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eu.nguyen\Downloads\"/>
    </mc:Choice>
  </mc:AlternateContent>
  <xr:revisionPtr revIDLastSave="0" documentId="13_ncr:1_{73699D52-EF6A-4B70-ACFB-CF175BD5E68C}" xr6:coauthVersionLast="47" xr6:coauthVersionMax="47" xr10:uidLastSave="{00000000-0000-0000-0000-000000000000}"/>
  <bookViews>
    <workbookView xWindow="-120" yWindow="-120" windowWidth="29040" windowHeight="15720" xr2:uid="{167F8CD0-1EA7-4CFD-8638-8FFDB14688C1}"/>
  </bookViews>
  <sheets>
    <sheet name="Sheet1" sheetId="8" r:id="rId1"/>
    <sheet name="SUMMARY" sheetId="7" r:id="rId2"/>
  </sheets>
  <definedNames>
    <definedName name="_xlnm._FilterDatabase" localSheetId="1" hidden="1">SUMMARY!$A$1:$N$2</definedName>
  </definedNames>
  <calcPr calcId="191029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7" l="1"/>
  <c r="O4" i="7"/>
  <c r="O5" i="7"/>
  <c r="O6" i="7"/>
  <c r="O7" i="7"/>
  <c r="O8" i="7"/>
  <c r="O9" i="7"/>
  <c r="O10" i="7"/>
  <c r="O11" i="7"/>
  <c r="O12" i="7"/>
  <c r="O13" i="7"/>
  <c r="O2" i="7"/>
</calcChain>
</file>

<file path=xl/sharedStrings.xml><?xml version="1.0" encoding="utf-8"?>
<sst xmlns="http://schemas.openxmlformats.org/spreadsheetml/2006/main" count="82" uniqueCount="36">
  <si>
    <t>XS</t>
  </si>
  <si>
    <t>S</t>
  </si>
  <si>
    <t>M</t>
  </si>
  <si>
    <t>L</t>
  </si>
  <si>
    <t>XL</t>
  </si>
  <si>
    <t>XXL</t>
  </si>
  <si>
    <t>TOTAL</t>
  </si>
  <si>
    <t>WAREHOUSE</t>
  </si>
  <si>
    <t>SKU</t>
  </si>
  <si>
    <t>STYLE NAME</t>
  </si>
  <si>
    <t>COLOR</t>
  </si>
  <si>
    <t>DISC.</t>
  </si>
  <si>
    <t>PRICE</t>
  </si>
  <si>
    <t>PO #</t>
  </si>
  <si>
    <t>#12699</t>
  </si>
  <si>
    <t>UK Elanders
Tyne Tunnel Trading Estate
Unit L6
North Shields, NE29 7UT
United Kingdom</t>
  </si>
  <si>
    <t>NB26AB003</t>
  </si>
  <si>
    <t>PINE GROVE</t>
  </si>
  <si>
    <t>SS26AH069</t>
  </si>
  <si>
    <t>LIMOGES</t>
  </si>
  <si>
    <t>#12696</t>
  </si>
  <si>
    <t>Outerspace PA01
115 Ben Fairless Drive
Fairless Hills, PA 19030
United States
201-499-3957</t>
  </si>
  <si>
    <t>NB RUNNING BELT</t>
  </si>
  <si>
    <t>NB 5 PANEL TECH CAP</t>
  </si>
  <si>
    <t>#12697</t>
  </si>
  <si>
    <t>Outerspace AZ01
850 N 119th Ave
Avondale, AZ 85323
US</t>
  </si>
  <si>
    <t>EU Bergen Logistics
De Amert 445
Veghel, 5462GH
NL
+31 06 42 82 79 41</t>
  </si>
  <si>
    <t>#12698</t>
  </si>
  <si>
    <t>DATE</t>
  </si>
  <si>
    <t>Grand Total</t>
  </si>
  <si>
    <t>(blank)</t>
  </si>
  <si>
    <t>Sum of XS</t>
  </si>
  <si>
    <t>Sum of S</t>
  </si>
  <si>
    <t>Sum of M</t>
  </si>
  <si>
    <t>Sum of L</t>
  </si>
  <si>
    <t>Sum of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</si>
</sst>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Muli"/>
      <family val="2"/>
    </font>
    <font>
      <sz val="11"/>
      <color theme="1"/>
      <name val="Muli"/>
      <family val="2"/>
    </font>
    <font>
      <b/>
      <sz val="11"/>
      <color theme="1"/>
      <name val="TF Euclid Circular A"/>
      <family val="2"/>
    </font>
    <font>
      <sz val="11"/>
      <color theme="1"/>
      <name val="TF Euclid Circular 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0" fillId="0" borderId="0" xfId="0" pivotButton="1"/>
    <xf numFmtId="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eu Nguyen Thi Minh" refreshedDate="46016.699579976848" createdVersion="8" refreshedVersion="8" minRefreshableVersion="3" recordCount="12" xr:uid="{302D3659-3440-496F-82C5-7BD010BE4A11}">
  <cacheSource type="worksheet">
    <worksheetSource ref="C1:O13" sheet="SUMMARY"/>
  </cacheSource>
  <cacheFields count="13">
    <cacheField name="SKU" numFmtId="0">
      <sharedItems count="2">
        <s v="NB26AB003"/>
        <s v="SS26AH069"/>
      </sharedItems>
    </cacheField>
    <cacheField name="STYLE NAME" numFmtId="0">
      <sharedItems count="2">
        <s v="NB RUNNING BELT"/>
        <s v="NB 5 PANEL TECH CAP"/>
      </sharedItems>
    </cacheField>
    <cacheField name="DATE" numFmtId="14">
      <sharedItems containsSemiMixedTypes="0" containsNonDate="0" containsDate="1" containsString="0" minDate="2026-01-23T00:00:00" maxDate="2026-01-24T00:00:00"/>
    </cacheField>
    <cacheField name="COLOR" numFmtId="0">
      <sharedItems count="2">
        <s v="PINE GROVE"/>
        <s v="LIMOGES"/>
      </sharedItems>
    </cacheField>
    <cacheField name="DISC." numFmtId="0">
      <sharedItems containsNonDate="0" containsString="0" containsBlank="1" count="1">
        <m/>
      </sharedItems>
    </cacheField>
    <cacheField name="PRICE" numFmtId="0">
      <sharedItems containsSemiMixedTypes="0" containsString="0" containsNumber="1" minValue="18.809999999999999" maxValue="18.88" count="2">
        <n v="18.88"/>
        <n v="18.809999999999999"/>
      </sharedItems>
    </cacheField>
    <cacheField name="XS" numFmtId="0">
      <sharedItems containsString="0" containsBlank="1" containsNumber="1" containsInteger="1" minValue="8" maxValue="65"/>
    </cacheField>
    <cacheField name="S" numFmtId="0">
      <sharedItems containsString="0" containsBlank="1" containsNumber="1" containsInteger="1" minValue="3" maxValue="29"/>
    </cacheField>
    <cacheField name="M" numFmtId="0">
      <sharedItems containsString="0" containsBlank="1" containsNumber="1" containsInteger="1" minValue="9" maxValue="83"/>
    </cacheField>
    <cacheField name="L" numFmtId="0">
      <sharedItems containsString="0" containsBlank="1" containsNumber="1" containsInteger="1" minValue="4" maxValue="38"/>
    </cacheField>
    <cacheField name="XL" numFmtId="0">
      <sharedItems containsNonDate="0" containsString="0" containsBlank="1" count="1">
        <m/>
      </sharedItems>
    </cacheField>
    <cacheField name="XXL" numFmtId="0">
      <sharedItems containsNonDate="0" containsString="0" containsBlank="1"/>
    </cacheField>
    <cacheField name="TOTAL" numFmtId="0">
      <sharedItems containsSemiMixedTypes="0" containsString="0" containsNumber="1" containsInteger="1" minValue="8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d v="2026-01-23T00:00:00"/>
    <x v="0"/>
    <x v="0"/>
    <x v="0"/>
    <m/>
    <n v="3"/>
    <n v="10"/>
    <n v="5"/>
    <x v="0"/>
    <m/>
    <n v="18"/>
  </r>
  <r>
    <x v="1"/>
    <x v="1"/>
    <d v="2026-01-23T00:00:00"/>
    <x v="0"/>
    <x v="0"/>
    <x v="1"/>
    <n v="14"/>
    <m/>
    <m/>
    <m/>
    <x v="0"/>
    <m/>
    <n v="14"/>
  </r>
  <r>
    <x v="1"/>
    <x v="1"/>
    <d v="2026-01-23T00:00:00"/>
    <x v="1"/>
    <x v="0"/>
    <x v="1"/>
    <n v="14"/>
    <m/>
    <m/>
    <m/>
    <x v="0"/>
    <m/>
    <n v="14"/>
  </r>
  <r>
    <x v="0"/>
    <x v="0"/>
    <d v="2026-01-23T00:00:00"/>
    <x v="0"/>
    <x v="0"/>
    <x v="0"/>
    <m/>
    <n v="29"/>
    <n v="83"/>
    <n v="38"/>
    <x v="0"/>
    <m/>
    <n v="150"/>
  </r>
  <r>
    <x v="1"/>
    <x v="1"/>
    <d v="2026-01-23T00:00:00"/>
    <x v="0"/>
    <x v="0"/>
    <x v="1"/>
    <n v="65"/>
    <m/>
    <m/>
    <m/>
    <x v="0"/>
    <m/>
    <n v="65"/>
  </r>
  <r>
    <x v="1"/>
    <x v="1"/>
    <d v="2026-01-23T00:00:00"/>
    <x v="1"/>
    <x v="0"/>
    <x v="1"/>
    <n v="65"/>
    <m/>
    <m/>
    <m/>
    <x v="0"/>
    <m/>
    <n v="65"/>
  </r>
  <r>
    <x v="0"/>
    <x v="0"/>
    <d v="2026-01-23T00:00:00"/>
    <x v="0"/>
    <x v="0"/>
    <x v="0"/>
    <m/>
    <n v="3"/>
    <n v="9"/>
    <n v="4"/>
    <x v="0"/>
    <m/>
    <n v="16"/>
  </r>
  <r>
    <x v="1"/>
    <x v="1"/>
    <d v="2026-01-23T00:00:00"/>
    <x v="0"/>
    <x v="0"/>
    <x v="1"/>
    <n v="13"/>
    <m/>
    <m/>
    <m/>
    <x v="0"/>
    <m/>
    <n v="13"/>
  </r>
  <r>
    <x v="1"/>
    <x v="1"/>
    <d v="2026-01-23T00:00:00"/>
    <x v="1"/>
    <x v="0"/>
    <x v="1"/>
    <n v="13"/>
    <m/>
    <m/>
    <m/>
    <x v="0"/>
    <m/>
    <n v="13"/>
  </r>
  <r>
    <x v="0"/>
    <x v="0"/>
    <d v="2026-01-23T00:00:00"/>
    <x v="0"/>
    <x v="0"/>
    <x v="0"/>
    <m/>
    <n v="3"/>
    <n v="9"/>
    <n v="4"/>
    <x v="0"/>
    <m/>
    <n v="16"/>
  </r>
  <r>
    <x v="1"/>
    <x v="1"/>
    <d v="2026-01-23T00:00:00"/>
    <x v="0"/>
    <x v="0"/>
    <x v="1"/>
    <n v="8"/>
    <m/>
    <m/>
    <m/>
    <x v="0"/>
    <m/>
    <n v="8"/>
  </r>
  <r>
    <x v="1"/>
    <x v="1"/>
    <d v="2026-01-23T00:00:00"/>
    <x v="1"/>
    <x v="0"/>
    <x v="1"/>
    <n v="8"/>
    <m/>
    <m/>
    <m/>
    <x v="0"/>
    <m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FC69AE-E4EF-4ED3-B570-5B79EB277D89}" name="PivotTable3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J7" firstHeaderRow="0" firstDataRow="1" firstDataCol="5"/>
  <pivotFields count="13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0"/>
    <field x="1"/>
    <field x="3"/>
    <field x="4"/>
    <field x="5"/>
  </rowFields>
  <rowItems count="4">
    <i>
      <x/>
      <x v="1"/>
      <x v="1"/>
      <x/>
      <x v="1"/>
    </i>
    <i>
      <x v="1"/>
      <x/>
      <x/>
      <x/>
      <x/>
    </i>
    <i r="2">
      <x v="1"/>
      <x/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XS" fld="6" baseField="0" baseItem="0"/>
    <dataField name="Sum of S" fld="7" baseField="0" baseItem="0"/>
    <dataField name="Sum of M" fld="8" baseField="0" baseItem="0"/>
    <dataField name="Sum of L" fld="9" baseField="0" baseItem="0"/>
    <dataField name="Sum of XL" fld="10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815B-EDEB-4AA0-8A7F-C1F33082F2AD}">
  <dimension ref="A3:J7"/>
  <sheetViews>
    <sheetView tabSelected="1" workbookViewId="0">
      <selection activeCell="F5" sqref="F5"/>
    </sheetView>
  </sheetViews>
  <sheetFormatPr defaultRowHeight="14.25"/>
  <cols>
    <col min="1" max="1" width="12.875" bestFit="1" customWidth="1"/>
    <col min="2" max="2" width="23.875" bestFit="1" customWidth="1"/>
    <col min="3" max="3" width="13.875" bestFit="1" customWidth="1"/>
    <col min="4" max="5" width="8.625" bestFit="1" customWidth="1"/>
    <col min="6" max="6" width="10" bestFit="1" customWidth="1"/>
    <col min="7" max="7" width="8.75" bestFit="1" customWidth="1"/>
    <col min="8" max="8" width="9.125" bestFit="1" customWidth="1"/>
    <col min="9" max="9" width="8.625" bestFit="1" customWidth="1"/>
    <col min="10" max="10" width="9.875" bestFit="1" customWidth="1"/>
  </cols>
  <sheetData>
    <row r="3" spans="1:10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t="s">
        <v>31</v>
      </c>
      <c r="G3" t="s">
        <v>32</v>
      </c>
      <c r="H3" t="s">
        <v>33</v>
      </c>
      <c r="I3" t="s">
        <v>34</v>
      </c>
      <c r="J3" t="s">
        <v>35</v>
      </c>
    </row>
    <row r="4" spans="1:10">
      <c r="A4" t="s">
        <v>16</v>
      </c>
      <c r="B4" t="s">
        <v>22</v>
      </c>
      <c r="C4" t="s">
        <v>17</v>
      </c>
      <c r="D4" t="s">
        <v>30</v>
      </c>
      <c r="E4">
        <v>18.88</v>
      </c>
      <c r="F4" s="7"/>
      <c r="G4" s="7">
        <v>38</v>
      </c>
      <c r="H4" s="7">
        <v>111</v>
      </c>
      <c r="I4" s="7">
        <v>51</v>
      </c>
      <c r="J4" s="7"/>
    </row>
    <row r="5" spans="1:10">
      <c r="A5" t="s">
        <v>18</v>
      </c>
      <c r="B5" t="s">
        <v>23</v>
      </c>
      <c r="C5" t="s">
        <v>19</v>
      </c>
      <c r="D5" t="s">
        <v>30</v>
      </c>
      <c r="E5">
        <v>18.809999999999999</v>
      </c>
      <c r="F5" s="7">
        <v>100</v>
      </c>
      <c r="G5" s="7"/>
      <c r="H5" s="7"/>
      <c r="I5" s="7"/>
      <c r="J5" s="7"/>
    </row>
    <row r="6" spans="1:10">
      <c r="A6" t="s">
        <v>18</v>
      </c>
      <c r="B6" t="s">
        <v>23</v>
      </c>
      <c r="C6" t="s">
        <v>17</v>
      </c>
      <c r="D6" t="s">
        <v>30</v>
      </c>
      <c r="E6">
        <v>18.809999999999999</v>
      </c>
      <c r="F6" s="7">
        <v>100</v>
      </c>
      <c r="G6" s="7"/>
      <c r="H6" s="7"/>
      <c r="I6" s="7"/>
      <c r="J6" s="7"/>
    </row>
    <row r="7" spans="1:10">
      <c r="A7" t="s">
        <v>29</v>
      </c>
      <c r="F7" s="7">
        <v>200</v>
      </c>
      <c r="G7" s="7">
        <v>38</v>
      </c>
      <c r="H7" s="7">
        <v>111</v>
      </c>
      <c r="I7" s="7">
        <v>51</v>
      </c>
      <c r="J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0225-007B-400E-9F43-2ED620A3099B}">
  <dimension ref="A1:O13"/>
  <sheetViews>
    <sheetView zoomScale="96" zoomScaleNormal="85" workbookViewId="0">
      <pane ySplit="1" topLeftCell="A2" activePane="bottomLeft" state="frozen"/>
      <selection pane="bottomLeft" activeCell="C1" sqref="C1:O13"/>
    </sheetView>
  </sheetViews>
  <sheetFormatPr defaultRowHeight="14.25"/>
  <cols>
    <col min="1" max="1" width="7.75" style="2" customWidth="1"/>
    <col min="2" max="2" width="9.5" style="2" customWidth="1"/>
    <col min="3" max="3" width="11.125" style="2" bestFit="1" customWidth="1"/>
    <col min="4" max="4" width="38.25" style="2" bestFit="1" customWidth="1"/>
    <col min="5" max="5" width="9.625" style="2" bestFit="1" customWidth="1"/>
    <col min="6" max="6" width="16.25" style="2" bestFit="1" customWidth="1"/>
    <col min="7" max="8" width="9" style="2"/>
    <col min="9" max="14" width="5" style="2" customWidth="1"/>
    <col min="15" max="16384" width="9" style="2"/>
  </cols>
  <sheetData>
    <row r="1" spans="1:15" s="1" customFormat="1">
      <c r="A1" s="1" t="s">
        <v>7</v>
      </c>
      <c r="B1" s="1" t="s">
        <v>13</v>
      </c>
      <c r="C1" s="1" t="s">
        <v>8</v>
      </c>
      <c r="D1" s="1" t="s">
        <v>9</v>
      </c>
      <c r="E1" s="1" t="s">
        <v>28</v>
      </c>
      <c r="F1" s="1" t="s">
        <v>10</v>
      </c>
      <c r="G1" s="1" t="s">
        <v>11</v>
      </c>
      <c r="H1" s="1" t="s">
        <v>12</v>
      </c>
      <c r="I1" s="1" t="s">
        <v>0</v>
      </c>
      <c r="J1" s="1" t="s">
        <v>1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6</v>
      </c>
    </row>
    <row r="2" spans="1:15">
      <c r="A2" s="2" t="s">
        <v>15</v>
      </c>
      <c r="B2" s="2" t="s">
        <v>14</v>
      </c>
      <c r="C2" s="2" t="s">
        <v>16</v>
      </c>
      <c r="D2" s="2" t="s">
        <v>22</v>
      </c>
      <c r="E2" s="5">
        <v>46045</v>
      </c>
      <c r="F2" s="2" t="s">
        <v>17</v>
      </c>
      <c r="H2" s="3">
        <v>18.88</v>
      </c>
      <c r="J2" s="2">
        <v>3</v>
      </c>
      <c r="K2" s="2">
        <v>10</v>
      </c>
      <c r="L2" s="2">
        <v>5</v>
      </c>
      <c r="O2" s="2">
        <f>SUM(I2:N2)</f>
        <v>18</v>
      </c>
    </row>
    <row r="3" spans="1:15">
      <c r="C3" s="2" t="s">
        <v>18</v>
      </c>
      <c r="D3" s="4" t="s">
        <v>23</v>
      </c>
      <c r="E3" s="5">
        <v>46045</v>
      </c>
      <c r="F3" s="2" t="s">
        <v>17</v>
      </c>
      <c r="H3" s="2">
        <v>18.809999999999999</v>
      </c>
      <c r="I3" s="2">
        <v>14</v>
      </c>
      <c r="O3" s="2">
        <f t="shared" ref="O3:O13" si="0">SUM(I3:N3)</f>
        <v>14</v>
      </c>
    </row>
    <row r="4" spans="1:15">
      <c r="C4" s="2" t="s">
        <v>18</v>
      </c>
      <c r="D4" s="4" t="s">
        <v>23</v>
      </c>
      <c r="E4" s="5">
        <v>46045</v>
      </c>
      <c r="F4" s="2" t="s">
        <v>19</v>
      </c>
      <c r="H4" s="2">
        <v>18.809999999999999</v>
      </c>
      <c r="I4" s="2">
        <v>14</v>
      </c>
      <c r="O4" s="2">
        <f t="shared" si="0"/>
        <v>14</v>
      </c>
    </row>
    <row r="5" spans="1:15">
      <c r="A5" s="2" t="s">
        <v>21</v>
      </c>
      <c r="B5" s="2" t="s">
        <v>20</v>
      </c>
      <c r="C5" s="2" t="s">
        <v>16</v>
      </c>
      <c r="D5" s="2" t="s">
        <v>22</v>
      </c>
      <c r="E5" s="5">
        <v>46045</v>
      </c>
      <c r="F5" s="2" t="s">
        <v>17</v>
      </c>
      <c r="H5" s="3">
        <v>18.88</v>
      </c>
      <c r="J5" s="2">
        <v>29</v>
      </c>
      <c r="K5" s="2">
        <v>83</v>
      </c>
      <c r="L5" s="2">
        <v>38</v>
      </c>
      <c r="O5" s="2">
        <f t="shared" si="0"/>
        <v>150</v>
      </c>
    </row>
    <row r="6" spans="1:15">
      <c r="C6" s="2" t="s">
        <v>18</v>
      </c>
      <c r="D6" s="4" t="s">
        <v>23</v>
      </c>
      <c r="E6" s="5">
        <v>46045</v>
      </c>
      <c r="F6" s="2" t="s">
        <v>17</v>
      </c>
      <c r="H6" s="2">
        <v>18.809999999999999</v>
      </c>
      <c r="I6" s="2">
        <v>65</v>
      </c>
      <c r="O6" s="2">
        <f t="shared" si="0"/>
        <v>65</v>
      </c>
    </row>
    <row r="7" spans="1:15">
      <c r="C7" s="2" t="s">
        <v>18</v>
      </c>
      <c r="D7" s="4" t="s">
        <v>23</v>
      </c>
      <c r="E7" s="5">
        <v>46045</v>
      </c>
      <c r="F7" s="2" t="s">
        <v>19</v>
      </c>
      <c r="H7" s="2">
        <v>18.809999999999999</v>
      </c>
      <c r="I7" s="2">
        <v>65</v>
      </c>
      <c r="O7" s="2">
        <f t="shared" si="0"/>
        <v>65</v>
      </c>
    </row>
    <row r="8" spans="1:15">
      <c r="A8" s="2" t="s">
        <v>25</v>
      </c>
      <c r="B8" s="2" t="s">
        <v>24</v>
      </c>
      <c r="C8" s="2" t="s">
        <v>16</v>
      </c>
      <c r="D8" s="2" t="s">
        <v>22</v>
      </c>
      <c r="E8" s="5">
        <v>46045</v>
      </c>
      <c r="F8" s="2" t="s">
        <v>17</v>
      </c>
      <c r="H8" s="3">
        <v>18.88</v>
      </c>
      <c r="J8" s="2">
        <v>3</v>
      </c>
      <c r="K8" s="2">
        <v>9</v>
      </c>
      <c r="L8" s="2">
        <v>4</v>
      </c>
      <c r="O8" s="2">
        <f t="shared" si="0"/>
        <v>16</v>
      </c>
    </row>
    <row r="9" spans="1:15">
      <c r="C9" s="2" t="s">
        <v>18</v>
      </c>
      <c r="D9" s="4" t="s">
        <v>23</v>
      </c>
      <c r="E9" s="5">
        <v>46045</v>
      </c>
      <c r="F9" s="2" t="s">
        <v>17</v>
      </c>
      <c r="H9" s="2">
        <v>18.809999999999999</v>
      </c>
      <c r="I9" s="2">
        <v>13</v>
      </c>
      <c r="O9" s="2">
        <f t="shared" si="0"/>
        <v>13</v>
      </c>
    </row>
    <row r="10" spans="1:15">
      <c r="C10" s="2" t="s">
        <v>18</v>
      </c>
      <c r="D10" s="4" t="s">
        <v>23</v>
      </c>
      <c r="E10" s="5">
        <v>46045</v>
      </c>
      <c r="F10" s="2" t="s">
        <v>19</v>
      </c>
      <c r="H10" s="2">
        <v>18.809999999999999</v>
      </c>
      <c r="I10" s="2">
        <v>13</v>
      </c>
      <c r="O10" s="2">
        <f t="shared" si="0"/>
        <v>13</v>
      </c>
    </row>
    <row r="11" spans="1:15">
      <c r="A11" s="2" t="s">
        <v>26</v>
      </c>
      <c r="B11" s="2" t="s">
        <v>27</v>
      </c>
      <c r="C11" s="2" t="s">
        <v>16</v>
      </c>
      <c r="D11" s="2" t="s">
        <v>22</v>
      </c>
      <c r="E11" s="5">
        <v>46045</v>
      </c>
      <c r="F11" s="2" t="s">
        <v>17</v>
      </c>
      <c r="H11" s="3">
        <v>18.88</v>
      </c>
      <c r="J11" s="2">
        <v>3</v>
      </c>
      <c r="K11" s="2">
        <v>9</v>
      </c>
      <c r="L11" s="2">
        <v>4</v>
      </c>
      <c r="O11" s="2">
        <f t="shared" si="0"/>
        <v>16</v>
      </c>
    </row>
    <row r="12" spans="1:15">
      <c r="C12" s="2" t="s">
        <v>18</v>
      </c>
      <c r="D12" s="4" t="s">
        <v>23</v>
      </c>
      <c r="E12" s="5">
        <v>46045</v>
      </c>
      <c r="F12" s="2" t="s">
        <v>17</v>
      </c>
      <c r="H12" s="2">
        <v>18.809999999999999</v>
      </c>
      <c r="I12" s="2">
        <v>8</v>
      </c>
      <c r="O12" s="2">
        <f t="shared" si="0"/>
        <v>8</v>
      </c>
    </row>
    <row r="13" spans="1:15">
      <c r="C13" s="2" t="s">
        <v>18</v>
      </c>
      <c r="D13" s="4" t="s">
        <v>23</v>
      </c>
      <c r="E13" s="5">
        <v>46045</v>
      </c>
      <c r="F13" s="2" t="s">
        <v>19</v>
      </c>
      <c r="H13" s="2">
        <v>18.809999999999999</v>
      </c>
      <c r="I13" s="2">
        <v>8</v>
      </c>
      <c r="O13" s="2">
        <f t="shared" si="0"/>
        <v>8</v>
      </c>
    </row>
  </sheetData>
  <autoFilter ref="A1:N2" xr:uid="{BC4086D3-19FC-4019-B339-6710E556C2E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 Nguyen Thi Minh</dc:creator>
  <cp:lastModifiedBy>Hieu Nguyen Thi Minh</cp:lastModifiedBy>
  <dcterms:created xsi:type="dcterms:W3CDTF">2024-06-24T08:46:58Z</dcterms:created>
  <dcterms:modified xsi:type="dcterms:W3CDTF">2025-12-25T10:00:48Z</dcterms:modified>
</cp:coreProperties>
</file>