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7-FW26/2-PRODUCTION/4-INTERNAL-PURCHASE-ORDER/4-2-TRIM-ORDER/TRIM-PO/SIGN-PO/"/>
    </mc:Choice>
  </mc:AlternateContent>
  <xr:revisionPtr revIDLastSave="452" documentId="8_{AFB70A2D-0C63-45C4-B341-603291F149EF}" xr6:coauthVersionLast="47" xr6:coauthVersionMax="47" xr10:uidLastSave="{120463F1-3223-480D-8380-8A626A1834BD}"/>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'1-APR'!$A$10:$P$10</definedName>
    <definedName name="_xlnm._FilterDatabase" localSheetId="0" hidden="1">PO!$A$10:$S$16</definedName>
    <definedName name="_xlnm._FilterDatabase" localSheetId="1" hidden="1">'PO (2)'!$A$10:$S$23</definedName>
    <definedName name="_xlnm.Print_Area" localSheetId="2">'1-APR'!$A$1:$P$19</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9" l="1"/>
  <c r="N12" i="9" s="1"/>
  <c r="L11" i="9"/>
  <c r="N11" i="9" s="1"/>
  <c r="J15" i="9" l="1"/>
  <c r="I8" i="9"/>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L15" i="9" l="1"/>
  <c r="N15" i="9"/>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<sst xmlns="http://schemas.openxmlformats.org/spreadsheetml/2006/main" count="372" uniqueCount="142">
  <si>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</si>
  <si>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</si>
  <si>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</si>
  <si>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</si>
  <si>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</si>
  <si>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</si>
  <si>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</si>
  <si>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</si>
  <si>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</si>
  <si>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</si>
  <si>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</si>
  <si>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</si>
  <si>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</si>
  <si>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</si>
  <si>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</si>
  <si>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</si>
  <si>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</si>
  <si>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</si>
  <si>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</si>
  <si>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</si>
  <si>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</si>
  <si>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</si>
  <si>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</si>
  <si>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</si>
  <si>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</si>
  <si>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</si>
  <si>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</si>
  <si>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</si>
  <si>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</si>
  <si>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</si>
  <si>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</si>
  <si>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</si>
  <si>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</si>
  <si>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</si>
  <si>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</si>
  <si>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</si>
  <si>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</si>
  <si>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</si>
  <si>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</si>
  <si>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</si>
  <si>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</si>
  <si>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</si>
  <si>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</si>
  <si>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</si>
  <si>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</si>
  <si>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</si>
  <si>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</si>
  <si>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</si>
  <si>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</si>
  <si>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</si>
  <si>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</si>
  <si>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</si>
  <si>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</si>
  <si>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</si>
  <si>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</si>
  <si>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</si>
  <si>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</si>
  <si>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</si>
  <si>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</si>
  <si>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</si>
  <si>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</si>
  <si>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</si>
  <si>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</si>
  <si>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</si>
  <si>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</si>
  <si>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</si>
  <si>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</si>
  <si>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</si>
  <si>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</si>
  <si>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</si>
  <si>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</si>
  <si>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</si>
  <si>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</si>
  <si>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</si>
  <si>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</si>
  <si>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</si>
  <si>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</si>
  <si>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</si>
  <si>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</si>
  <si>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</si>
  <si>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</si>
  <si>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</si>
  <si>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</si>
  <si>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</si>
  <si>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</si>
  <si>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</si>
  <si>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</si>
  <si>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</si>
  <si>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</si>
  <si>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</si>
  <si>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</si>
  <si>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</si>
  <si>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</si>
  <si>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</si>
  <si>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</si>
  <si>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</si>
  <si>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</si>
  <si>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</si>
  <si>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</si>
  <si>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</si>
  <si>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</si>
  <si>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</si>
  <si>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</si>
  <si>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</si>
  <si>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</si>
  <si>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</si>
  <si>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</si>
  <si>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</si>
  <si>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</si>
  <si>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</si>
  <si>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</si>
  <si>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</si>
  <si>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</si>
  <si>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</si>
  <si>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</si>
  <si>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</si>
  <si>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</si>
  <si>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</si>
  <si>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</si>
  <si>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</si>
  <si>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</si>
  <si>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</si>
  <si>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</si>
  <si>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</si>
  <si>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</si>
  <si>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</si>
  <si>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</si>
  <si>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</si>
  <si>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</si>
  <si>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</si>
  <si>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</si>
  <si>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</si>
  <si>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NHÃN CARE 
 CÓ XUẤT XỨ MADE IN VIETNAM</t>
  </si>
  <si>
    <t xml:space="preserve">AS NOMINATED SUPPLER </t>
  </si>
  <si>
    <t>A15  FW26   G2930</t>
  </si>
  <si>
    <t>FW26CT004</t>
  </si>
  <si>
    <t>FW26CT037</t>
  </si>
  <si>
    <t>FW26-DROP MAINLINE</t>
  </si>
  <si>
    <t>ALD-COO-FW26CT037 (OPTION 3)</t>
  </si>
  <si>
    <t>ALD-COO-FW26CT004</t>
  </si>
  <si>
    <t>THEO FILE LAYOUT APPROVED "ALD CARE LABEL ALD-COO-FW26CT004 Un-Available"</t>
  </si>
  <si>
    <t>THEO FILE LAYOUT APPROVED "ALD CARE LABEL ALD-COO-FW26CT037 Un-Available"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</si>
</sst>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5">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41">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49" fontId="28" fillId="3" borderId="3" xfId="9" applyNumberFormat="1" applyFont="1" applyFill="1" applyBorder="1" applyAlignment="1">
      <alignment horizontal="center"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0" fontId="25" fillId="0" borderId="1" xfId="2" applyFont="1" applyFill="1" applyBorder="1" applyAlignment="1">
      <alignment horizontal="center" vertical="center" wrapText="1"/>
    </xf>
    <xf numFmtId="0" fontId="36" fillId="0" borderId="22" xfId="2" applyFont="1" applyFill="1" applyBorder="1" applyAlignment="1">
      <alignment horizontal="center" vertical="center" wrapText="1"/>
    </xf>
    <xf numFmtId="0" fontId="36" fillId="0" borderId="1" xfId="2" applyFont="1" applyFill="1" applyBorder="1" applyAlignment="1">
      <alignment vertical="center" wrapText="1"/>
    </xf>
    <xf numFmtId="0" fontId="37" fillId="0" borderId="1" xfId="2" applyFont="1" applyFill="1" applyBorder="1" applyAlignment="1">
      <alignment horizontal="center" vertical="center" wrapText="1"/>
    </xf>
    <xf numFmtId="1" fontId="39" fillId="0" borderId="22" xfId="3" applyNumberFormat="1" applyFont="1" applyFill="1" applyBorder="1" applyAlignment="1">
      <alignment horizontal="center" vertical="center" wrapText="1"/>
    </xf>
    <xf numFmtId="0" fontId="37" fillId="0" borderId="1" xfId="2" applyFont="1" applyFill="1" applyBorder="1" applyAlignment="1">
      <alignment vertical="center" wrapText="1"/>
    </xf>
    <xf numFmtId="0" fontId="36" fillId="0" borderId="22" xfId="2" applyFont="1" applyFill="1" applyBorder="1" applyAlignment="1">
      <alignment horizontal="center" vertical="center"/>
    </xf>
    <xf numFmtId="3" fontId="36" fillId="0" borderId="22" xfId="3" applyNumberFormat="1" applyFont="1" applyFill="1" applyBorder="1" applyAlignment="1">
      <alignment horizontal="center" vertical="center"/>
    </xf>
    <xf numFmtId="3" fontId="40" fillId="0" borderId="22" xfId="3" applyNumberFormat="1" applyFont="1" applyFill="1" applyBorder="1" applyAlignment="1">
      <alignment horizontal="center" vertical="center"/>
    </xf>
    <xf numFmtId="0" fontId="37" fillId="0" borderId="1" xfId="0" applyFont="1" applyFill="1" applyBorder="1" applyAlignment="1">
      <alignment vertical="center" wrapText="1"/>
    </xf>
    <xf numFmtId="0" fontId="21" fillId="0" borderId="0" xfId="0" applyFont="1" applyFill="1" applyAlignment="1">
      <alignment horizontal="left"/>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18"/>
      <c r="B1" s="119"/>
      <c r="C1" s="119"/>
      <c r="D1" s="119"/>
      <c r="E1" s="119"/>
      <c r="F1" s="119"/>
      <c r="G1" s="119"/>
      <c r="H1" s="119"/>
      <c r="I1" s="119"/>
      <c r="J1" s="119"/>
      <c r="K1" s="119"/>
      <c r="L1" s="119"/>
      <c r="M1" s="120"/>
      <c r="N1" s="44" t="s">
        <v>0</v>
      </c>
      <c r="O1" s="45" t="s">
        <v>32</v>
      </c>
    </row>
    <row r="2" spans="1:22" ht="22.5" customHeight="1">
      <c r="A2" s="121"/>
      <c r="B2" s="122"/>
      <c r="C2" s="122"/>
      <c r="D2" s="122"/>
      <c r="E2" s="122"/>
      <c r="F2" s="122"/>
      <c r="G2" s="122"/>
      <c r="H2" s="122"/>
      <c r="I2" s="122"/>
      <c r="J2" s="122"/>
      <c r="K2" s="122"/>
      <c r="L2" s="122"/>
      <c r="M2" s="123"/>
      <c r="N2" s="44" t="s">
        <v>1</v>
      </c>
      <c r="O2" s="46" t="s">
        <v>2</v>
      </c>
    </row>
    <row r="3" spans="1:22" ht="22.5" customHeight="1">
      <c r="A3" s="124"/>
      <c r="B3" s="125"/>
      <c r="C3" s="125"/>
      <c r="D3" s="125"/>
      <c r="E3" s="125"/>
      <c r="F3" s="125"/>
      <c r="G3" s="125"/>
      <c r="H3" s="125"/>
      <c r="I3" s="125"/>
      <c r="J3" s="125"/>
      <c r="K3" s="125"/>
      <c r="L3" s="125"/>
      <c r="M3" s="126"/>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7" t="s">
        <v>43</v>
      </c>
      <c r="C5" s="127"/>
      <c r="D5" s="127"/>
      <c r="E5" s="52"/>
      <c r="F5" s="53"/>
      <c r="G5" s="48"/>
      <c r="H5" s="49"/>
      <c r="I5" s="48"/>
      <c r="J5" s="48"/>
      <c r="K5" s="47"/>
      <c r="L5" s="92"/>
      <c r="M5" s="47"/>
      <c r="N5" s="50"/>
      <c r="O5" s="50"/>
    </row>
    <row r="6" spans="1:22" ht="32.5">
      <c r="A6" s="54" t="s">
        <v>8</v>
      </c>
      <c r="B6" s="115"/>
      <c r="C6" s="115"/>
      <c r="D6" s="115"/>
      <c r="E6" s="55"/>
      <c r="F6" s="53"/>
      <c r="G6" s="107" t="s">
        <v>6</v>
      </c>
      <c r="H6" s="108"/>
      <c r="I6" s="128" t="s">
        <v>37</v>
      </c>
      <c r="J6" s="129"/>
      <c r="K6" s="56"/>
      <c r="L6" s="93"/>
      <c r="M6" s="57"/>
      <c r="N6" s="58" t="s">
        <v>7</v>
      </c>
      <c r="O6" s="59"/>
    </row>
    <row r="7" spans="1:22" ht="62.25" customHeight="1">
      <c r="A7" s="54" t="s">
        <v>11</v>
      </c>
      <c r="B7" s="115"/>
      <c r="C7" s="115"/>
      <c r="D7" s="115"/>
      <c r="E7" s="55"/>
      <c r="F7" s="53"/>
      <c r="G7" s="107" t="s">
        <v>9</v>
      </c>
      <c r="H7" s="108"/>
      <c r="I7" s="116" t="s">
        <v>60</v>
      </c>
      <c r="J7" s="117"/>
      <c r="K7" s="56"/>
      <c r="L7" s="93"/>
      <c r="M7" s="57"/>
      <c r="N7" s="58" t="s">
        <v>10</v>
      </c>
      <c r="O7" s="60"/>
    </row>
    <row r="8" spans="1:22" ht="48" customHeight="1">
      <c r="A8" s="61" t="s">
        <v>14</v>
      </c>
      <c r="B8" s="106"/>
      <c r="C8" s="106"/>
      <c r="D8" s="106"/>
      <c r="E8" s="62"/>
      <c r="F8" s="53"/>
      <c r="G8" s="107" t="s">
        <v>12</v>
      </c>
      <c r="H8" s="108"/>
      <c r="I8" s="109">
        <f>+O6+14</f>
        <v>14</v>
      </c>
      <c r="J8" s="110"/>
      <c r="K8" s="56"/>
      <c r="L8" s="93"/>
      <c r="M8" s="57"/>
      <c r="N8" s="58" t="s">
        <v>13</v>
      </c>
      <c r="O8" s="71"/>
    </row>
    <row r="9" spans="1:22" ht="33" customHeight="1">
      <c r="A9" s="63"/>
      <c r="B9" s="63"/>
      <c r="C9" s="63"/>
      <c r="D9" s="63"/>
      <c r="E9" s="63"/>
      <c r="F9" s="48"/>
      <c r="G9" s="107" t="s">
        <v>15</v>
      </c>
      <c r="H9" s="108"/>
      <c r="I9" s="111"/>
      <c r="J9" s="112"/>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13" t="s">
        <v>29</v>
      </c>
      <c r="B24" s="113"/>
      <c r="C24" s="26"/>
      <c r="D24" s="27"/>
      <c r="E24" s="27"/>
      <c r="F24" s="114" t="s">
        <v>30</v>
      </c>
      <c r="G24" s="114"/>
      <c r="H24" s="114"/>
      <c r="I24" s="28"/>
      <c r="J24" s="29"/>
      <c r="K24" s="29"/>
      <c r="L24" s="96"/>
      <c r="M24" s="105" t="s">
        <v>31</v>
      </c>
      <c r="N24" s="105"/>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B7:D7"/>
    <mergeCell ref="G7:H7"/>
    <mergeCell ref="I7:J7"/>
    <mergeCell ref="A1:M3"/>
    <mergeCell ref="B5:D5"/>
    <mergeCell ref="B6:D6"/>
    <mergeCell ref="G6:H6"/>
    <mergeCell ref="I6:J6"/>
    <mergeCell ref="M24:N24"/>
    <mergeCell ref="B8:D8"/>
    <mergeCell ref="G8:H8"/>
    <mergeCell ref="I8:J8"/>
    <mergeCell ref="G9:H9"/>
    <mergeCell ref="I9:J9"/>
    <mergeCell ref="A24:B24"/>
    <mergeCell ref="F24:H24"/>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18"/>
      <c r="B1" s="119"/>
      <c r="C1" s="119"/>
      <c r="D1" s="119"/>
      <c r="E1" s="119"/>
      <c r="F1" s="119"/>
      <c r="G1" s="119"/>
      <c r="H1" s="119"/>
      <c r="I1" s="119"/>
      <c r="J1" s="119"/>
      <c r="K1" s="119"/>
      <c r="L1" s="119"/>
      <c r="M1" s="120"/>
      <c r="N1" s="44" t="s">
        <v>0</v>
      </c>
      <c r="O1" s="45" t="s">
        <v>32</v>
      </c>
    </row>
    <row r="2" spans="1:22" ht="22.5" customHeight="1">
      <c r="A2" s="121"/>
      <c r="B2" s="122"/>
      <c r="C2" s="122"/>
      <c r="D2" s="122"/>
      <c r="E2" s="122"/>
      <c r="F2" s="122"/>
      <c r="G2" s="122"/>
      <c r="H2" s="122"/>
      <c r="I2" s="122"/>
      <c r="J2" s="122"/>
      <c r="K2" s="122"/>
      <c r="L2" s="122"/>
      <c r="M2" s="123"/>
      <c r="N2" s="44" t="s">
        <v>1</v>
      </c>
      <c r="O2" s="46" t="s">
        <v>2</v>
      </c>
    </row>
    <row r="3" spans="1:22" ht="22.5" customHeight="1">
      <c r="A3" s="124"/>
      <c r="B3" s="125"/>
      <c r="C3" s="125"/>
      <c r="D3" s="125"/>
      <c r="E3" s="125"/>
      <c r="F3" s="125"/>
      <c r="G3" s="125"/>
      <c r="H3" s="125"/>
      <c r="I3" s="125"/>
      <c r="J3" s="125"/>
      <c r="K3" s="125"/>
      <c r="L3" s="125"/>
      <c r="M3" s="126"/>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7" t="s">
        <v>43</v>
      </c>
      <c r="C5" s="127"/>
      <c r="D5" s="127"/>
      <c r="E5" s="52"/>
      <c r="F5" s="53"/>
      <c r="G5" s="48"/>
      <c r="H5" s="49"/>
      <c r="I5" s="48"/>
      <c r="J5" s="48"/>
      <c r="K5" s="47"/>
      <c r="L5" s="92"/>
      <c r="M5" s="47"/>
      <c r="N5" s="50"/>
      <c r="O5" s="50"/>
    </row>
    <row r="6" spans="1:22" ht="32.5">
      <c r="A6" s="54" t="s">
        <v>8</v>
      </c>
      <c r="B6" s="115"/>
      <c r="C6" s="115"/>
      <c r="D6" s="115"/>
      <c r="E6" s="55"/>
      <c r="F6" s="53"/>
      <c r="G6" s="107" t="s">
        <v>6</v>
      </c>
      <c r="H6" s="108"/>
      <c r="I6" s="128" t="s">
        <v>37</v>
      </c>
      <c r="J6" s="129"/>
      <c r="K6" s="56"/>
      <c r="L6" s="93"/>
      <c r="M6" s="57"/>
      <c r="N6" s="58" t="s">
        <v>7</v>
      </c>
      <c r="O6" s="59">
        <v>45748</v>
      </c>
    </row>
    <row r="7" spans="1:22" ht="62.25" customHeight="1">
      <c r="A7" s="54" t="s">
        <v>11</v>
      </c>
      <c r="B7" s="115"/>
      <c r="C7" s="115"/>
      <c r="D7" s="115"/>
      <c r="E7" s="55"/>
      <c r="F7" s="53"/>
      <c r="G7" s="107" t="s">
        <v>9</v>
      </c>
      <c r="H7" s="108"/>
      <c r="I7" s="116" t="s">
        <v>130</v>
      </c>
      <c r="J7" s="117"/>
      <c r="K7" s="56"/>
      <c r="L7" s="93"/>
      <c r="M7" s="57"/>
      <c r="N7" s="58" t="s">
        <v>10</v>
      </c>
      <c r="O7" s="60"/>
    </row>
    <row r="8" spans="1:22" ht="48" customHeight="1">
      <c r="A8" s="61" t="s">
        <v>14</v>
      </c>
      <c r="B8" s="106"/>
      <c r="C8" s="106"/>
      <c r="D8" s="106"/>
      <c r="E8" s="62"/>
      <c r="F8" s="53"/>
      <c r="G8" s="107" t="s">
        <v>12</v>
      </c>
      <c r="H8" s="108"/>
      <c r="I8" s="109">
        <f>+O6+14</f>
        <v>45762</v>
      </c>
      <c r="J8" s="110"/>
      <c r="K8" s="56"/>
      <c r="L8" s="93"/>
      <c r="M8" s="57"/>
      <c r="N8" s="58" t="s">
        <v>13</v>
      </c>
      <c r="O8" s="71" t="s">
        <v>131</v>
      </c>
    </row>
    <row r="9" spans="1:22" ht="33" customHeight="1">
      <c r="A9" s="63"/>
      <c r="B9" s="63"/>
      <c r="C9" s="63"/>
      <c r="D9" s="63"/>
      <c r="E9" s="63"/>
      <c r="F9" s="48"/>
      <c r="G9" s="107" t="s">
        <v>15</v>
      </c>
      <c r="H9" s="108"/>
      <c r="I9" s="111"/>
      <c r="J9" s="112"/>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13" t="s">
        <v>29</v>
      </c>
      <c r="B35" s="113"/>
      <c r="C35" s="26"/>
      <c r="D35" s="27"/>
      <c r="E35" s="27"/>
      <c r="F35" s="114" t="s">
        <v>30</v>
      </c>
      <c r="G35" s="114"/>
      <c r="H35" s="114"/>
      <c r="I35" s="28"/>
      <c r="J35" s="29"/>
      <c r="K35" s="29"/>
      <c r="L35" s="96"/>
      <c r="M35" s="105" t="s">
        <v>31</v>
      </c>
      <c r="N35" s="105"/>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B7:D7"/>
    <mergeCell ref="G7:H7"/>
    <mergeCell ref="I7:J7"/>
    <mergeCell ref="A1:M3"/>
    <mergeCell ref="B5:D5"/>
    <mergeCell ref="B6:D6"/>
    <mergeCell ref="G6:H6"/>
    <mergeCell ref="I6:J6"/>
    <mergeCell ref="M35:N35"/>
    <mergeCell ref="B8:D8"/>
    <mergeCell ref="G8:H8"/>
    <mergeCell ref="I8:J8"/>
    <mergeCell ref="G9:H9"/>
    <mergeCell ref="I9:J9"/>
    <mergeCell ref="A35:B35"/>
    <mergeCell ref="F35:H35"/>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P21"/>
  <sheetViews>
    <sheetView tabSelected="1" view="pageBreakPreview" zoomScale="30" zoomScaleNormal="30" zoomScaleSheetLayoutView="30" zoomScalePageLayoutView="55" workbookViewId="0">
      <selection activeCell="J15" sqref="J15"/>
    </sheetView>
  </sheetViews>
  <sheetFormatPr defaultColWidth="8.453125" defaultRowHeight="18"/>
  <cols>
    <col min="1" max="1" width="24.36328125" style="5" customWidth="1"/>
    <col min="2" max="2" width="40.90625" style="5" customWidth="1"/>
    <col min="3" max="3" width="31.54296875" style="5" customWidth="1"/>
    <col min="4" max="4" width="23"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15.90625" style="5" customWidth="1"/>
    <col min="12" max="12" width="25.453125" style="97" customWidth="1"/>
    <col min="13" max="13" width="21.453125" style="5" customWidth="1"/>
    <col min="14" max="14" width="38.54296875" style="5" customWidth="1"/>
    <col min="15" max="15" width="39.54296875" style="5" bestFit="1" customWidth="1"/>
    <col min="16" max="16" width="20.81640625" style="5" hidden="1" customWidth="1"/>
    <col min="17" max="16384" width="8.453125" style="5"/>
  </cols>
  <sheetData>
    <row r="1" spans="1:16" ht="22.5" customHeight="1">
      <c r="A1" s="118"/>
      <c r="B1" s="119"/>
      <c r="C1" s="119"/>
      <c r="D1" s="119"/>
      <c r="E1" s="119"/>
      <c r="F1" s="119"/>
      <c r="G1" s="119"/>
      <c r="H1" s="119"/>
      <c r="I1" s="119"/>
      <c r="J1" s="119"/>
      <c r="K1" s="119"/>
      <c r="L1" s="119"/>
      <c r="M1" s="120"/>
      <c r="N1" s="44" t="s">
        <v>0</v>
      </c>
      <c r="O1" s="45" t="s">
        <v>32</v>
      </c>
    </row>
    <row r="2" spans="1:16" ht="22.5" customHeight="1">
      <c r="A2" s="121"/>
      <c r="B2" s="122"/>
      <c r="C2" s="122"/>
      <c r="D2" s="122"/>
      <c r="E2" s="122"/>
      <c r="F2" s="122"/>
      <c r="G2" s="122"/>
      <c r="H2" s="122"/>
      <c r="I2" s="122"/>
      <c r="J2" s="122"/>
      <c r="K2" s="122"/>
      <c r="L2" s="122"/>
      <c r="M2" s="123"/>
      <c r="N2" s="44" t="s">
        <v>1</v>
      </c>
      <c r="O2" s="46" t="s">
        <v>2</v>
      </c>
    </row>
    <row r="3" spans="1:16" ht="22.5" customHeight="1">
      <c r="A3" s="124"/>
      <c r="B3" s="125"/>
      <c r="C3" s="125"/>
      <c r="D3" s="125"/>
      <c r="E3" s="125"/>
      <c r="F3" s="125"/>
      <c r="G3" s="125"/>
      <c r="H3" s="125"/>
      <c r="I3" s="125"/>
      <c r="J3" s="125"/>
      <c r="K3" s="125"/>
      <c r="L3" s="125"/>
      <c r="M3" s="126"/>
      <c r="N3" s="44" t="s">
        <v>4</v>
      </c>
      <c r="O3" s="46">
        <v>1</v>
      </c>
    </row>
    <row r="4" spans="1:16" ht="22.5" customHeight="1">
      <c r="A4" s="47"/>
      <c r="B4" s="47"/>
      <c r="C4" s="47"/>
      <c r="D4" s="47"/>
      <c r="E4" s="47"/>
      <c r="F4" s="47"/>
      <c r="G4" s="48"/>
      <c r="H4" s="49"/>
      <c r="I4" s="48"/>
      <c r="J4" s="48"/>
      <c r="K4" s="47"/>
      <c r="L4" s="92"/>
      <c r="M4" s="47"/>
      <c r="N4" s="50"/>
      <c r="O4" s="50"/>
    </row>
    <row r="5" spans="1:16" ht="22.5" customHeight="1">
      <c r="A5" s="51" t="s">
        <v>5</v>
      </c>
      <c r="B5" s="127" t="s">
        <v>43</v>
      </c>
      <c r="C5" s="127"/>
      <c r="D5" s="127"/>
      <c r="E5" s="52"/>
      <c r="F5" s="53"/>
      <c r="G5" s="48"/>
      <c r="H5" s="49"/>
      <c r="I5" s="48"/>
      <c r="J5" s="48"/>
      <c r="K5" s="47"/>
      <c r="L5" s="92"/>
      <c r="M5" s="47"/>
      <c r="N5" s="50"/>
      <c r="O5" s="50"/>
    </row>
    <row r="6" spans="1:16" ht="32.5">
      <c r="A6" s="54" t="s">
        <v>8</v>
      </c>
      <c r="B6" s="115"/>
      <c r="C6" s="115"/>
      <c r="D6" s="115"/>
      <c r="E6" s="55"/>
      <c r="F6" s="53"/>
      <c r="G6" s="107" t="s">
        <v>6</v>
      </c>
      <c r="H6" s="108"/>
      <c r="I6" s="128" t="s">
        <v>37</v>
      </c>
      <c r="J6" s="129"/>
      <c r="K6" s="56"/>
      <c r="L6" s="93"/>
      <c r="M6" s="57"/>
      <c r="N6" s="58" t="s">
        <v>7</v>
      </c>
      <c r="O6" s="59">
        <v>46041</v>
      </c>
    </row>
    <row r="7" spans="1:16" ht="62.25" customHeight="1">
      <c r="A7" s="54" t="s">
        <v>11</v>
      </c>
      <c r="B7" s="115"/>
      <c r="C7" s="115"/>
      <c r="D7" s="115"/>
      <c r="E7" s="55"/>
      <c r="F7" s="53"/>
      <c r="G7" s="107" t="s">
        <v>9</v>
      </c>
      <c r="H7" s="108"/>
      <c r="I7" s="116" t="s">
        <v>137</v>
      </c>
      <c r="J7" s="117"/>
      <c r="K7" s="56"/>
      <c r="L7" s="93"/>
      <c r="M7" s="57"/>
      <c r="N7" s="58" t="s">
        <v>10</v>
      </c>
      <c r="O7" s="60"/>
    </row>
    <row r="8" spans="1:16" ht="48" customHeight="1">
      <c r="A8" s="61" t="s">
        <v>14</v>
      </c>
      <c r="B8" s="106"/>
      <c r="C8" s="106"/>
      <c r="D8" s="106"/>
      <c r="E8" s="62"/>
      <c r="F8" s="53"/>
      <c r="G8" s="107" t="s">
        <v>12</v>
      </c>
      <c r="H8" s="108"/>
      <c r="I8" s="109">
        <f>+O6+14</f>
        <v>46055</v>
      </c>
      <c r="J8" s="110"/>
      <c r="K8" s="56"/>
      <c r="L8" s="93"/>
      <c r="M8" s="57"/>
      <c r="N8" s="58" t="s">
        <v>13</v>
      </c>
      <c r="O8" s="71" t="s">
        <v>134</v>
      </c>
    </row>
    <row r="9" spans="1:16" ht="33" customHeight="1">
      <c r="A9" s="63"/>
      <c r="B9" s="63"/>
      <c r="C9" s="63"/>
      <c r="D9" s="63"/>
      <c r="E9" s="63"/>
      <c r="F9" s="48"/>
      <c r="G9" s="107" t="s">
        <v>15</v>
      </c>
      <c r="H9" s="108"/>
      <c r="I9" s="111"/>
      <c r="J9" s="112"/>
      <c r="K9" s="64"/>
      <c r="L9" s="94"/>
      <c r="M9" s="57"/>
      <c r="N9" s="58" t="s">
        <v>16</v>
      </c>
      <c r="O9" s="65" t="s">
        <v>97</v>
      </c>
    </row>
    <row r="10" spans="1:16"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row>
    <row r="11" spans="1:16" s="140" customFormat="1" ht="245">
      <c r="A11" s="130" t="s">
        <v>135</v>
      </c>
      <c r="B11" s="131" t="s">
        <v>139</v>
      </c>
      <c r="C11" s="132" t="s">
        <v>132</v>
      </c>
      <c r="D11" s="133" t="s">
        <v>105</v>
      </c>
      <c r="E11" s="134" t="s">
        <v>38</v>
      </c>
      <c r="F11" s="135"/>
      <c r="G11" s="134" t="s">
        <v>133</v>
      </c>
      <c r="H11" s="131" t="s">
        <v>40</v>
      </c>
      <c r="I11" s="136" t="s">
        <v>39</v>
      </c>
      <c r="J11" s="137">
        <v>638</v>
      </c>
      <c r="K11" s="137"/>
      <c r="L11" s="138">
        <f t="shared" ref="L11:L12" si="0">J11</f>
        <v>638</v>
      </c>
      <c r="M11" s="87"/>
      <c r="N11" s="88">
        <f t="shared" ref="N11:N12" si="1">M11*L11</f>
        <v>0</v>
      </c>
      <c r="O11" s="139" t="s">
        <v>140</v>
      </c>
      <c r="P11" s="131"/>
    </row>
    <row r="12" spans="1:16" s="140" customFormat="1" ht="245">
      <c r="A12" s="130" t="s">
        <v>136</v>
      </c>
      <c r="B12" s="131" t="s">
        <v>138</v>
      </c>
      <c r="C12" s="132" t="s">
        <v>132</v>
      </c>
      <c r="D12" s="133" t="s">
        <v>105</v>
      </c>
      <c r="E12" s="134" t="s">
        <v>38</v>
      </c>
      <c r="F12" s="135"/>
      <c r="G12" s="134" t="s">
        <v>133</v>
      </c>
      <c r="H12" s="131" t="s">
        <v>40</v>
      </c>
      <c r="I12" s="136" t="s">
        <v>39</v>
      </c>
      <c r="J12" s="137">
        <v>350</v>
      </c>
      <c r="K12" s="137"/>
      <c r="L12" s="138">
        <f t="shared" si="0"/>
        <v>350</v>
      </c>
      <c r="M12" s="87"/>
      <c r="N12" s="88">
        <f t="shared" si="1"/>
        <v>0</v>
      </c>
      <c r="O12" s="139" t="s">
        <v>141</v>
      </c>
      <c r="P12" s="131"/>
    </row>
    <row r="13" spans="1:16" s="31" customFormat="1" ht="35">
      <c r="A13" s="91"/>
      <c r="B13" s="80"/>
      <c r="C13" s="80"/>
      <c r="D13" s="81"/>
      <c r="E13" s="82"/>
      <c r="F13" s="81"/>
      <c r="G13" s="83"/>
      <c r="H13" s="80"/>
      <c r="I13" s="84"/>
      <c r="J13" s="85"/>
      <c r="K13" s="85"/>
      <c r="L13" s="86"/>
      <c r="M13" s="87"/>
      <c r="N13" s="88"/>
      <c r="O13" s="89"/>
      <c r="P13" s="80"/>
    </row>
    <row r="14" spans="1:16" ht="21.75" customHeight="1">
      <c r="A14" s="12" t="s">
        <v>104</v>
      </c>
      <c r="B14" s="12"/>
      <c r="C14" s="13"/>
      <c r="D14" s="13"/>
      <c r="E14" s="13"/>
      <c r="F14" s="13"/>
      <c r="G14" s="14"/>
      <c r="H14" s="15"/>
      <c r="I14" s="12"/>
      <c r="J14" s="66"/>
      <c r="K14" s="66"/>
      <c r="L14" s="66"/>
      <c r="M14" s="16"/>
      <c r="N14" s="17"/>
      <c r="O14" s="18"/>
      <c r="P14" s="18"/>
    </row>
    <row r="15" spans="1:16" s="11" customFormat="1" ht="83.5" customHeight="1">
      <c r="A15" s="19"/>
      <c r="B15" s="19"/>
      <c r="C15" s="19"/>
      <c r="D15" s="19"/>
      <c r="E15" s="19"/>
      <c r="F15" s="19"/>
      <c r="G15" s="19"/>
      <c r="H15" s="20"/>
      <c r="I15" s="20" t="s">
        <v>28</v>
      </c>
      <c r="J15" s="67">
        <f>SUM(J11:J14)</f>
        <v>988</v>
      </c>
      <c r="K15" s="68"/>
      <c r="L15" s="67">
        <f>SUM(L11:L14)</f>
        <v>988</v>
      </c>
      <c r="M15" s="35"/>
      <c r="N15" s="36">
        <f>SUM(N11:N14)</f>
        <v>0</v>
      </c>
      <c r="O15" s="21"/>
    </row>
    <row r="16" spans="1:16" s="11" customFormat="1" ht="33.65" customHeight="1">
      <c r="A16" s="39"/>
      <c r="B16" s="39"/>
      <c r="C16" s="39"/>
      <c r="D16" s="39"/>
      <c r="E16" s="39"/>
      <c r="F16" s="39"/>
      <c r="G16" s="39"/>
      <c r="H16" s="38"/>
      <c r="I16" s="38"/>
      <c r="J16" s="40"/>
      <c r="K16" s="40"/>
      <c r="L16" s="40"/>
      <c r="M16" s="41"/>
      <c r="N16" s="42"/>
      <c r="O16" s="29"/>
    </row>
    <row r="17" spans="1:15" s="11" customFormat="1" ht="33.65" customHeight="1">
      <c r="A17" s="39"/>
      <c r="B17" s="39"/>
      <c r="C17" s="39"/>
      <c r="D17" s="39"/>
      <c r="E17" s="39"/>
      <c r="F17" s="39"/>
      <c r="G17" s="39"/>
      <c r="H17" s="38"/>
      <c r="I17" s="38"/>
      <c r="J17" s="40"/>
      <c r="K17" s="40"/>
      <c r="L17" s="40"/>
      <c r="M17" s="41"/>
      <c r="N17" s="42"/>
      <c r="O17" s="29"/>
    </row>
    <row r="18" spans="1:15" ht="21.75" customHeight="1">
      <c r="A18" s="22"/>
      <c r="B18" s="22"/>
      <c r="C18" s="23"/>
      <c r="D18" s="23"/>
      <c r="E18" s="23"/>
      <c r="F18" s="23"/>
      <c r="G18" s="23"/>
      <c r="H18" s="24"/>
      <c r="I18" s="6"/>
      <c r="J18" s="6"/>
      <c r="K18" s="6"/>
      <c r="L18" s="95"/>
      <c r="M18" s="25"/>
      <c r="N18" s="25"/>
      <c r="O18" s="6"/>
    </row>
    <row r="19" spans="1:15" s="11" customFormat="1" ht="21.75" customHeight="1">
      <c r="A19" s="113" t="s">
        <v>29</v>
      </c>
      <c r="B19" s="113"/>
      <c r="C19" s="26"/>
      <c r="D19" s="27"/>
      <c r="E19" s="27"/>
      <c r="F19" s="114" t="s">
        <v>30</v>
      </c>
      <c r="G19" s="114"/>
      <c r="H19" s="114"/>
      <c r="I19" s="28"/>
      <c r="J19" s="29"/>
      <c r="K19" s="29"/>
      <c r="L19" s="96"/>
      <c r="M19" s="105" t="s">
        <v>31</v>
      </c>
      <c r="N19" s="105"/>
      <c r="O19" s="21"/>
    </row>
    <row r="20" spans="1:15" ht="21.75" customHeight="1">
      <c r="A20" s="1"/>
      <c r="B20" s="2"/>
      <c r="C20" s="1"/>
      <c r="D20" s="1"/>
      <c r="E20" s="1"/>
      <c r="F20" s="1"/>
      <c r="G20" s="1"/>
      <c r="H20" s="4"/>
      <c r="I20" s="3"/>
      <c r="J20" s="3"/>
      <c r="K20" s="3"/>
    </row>
    <row r="21" spans="1:15" ht="21.75" customHeight="1">
      <c r="A21" s="1"/>
      <c r="B21" s="2"/>
      <c r="C21" s="1"/>
      <c r="D21" s="1"/>
      <c r="E21" s="1"/>
      <c r="F21" s="1"/>
      <c r="G21" s="1"/>
      <c r="H21" s="4"/>
      <c r="I21" s="3"/>
      <c r="J21" s="3"/>
      <c r="K21" s="3"/>
    </row>
  </sheetData>
  <autoFilter ref="A10:P10" xr:uid="{C43F793A-0948-475E-B0A2-CCE4EB04660E}"/>
  <mergeCells count="16">
    <mergeCell ref="M19:N19"/>
    <mergeCell ref="B8:D8"/>
    <mergeCell ref="G8:H8"/>
    <mergeCell ref="I8:J8"/>
    <mergeCell ref="G9:H9"/>
    <mergeCell ref="I9:J9"/>
    <mergeCell ref="A19:B19"/>
    <mergeCell ref="F19:H19"/>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5"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SharedWithUsers xmlns="cc099e4b-e381-4360-bcff-5e1f51ab48d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8" ma:contentTypeDescription="Create a new document." ma:contentTypeScope="" ma:versionID="42990412c20afe3d23149e886e6f5792">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d2386ef8df1adf959bf1fe52c2bfd69d"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customXml/itemProps2.xml><?xml version="1.0" encoding="utf-8"?>
<ds:datastoreItem xmlns:ds="http://schemas.openxmlformats.org/officeDocument/2006/customXml" ds:itemID="{89180F2F-ECE2-43F4-92ED-07D3CFFC62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57B807-BBE5-4369-96B0-374621850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2026-01-19T02:23:35Z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