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314" documentId="8_{AFB70A2D-0C63-45C4-B341-603291F149EF}" xr6:coauthVersionLast="47" xr6:coauthVersionMax="47" xr10:uidLastSave="{39A2A1C5-732B-49E3-B80E-F139181C0C5A}"/>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'1-APR'!$A$10:$P$10</definedName>
    <definedName name="_xlnm._FilterDatabase" localSheetId="0" hidden="1">PO!$A$10:$S$16</definedName>
    <definedName name="_xlnm._FilterDatabase" localSheetId="1" hidden="1">'PO (2)'!$A$10:$S$23</definedName>
    <definedName name="_xlnm.Print_Area" localSheetId="2">'1-APR'!$A$1:$P$21</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9" l="1"/>
  <c r="Q12" i="9"/>
  <c r="B11" i="9"/>
  <c r="B12" i="9"/>
  <c r="N11" i="9" l="1"/>
  <c r="L12" i="9"/>
  <c r="N12" i="9" s="1"/>
  <c r="I8" i="9" l="1"/>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15" i="9" l="1"/>
  <c r="N15" i="9"/>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<sst xmlns="http://schemas.openxmlformats.org/spreadsheetml/2006/main" count="370" uniqueCount="142">
  <si>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</si>
  <si>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</si>
  <si>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</si>
  <si>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</si>
  <si>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</si>
  <si>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</si>
  <si>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</si>
  <si>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</si>
  <si>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</si>
  <si>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</si>
  <si>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</si>
  <si>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</si>
  <si>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</si>
  <si>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</si>
  <si>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</si>
  <si>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</si>
  <si>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</si>
  <si>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</si>
  <si>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</si>
  <si>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</si>
  <si>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</si>
  <si>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</si>
  <si>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</si>
  <si>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</si>
  <si>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</si>
  <si>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</si>
  <si>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</si>
  <si>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</si>
  <si>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</si>
  <si>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</si>
  <si>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</si>
  <si>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</si>
  <si>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</si>
  <si>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</si>
  <si>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</si>
  <si>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</si>
  <si>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</si>
  <si>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</si>
  <si>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</si>
  <si>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</si>
  <si>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</si>
  <si>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</si>
  <si>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</si>
  <si>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</si>
  <si>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</si>
  <si>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</si>
  <si>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</si>
  <si>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</si>
  <si>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</si>
  <si>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</si>
  <si>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</si>
  <si>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</si>
  <si>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</si>
  <si>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</si>
  <si>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</si>
  <si>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</si>
  <si>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</si>
  <si>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</si>
  <si>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</si>
  <si>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</si>
  <si>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</si>
  <si>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</si>
  <si>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</si>
  <si>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</si>
  <si>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</si>
  <si>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</si>
  <si>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</si>
  <si>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</si>
  <si>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</si>
  <si>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</si>
  <si>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</si>
  <si>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</si>
  <si>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</si>
  <si>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</si>
  <si>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</si>
  <si>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</si>
  <si>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</si>
  <si>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</si>
  <si>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</si>
  <si>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</si>
  <si>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</si>
  <si>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</si>
  <si>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</si>
  <si>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</si>
  <si>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</si>
  <si>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</si>
  <si>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</si>
  <si>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</si>
  <si>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</si>
  <si>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</si>
  <si>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</si>
  <si>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</si>
  <si>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</si>
  <si>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</si>
  <si>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</si>
  <si>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</si>
  <si>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</si>
  <si>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</si>
  <si>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</si>
  <si>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</si>
  <si>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</si>
  <si>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</si>
  <si>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</si>
  <si>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</si>
  <si>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</si>
  <si>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</si>
  <si>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</si>
  <si>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</si>
  <si>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</si>
  <si>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</si>
  <si>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</si>
  <si>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</si>
  <si>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</si>
  <si>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</si>
  <si>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</si>
  <si>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</si>
  <si>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</si>
  <si>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</si>
  <si>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</si>
  <si>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</si>
  <si>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</si>
  <si>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</si>
  <si>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</si>
  <si>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</si>
  <si>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</si>
  <si>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</si>
  <si>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</si>
  <si>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</si>
  <si>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</si>
  <si>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</si>
  <si>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</si>
  <si>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</si>
  <si>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</si>
  <si>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SS26-MAINLINE</t>
  </si>
  <si>
    <t>SS26CP001</t>
  </si>
  <si>
    <t>NHÃN CARE
 CÓ XUẤT XỨ MADE IN VIETNAM</t>
  </si>
  <si>
    <t>SS26CH001</t>
  </si>
  <si>
    <t>ALD-COO-</t>
  </si>
  <si>
    <t>THÚY THÁI</t>
  </si>
  <si>
    <t>FOLLOW APPROVED LAYOUT</t>
  </si>
  <si>
    <t>AS NOMINATED SUPPLIER</t>
  </si>
  <si>
    <t>THEO FILE LAYOUT APPROVED "ALD_SS26 CARE LABEL ALD-COO_updated 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</si>
</sst>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7">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
      <b/>
      <sz val="16"/>
      <color theme="1"/>
      <name val="Muli"/>
    </font>
    <font>
      <b/>
      <sz val="24"/>
      <color rgb="FFFF0000"/>
      <name val="Muli"/>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39">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12" fillId="8" borderId="0" xfId="11" applyFont="1" applyFill="1" applyAlignment="1">
      <alignment horizontal="center" vertical="center"/>
    </xf>
    <xf numFmtId="0" fontId="5" fillId="8" borderId="1" xfId="11" applyFont="1" applyFill="1" applyBorder="1" applyAlignment="1">
      <alignment horizontal="center" vertical="center"/>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37" fillId="0" borderId="22" xfId="2" applyFont="1" applyBorder="1" applyAlignment="1">
      <alignment horizontal="center" vertical="center" wrapText="1"/>
    </xf>
    <xf numFmtId="0" fontId="37" fillId="0" borderId="23" xfId="2"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3" fontId="46" fillId="0" borderId="22" xfId="3" applyNumberFormat="1" applyFont="1" applyBorder="1" applyAlignment="1">
      <alignment horizontal="center" vertical="center"/>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2"/>
      <c r="B1" s="113"/>
      <c r="C1" s="113"/>
      <c r="D1" s="113"/>
      <c r="E1" s="113"/>
      <c r="F1" s="113"/>
      <c r="G1" s="113"/>
      <c r="H1" s="113"/>
      <c r="I1" s="113"/>
      <c r="J1" s="113"/>
      <c r="K1" s="113"/>
      <c r="L1" s="113"/>
      <c r="M1" s="114"/>
      <c r="N1" s="44" t="s">
        <v>0</v>
      </c>
      <c r="O1" s="45" t="s">
        <v>32</v>
      </c>
    </row>
    <row r="2" spans="1:22" ht="22.5" customHeight="1">
      <c r="A2" s="115"/>
      <c r="B2" s="116"/>
      <c r="C2" s="116"/>
      <c r="D2" s="116"/>
      <c r="E2" s="116"/>
      <c r="F2" s="116"/>
      <c r="G2" s="116"/>
      <c r="H2" s="116"/>
      <c r="I2" s="116"/>
      <c r="J2" s="116"/>
      <c r="K2" s="116"/>
      <c r="L2" s="116"/>
      <c r="M2" s="117"/>
      <c r="N2" s="44" t="s">
        <v>1</v>
      </c>
      <c r="O2" s="46" t="s">
        <v>2</v>
      </c>
    </row>
    <row r="3" spans="1:22" ht="22.5" customHeight="1">
      <c r="A3" s="118"/>
      <c r="B3" s="119"/>
      <c r="C3" s="119"/>
      <c r="D3" s="119"/>
      <c r="E3" s="119"/>
      <c r="F3" s="119"/>
      <c r="G3" s="119"/>
      <c r="H3" s="119"/>
      <c r="I3" s="119"/>
      <c r="J3" s="119"/>
      <c r="K3" s="119"/>
      <c r="L3" s="119"/>
      <c r="M3" s="120"/>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1" t="s">
        <v>43</v>
      </c>
      <c r="C5" s="121"/>
      <c r="D5" s="121"/>
      <c r="E5" s="52"/>
      <c r="F5" s="53"/>
      <c r="G5" s="48"/>
      <c r="H5" s="49"/>
      <c r="I5" s="48"/>
      <c r="J5" s="48"/>
      <c r="K5" s="47"/>
      <c r="L5" s="92"/>
      <c r="M5" s="47"/>
      <c r="N5" s="50"/>
      <c r="O5" s="50"/>
    </row>
    <row r="6" spans="1:22" ht="32.5">
      <c r="A6" s="54" t="s">
        <v>8</v>
      </c>
      <c r="B6" s="107"/>
      <c r="C6" s="107"/>
      <c r="D6" s="107"/>
      <c r="E6" s="55"/>
      <c r="F6" s="53"/>
      <c r="G6" s="108" t="s">
        <v>6</v>
      </c>
      <c r="H6" s="109"/>
      <c r="I6" s="122" t="s">
        <v>37</v>
      </c>
      <c r="J6" s="123"/>
      <c r="K6" s="56"/>
      <c r="L6" s="93"/>
      <c r="M6" s="57"/>
      <c r="N6" s="58" t="s">
        <v>7</v>
      </c>
      <c r="O6" s="59"/>
    </row>
    <row r="7" spans="1:22" ht="62.25" customHeight="1">
      <c r="A7" s="54" t="s">
        <v>11</v>
      </c>
      <c r="B7" s="107"/>
      <c r="C7" s="107"/>
      <c r="D7" s="107"/>
      <c r="E7" s="55"/>
      <c r="F7" s="53"/>
      <c r="G7" s="108" t="s">
        <v>9</v>
      </c>
      <c r="H7" s="109"/>
      <c r="I7" s="110" t="s">
        <v>60</v>
      </c>
      <c r="J7" s="111"/>
      <c r="K7" s="56"/>
      <c r="L7" s="93"/>
      <c r="M7" s="57"/>
      <c r="N7" s="58" t="s">
        <v>10</v>
      </c>
      <c r="O7" s="60"/>
    </row>
    <row r="8" spans="1:22" ht="48" customHeight="1">
      <c r="A8" s="61" t="s">
        <v>14</v>
      </c>
      <c r="B8" s="125"/>
      <c r="C8" s="125"/>
      <c r="D8" s="125"/>
      <c r="E8" s="62"/>
      <c r="F8" s="53"/>
      <c r="G8" s="108" t="s">
        <v>12</v>
      </c>
      <c r="H8" s="109"/>
      <c r="I8" s="126">
        <f>+O6+14</f>
        <v>14</v>
      </c>
      <c r="J8" s="127"/>
      <c r="K8" s="56"/>
      <c r="L8" s="93"/>
      <c r="M8" s="57"/>
      <c r="N8" s="58" t="s">
        <v>13</v>
      </c>
      <c r="O8" s="71"/>
    </row>
    <row r="9" spans="1:22" ht="33" customHeight="1">
      <c r="A9" s="63"/>
      <c r="B9" s="63"/>
      <c r="C9" s="63"/>
      <c r="D9" s="63"/>
      <c r="E9" s="63"/>
      <c r="F9" s="48"/>
      <c r="G9" s="108" t="s">
        <v>15</v>
      </c>
      <c r="H9" s="109"/>
      <c r="I9" s="128"/>
      <c r="J9" s="129"/>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30" t="s">
        <v>29</v>
      </c>
      <c r="B24" s="130"/>
      <c r="C24" s="26"/>
      <c r="D24" s="27"/>
      <c r="E24" s="27"/>
      <c r="F24" s="131" t="s">
        <v>30</v>
      </c>
      <c r="G24" s="131"/>
      <c r="H24" s="131"/>
      <c r="I24" s="28"/>
      <c r="J24" s="29"/>
      <c r="K24" s="29"/>
      <c r="L24" s="96"/>
      <c r="M24" s="124" t="s">
        <v>31</v>
      </c>
      <c r="N24" s="124"/>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2"/>
      <c r="B1" s="113"/>
      <c r="C1" s="113"/>
      <c r="D1" s="113"/>
      <c r="E1" s="113"/>
      <c r="F1" s="113"/>
      <c r="G1" s="113"/>
      <c r="H1" s="113"/>
      <c r="I1" s="113"/>
      <c r="J1" s="113"/>
      <c r="K1" s="113"/>
      <c r="L1" s="113"/>
      <c r="M1" s="114"/>
      <c r="N1" s="44" t="s">
        <v>0</v>
      </c>
      <c r="O1" s="45" t="s">
        <v>32</v>
      </c>
    </row>
    <row r="2" spans="1:22" ht="22.5" customHeight="1">
      <c r="A2" s="115"/>
      <c r="B2" s="116"/>
      <c r="C2" s="116"/>
      <c r="D2" s="116"/>
      <c r="E2" s="116"/>
      <c r="F2" s="116"/>
      <c r="G2" s="116"/>
      <c r="H2" s="116"/>
      <c r="I2" s="116"/>
      <c r="J2" s="116"/>
      <c r="K2" s="116"/>
      <c r="L2" s="116"/>
      <c r="M2" s="117"/>
      <c r="N2" s="44" t="s">
        <v>1</v>
      </c>
      <c r="O2" s="46" t="s">
        <v>2</v>
      </c>
    </row>
    <row r="3" spans="1:22" ht="22.5" customHeight="1">
      <c r="A3" s="118"/>
      <c r="B3" s="119"/>
      <c r="C3" s="119"/>
      <c r="D3" s="119"/>
      <c r="E3" s="119"/>
      <c r="F3" s="119"/>
      <c r="G3" s="119"/>
      <c r="H3" s="119"/>
      <c r="I3" s="119"/>
      <c r="J3" s="119"/>
      <c r="K3" s="119"/>
      <c r="L3" s="119"/>
      <c r="M3" s="120"/>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1" t="s">
        <v>43</v>
      </c>
      <c r="C5" s="121"/>
      <c r="D5" s="121"/>
      <c r="E5" s="52"/>
      <c r="F5" s="53"/>
      <c r="G5" s="48"/>
      <c r="H5" s="49"/>
      <c r="I5" s="48"/>
      <c r="J5" s="48"/>
      <c r="K5" s="47"/>
      <c r="L5" s="92"/>
      <c r="M5" s="47"/>
      <c r="N5" s="50"/>
      <c r="O5" s="50"/>
    </row>
    <row r="6" spans="1:22" ht="32.5">
      <c r="A6" s="54" t="s">
        <v>8</v>
      </c>
      <c r="B6" s="107"/>
      <c r="C6" s="107"/>
      <c r="D6" s="107"/>
      <c r="E6" s="55"/>
      <c r="F6" s="53"/>
      <c r="G6" s="108" t="s">
        <v>6</v>
      </c>
      <c r="H6" s="109"/>
      <c r="I6" s="122" t="s">
        <v>37</v>
      </c>
      <c r="J6" s="123"/>
      <c r="K6" s="56"/>
      <c r="L6" s="93"/>
      <c r="M6" s="57"/>
      <c r="N6" s="58" t="s">
        <v>7</v>
      </c>
      <c r="O6" s="59">
        <v>45748</v>
      </c>
    </row>
    <row r="7" spans="1:22" ht="62.25" customHeight="1">
      <c r="A7" s="54" t="s">
        <v>11</v>
      </c>
      <c r="B7" s="107"/>
      <c r="C7" s="107"/>
      <c r="D7" s="107"/>
      <c r="E7" s="55"/>
      <c r="F7" s="53"/>
      <c r="G7" s="108" t="s">
        <v>9</v>
      </c>
      <c r="H7" s="109"/>
      <c r="I7" s="110" t="s">
        <v>130</v>
      </c>
      <c r="J7" s="111"/>
      <c r="K7" s="56"/>
      <c r="L7" s="93"/>
      <c r="M7" s="57"/>
      <c r="N7" s="58" t="s">
        <v>10</v>
      </c>
      <c r="O7" s="60"/>
    </row>
    <row r="8" spans="1:22" ht="48" customHeight="1">
      <c r="A8" s="61" t="s">
        <v>14</v>
      </c>
      <c r="B8" s="125"/>
      <c r="C8" s="125"/>
      <c r="D8" s="125"/>
      <c r="E8" s="62"/>
      <c r="F8" s="53"/>
      <c r="G8" s="108" t="s">
        <v>12</v>
      </c>
      <c r="H8" s="109"/>
      <c r="I8" s="126">
        <f>+O6+14</f>
        <v>45762</v>
      </c>
      <c r="J8" s="127"/>
      <c r="K8" s="56"/>
      <c r="L8" s="93"/>
      <c r="M8" s="57"/>
      <c r="N8" s="58" t="s">
        <v>13</v>
      </c>
      <c r="O8" s="71" t="s">
        <v>131</v>
      </c>
    </row>
    <row r="9" spans="1:22" ht="33" customHeight="1">
      <c r="A9" s="63"/>
      <c r="B9" s="63"/>
      <c r="C9" s="63"/>
      <c r="D9" s="63"/>
      <c r="E9" s="63"/>
      <c r="F9" s="48"/>
      <c r="G9" s="108" t="s">
        <v>15</v>
      </c>
      <c r="H9" s="109"/>
      <c r="I9" s="128"/>
      <c r="J9" s="129"/>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30" t="s">
        <v>29</v>
      </c>
      <c r="B35" s="130"/>
      <c r="C35" s="26"/>
      <c r="D35" s="27"/>
      <c r="E35" s="27"/>
      <c r="F35" s="131" t="s">
        <v>30</v>
      </c>
      <c r="G35" s="131"/>
      <c r="H35" s="131"/>
      <c r="I35" s="28"/>
      <c r="J35" s="29"/>
      <c r="K35" s="29"/>
      <c r="L35" s="96"/>
      <c r="M35" s="124" t="s">
        <v>31</v>
      </c>
      <c r="N35" s="124"/>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23"/>
  <sheetViews>
    <sheetView tabSelected="1" view="pageBreakPreview" zoomScale="40" zoomScaleNormal="30" zoomScaleSheetLayoutView="40" zoomScalePageLayoutView="55" workbookViewId="0">
      <selection activeCell="L11" sqref="L11"/>
    </sheetView>
  </sheetViews>
  <sheetFormatPr defaultColWidth="8.453125" defaultRowHeight="18"/>
  <cols>
    <col min="1" max="1" width="22.81640625" style="5" customWidth="1"/>
    <col min="2" max="2" width="50" style="5" customWidth="1"/>
    <col min="3" max="3" width="31.54296875" style="5" customWidth="1"/>
    <col min="4" max="4" width="16" style="5" customWidth="1"/>
    <col min="5" max="5" width="18.36328125" style="5" customWidth="1"/>
    <col min="6" max="6" width="26.453125" style="5" customWidth="1"/>
    <col min="7" max="7" width="31.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hidden="1" customWidth="1"/>
    <col min="14" max="14" width="34" style="5" customWidth="1"/>
    <col min="15" max="15" width="46.1796875" style="5" customWidth="1"/>
    <col min="16" max="16" width="20.81640625" style="5" hidden="1" customWidth="1"/>
    <col min="17" max="16384" width="8.453125" style="5"/>
  </cols>
  <sheetData>
    <row r="1" spans="1:17" ht="22.5" customHeight="1">
      <c r="A1" s="112"/>
      <c r="B1" s="113"/>
      <c r="C1" s="113"/>
      <c r="D1" s="113"/>
      <c r="E1" s="113"/>
      <c r="F1" s="113"/>
      <c r="G1" s="113"/>
      <c r="H1" s="113"/>
      <c r="I1" s="113"/>
      <c r="J1" s="113"/>
      <c r="K1" s="113"/>
      <c r="L1" s="113"/>
      <c r="M1" s="114"/>
      <c r="N1" s="44" t="s">
        <v>0</v>
      </c>
      <c r="O1" s="45" t="s">
        <v>32</v>
      </c>
    </row>
    <row r="2" spans="1:17" ht="22.5" customHeight="1">
      <c r="A2" s="115"/>
      <c r="B2" s="116"/>
      <c r="C2" s="116"/>
      <c r="D2" s="116"/>
      <c r="E2" s="116"/>
      <c r="F2" s="116"/>
      <c r="G2" s="116"/>
      <c r="H2" s="116"/>
      <c r="I2" s="116"/>
      <c r="J2" s="116"/>
      <c r="K2" s="116"/>
      <c r="L2" s="116"/>
      <c r="M2" s="117"/>
      <c r="N2" s="44" t="s">
        <v>1</v>
      </c>
      <c r="O2" s="46" t="s">
        <v>2</v>
      </c>
    </row>
    <row r="3" spans="1:17" ht="22.5" customHeight="1">
      <c r="A3" s="118"/>
      <c r="B3" s="119"/>
      <c r="C3" s="119"/>
      <c r="D3" s="119"/>
      <c r="E3" s="119"/>
      <c r="F3" s="119"/>
      <c r="G3" s="119"/>
      <c r="H3" s="119"/>
      <c r="I3" s="119"/>
      <c r="J3" s="119"/>
      <c r="K3" s="119"/>
      <c r="L3" s="119"/>
      <c r="M3" s="120"/>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21" t="s">
        <v>43</v>
      </c>
      <c r="C5" s="121"/>
      <c r="D5" s="121"/>
      <c r="E5" s="52"/>
      <c r="F5" s="53"/>
      <c r="G5" s="48"/>
      <c r="H5" s="49"/>
      <c r="I5" s="48"/>
      <c r="J5" s="48"/>
      <c r="K5" s="47"/>
      <c r="L5" s="92"/>
      <c r="M5" s="47"/>
      <c r="N5" s="50"/>
      <c r="O5" s="50"/>
    </row>
    <row r="6" spans="1:17" ht="32.5">
      <c r="A6" s="54" t="s">
        <v>8</v>
      </c>
      <c r="B6" s="107"/>
      <c r="C6" s="107"/>
      <c r="D6" s="107"/>
      <c r="E6" s="55"/>
      <c r="F6" s="53"/>
      <c r="G6" s="108" t="s">
        <v>6</v>
      </c>
      <c r="H6" s="109"/>
      <c r="I6" s="122" t="s">
        <v>37</v>
      </c>
      <c r="J6" s="123"/>
      <c r="K6" s="56"/>
      <c r="L6" s="93"/>
      <c r="M6" s="57"/>
      <c r="N6" s="58" t="s">
        <v>7</v>
      </c>
      <c r="O6" s="59">
        <v>46003</v>
      </c>
    </row>
    <row r="7" spans="1:17" ht="62.25" customHeight="1">
      <c r="A7" s="54" t="s">
        <v>11</v>
      </c>
      <c r="B7" s="107"/>
      <c r="C7" s="107"/>
      <c r="D7" s="107"/>
      <c r="E7" s="55"/>
      <c r="F7" s="53"/>
      <c r="G7" s="108" t="s">
        <v>9</v>
      </c>
      <c r="H7" s="109"/>
      <c r="I7" s="110" t="s">
        <v>133</v>
      </c>
      <c r="J7" s="111"/>
      <c r="K7" s="56"/>
      <c r="L7" s="93"/>
      <c r="M7" s="57"/>
      <c r="N7" s="58" t="s">
        <v>10</v>
      </c>
      <c r="O7" s="60"/>
    </row>
    <row r="8" spans="1:17" ht="48" customHeight="1">
      <c r="A8" s="61" t="s">
        <v>14</v>
      </c>
      <c r="B8" s="125"/>
      <c r="C8" s="125"/>
      <c r="D8" s="125"/>
      <c r="E8" s="62"/>
      <c r="F8" s="53"/>
      <c r="G8" s="108" t="s">
        <v>12</v>
      </c>
      <c r="H8" s="109"/>
      <c r="I8" s="126">
        <f>+O6+14</f>
        <v>46017</v>
      </c>
      <c r="J8" s="127"/>
      <c r="K8" s="56"/>
      <c r="L8" s="93"/>
      <c r="M8" s="57"/>
      <c r="N8" s="58" t="s">
        <v>13</v>
      </c>
      <c r="O8" s="71" t="s">
        <v>132</v>
      </c>
    </row>
    <row r="9" spans="1:17" ht="33" customHeight="1">
      <c r="A9" s="63"/>
      <c r="B9" s="63"/>
      <c r="C9" s="63"/>
      <c r="D9" s="63"/>
      <c r="E9" s="63"/>
      <c r="F9" s="48"/>
      <c r="G9" s="108" t="s">
        <v>15</v>
      </c>
      <c r="H9" s="109"/>
      <c r="I9" s="128"/>
      <c r="J9" s="129"/>
      <c r="K9" s="64"/>
      <c r="L9" s="94"/>
      <c r="M9" s="57"/>
      <c r="N9" s="58" t="s">
        <v>16</v>
      </c>
      <c r="O9" s="65" t="s">
        <v>138</v>
      </c>
    </row>
    <row r="10" spans="1:17" ht="36">
      <c r="A10" s="7" t="s">
        <v>17</v>
      </c>
      <c r="B10" s="106" t="s">
        <v>18</v>
      </c>
      <c r="C10" s="7" t="s">
        <v>19</v>
      </c>
      <c r="D10" s="7" t="s">
        <v>33</v>
      </c>
      <c r="E10" s="7" t="s">
        <v>34</v>
      </c>
      <c r="F10" s="7" t="s">
        <v>20</v>
      </c>
      <c r="G10" s="7" t="s">
        <v>21</v>
      </c>
      <c r="H10" s="7" t="s">
        <v>35</v>
      </c>
      <c r="I10" s="8" t="s">
        <v>22</v>
      </c>
      <c r="J10" s="9" t="s">
        <v>23</v>
      </c>
      <c r="K10" s="9" t="s">
        <v>24</v>
      </c>
      <c r="L10" s="9" t="s">
        <v>25</v>
      </c>
      <c r="M10" s="10" t="s">
        <v>26</v>
      </c>
      <c r="N10" s="8" t="s">
        <v>27</v>
      </c>
      <c r="O10" s="106" t="s">
        <v>3</v>
      </c>
      <c r="P10" s="8" t="s">
        <v>36</v>
      </c>
      <c r="Q10" s="5" t="s">
        <v>137</v>
      </c>
    </row>
    <row r="11" spans="1:17" s="31" customFormat="1" ht="105">
      <c r="A11" s="91" t="s">
        <v>136</v>
      </c>
      <c r="B11" s="84" t="str">
        <f t="shared" ref="B11:B12" si="0">Q11</f>
        <v>ALD-COO-SS26CH001</v>
      </c>
      <c r="C11" s="132" t="s">
        <v>135</v>
      </c>
      <c r="D11" s="134" t="s">
        <v>105</v>
      </c>
      <c r="E11" s="83" t="s">
        <v>38</v>
      </c>
      <c r="F11" s="134" t="s">
        <v>139</v>
      </c>
      <c r="G11" s="83" t="s">
        <v>140</v>
      </c>
      <c r="H11" s="80" t="s">
        <v>40</v>
      </c>
      <c r="I11" s="84" t="s">
        <v>39</v>
      </c>
      <c r="J11" s="85">
        <v>254</v>
      </c>
      <c r="K11" s="85"/>
      <c r="L11" s="138">
        <v>319</v>
      </c>
      <c r="M11" s="87"/>
      <c r="N11" s="88">
        <f t="shared" ref="N11:N12" si="1">M11*L11</f>
        <v>0</v>
      </c>
      <c r="O11" s="136" t="s">
        <v>141</v>
      </c>
      <c r="P11" s="80"/>
      <c r="Q11" s="31" t="str">
        <f t="shared" ref="Q11:Q12" si="2">$Q$10&amp;A11</f>
        <v>ALD-COO-SS26CH001</v>
      </c>
    </row>
    <row r="12" spans="1:17" s="31" customFormat="1" ht="105">
      <c r="A12" s="91" t="s">
        <v>134</v>
      </c>
      <c r="B12" s="84" t="str">
        <f t="shared" si="0"/>
        <v>ALD-COO-SS26CP001</v>
      </c>
      <c r="C12" s="133"/>
      <c r="D12" s="135"/>
      <c r="E12" s="83" t="s">
        <v>38</v>
      </c>
      <c r="F12" s="135"/>
      <c r="G12" s="83" t="s">
        <v>140</v>
      </c>
      <c r="H12" s="80" t="s">
        <v>40</v>
      </c>
      <c r="I12" s="84" t="s">
        <v>39</v>
      </c>
      <c r="J12" s="85">
        <v>131</v>
      </c>
      <c r="K12" s="85"/>
      <c r="L12" s="86">
        <f t="shared" ref="L11:L12" si="3">J12</f>
        <v>131</v>
      </c>
      <c r="M12" s="87"/>
      <c r="N12" s="88">
        <f t="shared" si="1"/>
        <v>0</v>
      </c>
      <c r="O12" s="137"/>
      <c r="P12" s="80"/>
      <c r="Q12" s="31" t="str">
        <f t="shared" si="2"/>
        <v>ALD-COO-SS26CP001</v>
      </c>
    </row>
    <row r="13" spans="1:17" s="31" customFormat="1" ht="35">
      <c r="A13" s="91"/>
      <c r="B13" s="84"/>
      <c r="C13" s="80"/>
      <c r="D13" s="81"/>
      <c r="E13" s="82"/>
      <c r="F13" s="81"/>
      <c r="G13" s="83"/>
      <c r="H13" s="80"/>
      <c r="I13" s="84"/>
      <c r="J13" s="85"/>
      <c r="K13" s="85"/>
      <c r="L13" s="86"/>
      <c r="M13" s="87"/>
      <c r="N13" s="88"/>
      <c r="O13" s="89"/>
      <c r="P13" s="80"/>
    </row>
    <row r="14" spans="1:17" ht="21.75" customHeight="1">
      <c r="A14" s="12" t="s">
        <v>104</v>
      </c>
      <c r="B14" s="12"/>
      <c r="C14" s="13"/>
      <c r="D14" s="13"/>
      <c r="E14" s="13"/>
      <c r="F14" s="13"/>
      <c r="G14" s="14"/>
      <c r="H14" s="15"/>
      <c r="I14" s="12"/>
      <c r="J14" s="66"/>
      <c r="K14" s="66"/>
      <c r="L14" s="66"/>
      <c r="M14" s="16"/>
      <c r="N14" s="17"/>
      <c r="O14" s="18"/>
      <c r="P14" s="18"/>
    </row>
    <row r="15" spans="1:17" s="11" customFormat="1" ht="83.5" customHeight="1">
      <c r="A15" s="19"/>
      <c r="B15" s="21"/>
      <c r="C15" s="19"/>
      <c r="D15" s="19"/>
      <c r="E15" s="19"/>
      <c r="F15" s="19"/>
      <c r="G15" s="19"/>
      <c r="H15" s="20"/>
      <c r="I15" s="20" t="s">
        <v>28</v>
      </c>
      <c r="J15" s="67">
        <v>131</v>
      </c>
      <c r="K15" s="68"/>
      <c r="L15" s="67">
        <f>SUM(L11:L14)</f>
        <v>450</v>
      </c>
      <c r="M15" s="35"/>
      <c r="N15" s="36">
        <f>SUM(N11:N14)</f>
        <v>0</v>
      </c>
      <c r="O15" s="21"/>
    </row>
    <row r="16" spans="1:17" s="11" customFormat="1" ht="33.65" customHeight="1">
      <c r="A16" s="72" t="s">
        <v>47</v>
      </c>
      <c r="B16" s="105"/>
      <c r="C16" s="43"/>
      <c r="D16" s="43"/>
      <c r="E16" s="43"/>
      <c r="F16" s="43"/>
      <c r="G16" s="43"/>
      <c r="H16" s="69"/>
      <c r="I16" s="69"/>
      <c r="J16" s="40"/>
      <c r="K16" s="40"/>
      <c r="L16" s="40"/>
      <c r="M16" s="41"/>
      <c r="N16" s="42"/>
      <c r="O16" s="29"/>
    </row>
    <row r="17" spans="1:16" s="11" customFormat="1" ht="33.65" customHeight="1">
      <c r="A17" s="39"/>
      <c r="B17" s="73"/>
      <c r="C17" s="39"/>
      <c r="D17" s="39"/>
      <c r="E17" s="39"/>
      <c r="F17" s="39"/>
      <c r="G17" s="39"/>
      <c r="H17" s="38"/>
      <c r="I17" s="38"/>
      <c r="J17" s="40"/>
      <c r="K17" s="40"/>
      <c r="L17" s="40"/>
      <c r="M17" s="41"/>
      <c r="N17" s="70"/>
      <c r="O17" s="74"/>
      <c r="P17" s="75"/>
    </row>
    <row r="18" spans="1:16" s="11" customFormat="1" ht="33.65" customHeight="1">
      <c r="A18" s="39"/>
      <c r="B18" s="29"/>
      <c r="C18" s="39"/>
      <c r="D18" s="39"/>
      <c r="E18" s="39"/>
      <c r="F18" s="39"/>
      <c r="G18" s="39"/>
      <c r="H18" s="38"/>
      <c r="I18" s="38"/>
      <c r="J18" s="40"/>
      <c r="K18" s="40"/>
      <c r="L18" s="40"/>
      <c r="M18" s="41"/>
      <c r="N18" s="42"/>
      <c r="O18" s="29"/>
    </row>
    <row r="19" spans="1:16" s="11" customFormat="1" ht="33.65" customHeight="1">
      <c r="A19" s="39"/>
      <c r="B19" s="29"/>
      <c r="C19" s="39"/>
      <c r="D19" s="39"/>
      <c r="E19" s="39"/>
      <c r="F19" s="39"/>
      <c r="G19" s="39"/>
      <c r="H19" s="38"/>
      <c r="I19" s="38"/>
      <c r="J19" s="40"/>
      <c r="K19" s="40"/>
      <c r="L19" s="40"/>
      <c r="M19" s="41"/>
      <c r="N19" s="42"/>
      <c r="O19" s="29"/>
    </row>
    <row r="20" spans="1:16" ht="21.75" customHeight="1">
      <c r="A20" s="22"/>
      <c r="B20" s="22"/>
      <c r="C20" s="23"/>
      <c r="D20" s="23"/>
      <c r="E20" s="23"/>
      <c r="F20" s="23"/>
      <c r="G20" s="23"/>
      <c r="H20" s="24"/>
      <c r="I20" s="6"/>
      <c r="J20" s="6"/>
      <c r="K20" s="6"/>
      <c r="L20" s="95"/>
      <c r="M20" s="25"/>
      <c r="N20" s="25"/>
      <c r="O20" s="6"/>
    </row>
    <row r="21" spans="1:16" s="11" customFormat="1" ht="21.75" customHeight="1">
      <c r="A21" s="130" t="s">
        <v>29</v>
      </c>
      <c r="B21" s="130"/>
      <c r="C21" s="26"/>
      <c r="D21" s="27"/>
      <c r="E21" s="27"/>
      <c r="F21" s="131" t="s">
        <v>30</v>
      </c>
      <c r="G21" s="131"/>
      <c r="H21" s="131"/>
      <c r="I21" s="28"/>
      <c r="J21" s="29"/>
      <c r="K21" s="29"/>
      <c r="L21" s="96"/>
      <c r="M21" s="124" t="s">
        <v>31</v>
      </c>
      <c r="N21" s="124"/>
      <c r="O21" s="21"/>
    </row>
    <row r="22" spans="1:16" ht="21.75" customHeight="1">
      <c r="A22" s="1"/>
      <c r="B22" s="2"/>
      <c r="C22" s="1"/>
      <c r="D22" s="1"/>
      <c r="E22" s="1"/>
      <c r="F22" s="1"/>
      <c r="G22" s="1"/>
      <c r="H22" s="4"/>
      <c r="I22" s="3"/>
      <c r="J22" s="3"/>
      <c r="K22" s="3"/>
    </row>
    <row r="23" spans="1:16" ht="21.75" customHeight="1">
      <c r="A23" s="1"/>
      <c r="B23" s="2"/>
      <c r="C23" s="1"/>
      <c r="D23" s="1"/>
      <c r="E23" s="1"/>
      <c r="F23" s="1"/>
      <c r="G23" s="1"/>
      <c r="H23" s="4"/>
      <c r="I23" s="3"/>
      <c r="J23" s="3"/>
      <c r="K23" s="3"/>
    </row>
  </sheetData>
  <autoFilter ref="A10:P10" xr:uid="{C43F793A-0948-475E-B0A2-CCE4EB04660E}"/>
  <mergeCells count="20">
    <mergeCell ref="O11:O12"/>
    <mergeCell ref="B7:D7"/>
    <mergeCell ref="G7:H7"/>
    <mergeCell ref="I7:J7"/>
    <mergeCell ref="A1:M3"/>
    <mergeCell ref="B5:D5"/>
    <mergeCell ref="B6:D6"/>
    <mergeCell ref="G6:H6"/>
    <mergeCell ref="I6:J6"/>
    <mergeCell ref="M21:N21"/>
    <mergeCell ref="B8:D8"/>
    <mergeCell ref="G8:H8"/>
    <mergeCell ref="I8:J8"/>
    <mergeCell ref="G9:H9"/>
    <mergeCell ref="I9:J9"/>
    <mergeCell ref="A21:B21"/>
    <mergeCell ref="F21:H21"/>
    <mergeCell ref="C11:C12"/>
    <mergeCell ref="D11:D12"/>
    <mergeCell ref="F11:F12"/>
  </mergeCells>
  <printOptions horizontalCentered="1"/>
  <pageMargins left="0.25" right="0.25" top="1.0416666666666667" bottom="0.75" header="0.3" footer="0.3"/>
  <pageSetup paperSize="9" scale="26"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8" ma:contentTypeDescription="Create a new document." ma:contentTypeScope="" ma:versionID="e21c177aa4e68d2a27bf198a0e634239">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cca50ccc35bf6e5198abb2c929a6d435"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42E8F2-5434-40A5-B516-F71FD8291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3.xml><?xml version="1.0" encoding="utf-8"?>
<ds:datastoreItem xmlns:ds="http://schemas.openxmlformats.org/officeDocument/2006/customXml" ds:itemID="{C257B807-BBE5-4369-96B0-374621850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2025-12-17T04:03:28Z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