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AIME LEON DORE/6-SS26/2-PRODUCTION/2-STYLE-FILE/1. TECH PACK/5. NB Capstone/3. NB26CT001 NB LS Top/"/>
    </mc:Choice>
  </mc:AlternateContent>
  <xr:revisionPtr revIDLastSave="107" documentId="11_E92DE5C9F8E1394B1BD6DDA38FB34E8C6E7EDC33" xr6:coauthVersionLast="47" xr6:coauthVersionMax="47" xr10:uidLastSave="{D8715B6F-3154-45D3-9302-E04771E6238F}"/>
  <bookViews>
    <workbookView xWindow="-110" yWindow="-110" windowWidth="19420" windowHeight="10300" activeTab="1" xr2:uid="{00000000-000D-0000-FFFF-FFFF00000000}"/>
  </bookViews>
  <sheets>
    <sheet name="GRADE" sheetId="1" r:id="rId1"/>
    <sheet name="FULLSIZE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8" i="2"/>
</calcChain>
</file>

<file path=xl/sharedStrings.xml><?xml version="1.0" encoding="utf-8"?>
<sst xmlns="http://schemas.openxmlformats.org/spreadsheetml/2006/main" count="598" uniqueCount="179">
  <si>
    <t>POINT OF MEASURE</t>
  </si>
  <si>
    <t>HOW TO MEASURE</t>
  </si>
  <si>
    <t>CRITICAL</t>
  </si>
  <si>
    <t>TYPE</t>
  </si>
  <si>
    <t>TOLERANCE</t>
  </si>
  <si>
    <t xml:space="preserve">XS               </t>
  </si>
  <si>
    <t xml:space="preserve">S                   </t>
  </si>
  <si>
    <t xml:space="preserve">M                        </t>
  </si>
  <si>
    <t xml:space="preserve">L                 </t>
  </si>
  <si>
    <t xml:space="preserve">XL                   </t>
  </si>
  <si>
    <t>XXL</t>
  </si>
  <si>
    <r>
      <rPr>
        <sz val="9"/>
        <color rgb="FF90A5B3"/>
        <rFont val="Arial"/>
        <family val="2"/>
      </rPr>
      <t xml:space="preserve">Name                              </t>
    </r>
    <r>
      <rPr>
        <sz val="9"/>
        <color rgb="FF052937"/>
        <rFont val="Arial"/>
        <family val="2"/>
      </rPr>
      <t>NB LS Top</t>
    </r>
  </si>
  <si>
    <r>
      <rPr>
        <sz val="9"/>
        <color rgb="FF90A5B3"/>
        <rFont val="Arial"/>
        <family val="2"/>
      </rPr>
      <t xml:space="preserve">Style No.                         </t>
    </r>
    <r>
      <rPr>
        <sz val="9"/>
        <color rgb="FF052937"/>
        <rFont val="Arial"/>
        <family val="2"/>
      </rPr>
      <t>NB26CT001</t>
    </r>
  </si>
  <si>
    <r>
      <rPr>
        <sz val="9"/>
        <color rgb="FF90A5B3"/>
        <rFont val="Arial"/>
        <family val="2"/>
      </rPr>
      <t xml:space="preserve">Division                           </t>
    </r>
    <r>
      <rPr>
        <sz val="9"/>
        <color rgb="FF052937"/>
        <rFont val="Arial"/>
        <family val="2"/>
      </rPr>
      <t>Mens</t>
    </r>
  </si>
  <si>
    <r>
      <rPr>
        <sz val="9"/>
        <color rgb="FF90A5B3"/>
        <rFont val="Arial"/>
        <family val="2"/>
      </rPr>
      <t xml:space="preserve">Category                         </t>
    </r>
    <r>
      <rPr>
        <sz val="9"/>
        <color rgb="FF052937"/>
        <rFont val="Arial"/>
        <family val="2"/>
      </rPr>
      <t>Tees</t>
    </r>
  </si>
  <si>
    <r>
      <rPr>
        <sz val="9"/>
        <color rgb="FF90A5B3"/>
        <rFont val="Arial"/>
        <family val="2"/>
      </rPr>
      <t xml:space="preserve">Season                            </t>
    </r>
    <r>
      <rPr>
        <sz val="9"/>
        <color rgb="FF052937"/>
        <rFont val="Arial"/>
        <family val="2"/>
      </rPr>
      <t>Spring/Summer</t>
    </r>
  </si>
  <si>
    <r>
      <rPr>
        <sz val="9"/>
        <color rgb="FF90A5B3"/>
        <rFont val="Arial"/>
        <family val="2"/>
      </rPr>
      <t xml:space="preserve">Year                                 </t>
    </r>
    <r>
      <rPr>
        <sz val="9"/>
        <color rgb="FF052937"/>
        <rFont val="Arial"/>
        <family val="2"/>
      </rPr>
      <t>2026</t>
    </r>
  </si>
  <si>
    <r>
      <rPr>
        <sz val="9"/>
        <color rgb="FF052937"/>
        <rFont val="Arial"/>
        <family val="2"/>
      </rPr>
      <t>Front Body Length</t>
    </r>
  </si>
  <si>
    <r>
      <rPr>
        <sz val="9"/>
        <color rgb="FF052937"/>
        <rFont val="Arial"/>
        <family val="2"/>
      </rPr>
      <t>HPS to bottom edge</t>
    </r>
  </si>
  <si>
    <r>
      <rPr>
        <sz val="9"/>
        <color rgb="FF052937"/>
        <rFont val="Arial"/>
        <family val="2"/>
      </rPr>
      <t>true</t>
    </r>
  </si>
  <si>
    <r>
      <rPr>
        <sz val="9"/>
        <color rgb="FF052937"/>
        <rFont val="Arial"/>
        <family val="2"/>
      </rPr>
      <t>Full</t>
    </r>
  </si>
  <si>
    <r>
      <rPr>
        <sz val="9"/>
        <color rgb="FF052937"/>
        <rFont val="Arial"/>
        <family val="2"/>
      </rPr>
      <t>1/2 in</t>
    </r>
  </si>
  <si>
    <r>
      <rPr>
        <sz val="9"/>
        <color rgb="FF052937"/>
        <rFont val="Arial"/>
        <family val="2"/>
      </rPr>
      <t>26 in</t>
    </r>
  </si>
  <si>
    <r>
      <rPr>
        <sz val="9"/>
        <color rgb="FF052937"/>
        <rFont val="Arial"/>
        <family val="2"/>
      </rPr>
      <t>26 7/8 in</t>
    </r>
  </si>
  <si>
    <r>
      <rPr>
        <sz val="9"/>
        <color rgb="FF052937"/>
        <rFont val="Arial"/>
        <family val="2"/>
      </rPr>
      <t>27 3/4 in</t>
    </r>
  </si>
  <si>
    <r>
      <rPr>
        <sz val="9"/>
        <color rgb="FF052937"/>
        <rFont val="Arial"/>
        <family val="2"/>
      </rPr>
      <t>28 5/8 in</t>
    </r>
  </si>
  <si>
    <r>
      <rPr>
        <sz val="9"/>
        <color rgb="FF052937"/>
        <rFont val="Arial"/>
        <family val="2"/>
      </rPr>
      <t>29 1/2 in</t>
    </r>
  </si>
  <si>
    <r>
      <rPr>
        <sz val="9"/>
        <color rgb="FF052937"/>
        <rFont val="Arial"/>
        <family val="2"/>
      </rPr>
      <t>30 3/8 in</t>
    </r>
  </si>
  <si>
    <r>
      <rPr>
        <sz val="9"/>
        <color rgb="FF052937"/>
        <rFont val="Arial"/>
        <family val="2"/>
      </rPr>
      <t>Back Body Length</t>
    </r>
  </si>
  <si>
    <r>
      <rPr>
        <sz val="9"/>
        <color rgb="FF052937"/>
        <rFont val="Arial"/>
        <family val="2"/>
      </rPr>
      <t>CB neck seam to bottom edge</t>
    </r>
  </si>
  <si>
    <r>
      <rPr>
        <sz val="9"/>
        <color rgb="FF052937"/>
        <rFont val="Arial"/>
        <family val="2"/>
      </rPr>
      <t>25 1/4 in</t>
    </r>
  </si>
  <si>
    <r>
      <rPr>
        <sz val="9"/>
        <color rgb="FF052937"/>
        <rFont val="Arial"/>
        <family val="2"/>
      </rPr>
      <t>26 1/8 in</t>
    </r>
  </si>
  <si>
    <r>
      <rPr>
        <sz val="9"/>
        <color rgb="FF052937"/>
        <rFont val="Arial"/>
        <family val="2"/>
      </rPr>
      <t>27 in</t>
    </r>
  </si>
  <si>
    <r>
      <rPr>
        <sz val="9"/>
        <color rgb="FF052937"/>
        <rFont val="Arial"/>
        <family val="2"/>
      </rPr>
      <t>27 7/8 in</t>
    </r>
  </si>
  <si>
    <r>
      <rPr>
        <sz val="9"/>
        <color rgb="FF052937"/>
        <rFont val="Arial"/>
        <family val="2"/>
      </rPr>
      <t>28 3/4 in</t>
    </r>
  </si>
  <si>
    <r>
      <rPr>
        <sz val="9"/>
        <color rgb="FF052937"/>
        <rFont val="Arial"/>
        <family val="2"/>
      </rPr>
      <t>29 5/8 in</t>
    </r>
  </si>
  <si>
    <r>
      <rPr>
        <sz val="9"/>
        <color rgb="FF052937"/>
        <rFont val="Arial"/>
        <family val="2"/>
      </rPr>
      <t>Shoulder Seam Forward</t>
    </r>
  </si>
  <si>
    <r>
      <rPr>
        <sz val="9"/>
        <color rgb="FF052937"/>
        <rFont val="Arial"/>
        <family val="2"/>
      </rPr>
      <t>HPS to seam</t>
    </r>
  </si>
  <si>
    <r>
      <rPr>
        <sz val="9"/>
        <color rgb="FF052937"/>
        <rFont val="Arial"/>
        <family val="2"/>
      </rPr>
      <t>false</t>
    </r>
  </si>
  <si>
    <r>
      <rPr>
        <sz val="9"/>
        <color rgb="FF052937"/>
        <rFont val="Arial"/>
        <family val="2"/>
      </rPr>
      <t>1/8 in</t>
    </r>
  </si>
  <si>
    <r>
      <rPr>
        <sz val="9"/>
        <color rgb="FF052937"/>
        <rFont val="Arial"/>
        <family val="2"/>
      </rPr>
      <t>3/4 in</t>
    </r>
  </si>
  <si>
    <r>
      <rPr>
        <sz val="9"/>
        <color rgb="FF052937"/>
        <rFont val="Arial"/>
        <family val="2"/>
      </rPr>
      <t>Shoulder Slope</t>
    </r>
  </si>
  <si>
    <r>
      <rPr>
        <sz val="9"/>
        <color rgb="FF052937"/>
        <rFont val="Arial"/>
        <family val="2"/>
      </rPr>
      <t>Shoulder point perpendicular to HPS</t>
    </r>
  </si>
  <si>
    <r>
      <rPr>
        <sz val="9"/>
        <color rgb="FF052937"/>
        <rFont val="Arial"/>
        <family val="2"/>
      </rPr>
      <t>1/4 in</t>
    </r>
  </si>
  <si>
    <r>
      <rPr>
        <sz val="9"/>
        <color rgb="FF052937"/>
        <rFont val="Arial"/>
        <family val="2"/>
      </rPr>
      <t>2 in</t>
    </r>
  </si>
  <si>
    <r>
      <rPr>
        <sz val="9"/>
        <color rgb="FF052937"/>
        <rFont val="Arial"/>
        <family val="2"/>
      </rPr>
      <t>Front Neck Drop</t>
    </r>
  </si>
  <si>
    <r>
      <rPr>
        <sz val="9"/>
        <color rgb="FF052937"/>
        <rFont val="Arial"/>
        <family val="2"/>
      </rPr>
      <t>HPS to neck seam</t>
    </r>
  </si>
  <si>
    <r>
      <rPr>
        <sz val="9"/>
        <color rgb="FF052937"/>
        <rFont val="Arial"/>
        <family val="2"/>
      </rPr>
      <t>4 in</t>
    </r>
  </si>
  <si>
    <r>
      <rPr>
        <sz val="9"/>
        <color rgb="FF052937"/>
        <rFont val="Arial"/>
        <family val="2"/>
      </rPr>
      <t>4 1/8 in</t>
    </r>
  </si>
  <si>
    <r>
      <rPr>
        <sz val="9"/>
        <color rgb="FF052937"/>
        <rFont val="Arial"/>
        <family val="2"/>
      </rPr>
      <t>4 1/4 in</t>
    </r>
  </si>
  <si>
    <r>
      <rPr>
        <sz val="9"/>
        <color rgb="FF052937"/>
        <rFont val="Arial"/>
        <family val="2"/>
      </rPr>
      <t>4 3/8 in</t>
    </r>
  </si>
  <si>
    <r>
      <rPr>
        <sz val="9"/>
        <color rgb="FF052937"/>
        <rFont val="Arial"/>
        <family val="2"/>
      </rPr>
      <t>4 1/2 in</t>
    </r>
  </si>
  <si>
    <r>
      <rPr>
        <sz val="9"/>
        <color rgb="FF052937"/>
        <rFont val="Arial"/>
        <family val="2"/>
      </rPr>
      <t>4 5/8 in</t>
    </r>
  </si>
  <si>
    <r>
      <rPr>
        <sz val="9"/>
        <color rgb="FF052937"/>
        <rFont val="Arial"/>
        <family val="2"/>
      </rPr>
      <t>Back Neck Drop</t>
    </r>
  </si>
  <si>
    <r>
      <rPr>
        <sz val="9"/>
        <color rgb="FF052937"/>
        <rFont val="Arial"/>
        <family val="2"/>
      </rPr>
      <t>FROM HPS LEVEL STRAIGHT DOWN TO CB NECK SEAM</t>
    </r>
  </si>
  <si>
    <r>
      <rPr>
        <sz val="9"/>
        <color rgb="FF052937"/>
        <rFont val="Arial"/>
        <family val="2"/>
      </rPr>
      <t>Back Neck Width</t>
    </r>
  </si>
  <si>
    <r>
      <rPr>
        <sz val="9"/>
        <color rgb="FF052937"/>
        <rFont val="Arial"/>
        <family val="2"/>
      </rPr>
      <t>Seam to seam at back neck, at HPS point</t>
    </r>
  </si>
  <si>
    <r>
      <rPr>
        <sz val="9"/>
        <color rgb="FF052937"/>
        <rFont val="Arial"/>
        <family val="2"/>
      </rPr>
      <t>7 in</t>
    </r>
  </si>
  <si>
    <r>
      <rPr>
        <sz val="9"/>
        <color rgb="FF052937"/>
        <rFont val="Arial"/>
        <family val="2"/>
      </rPr>
      <t>7 1/4 in</t>
    </r>
  </si>
  <si>
    <r>
      <rPr>
        <sz val="9"/>
        <color rgb="FF052937"/>
        <rFont val="Arial"/>
        <family val="2"/>
      </rPr>
      <t>7 1/2 in</t>
    </r>
  </si>
  <si>
    <r>
      <rPr>
        <sz val="9"/>
        <color rgb="FF052937"/>
        <rFont val="Arial"/>
        <family val="2"/>
      </rPr>
      <t>7 3/4 in</t>
    </r>
  </si>
  <si>
    <r>
      <rPr>
        <sz val="9"/>
        <color rgb="FF052937"/>
        <rFont val="Arial"/>
        <family val="2"/>
      </rPr>
      <t>8 in</t>
    </r>
  </si>
  <si>
    <r>
      <rPr>
        <sz val="9"/>
        <color rgb="FF052937"/>
        <rFont val="Arial"/>
        <family val="2"/>
      </rPr>
      <t>8 1/4 in</t>
    </r>
  </si>
  <si>
    <r>
      <rPr>
        <sz val="9"/>
        <color rgb="FF052937"/>
        <rFont val="Arial"/>
        <family val="2"/>
      </rPr>
      <t>Neck Trim Height</t>
    </r>
  </si>
  <si>
    <r>
      <rPr>
        <sz val="9"/>
        <color rgb="FF052937"/>
        <rFont val="Arial"/>
        <family val="2"/>
      </rPr>
      <t>Neck Seam to trim edge (before folded)</t>
    </r>
  </si>
  <si>
    <r>
      <rPr>
        <sz val="9"/>
        <color rgb="FF052937"/>
        <rFont val="Arial"/>
        <family val="2"/>
      </rPr>
      <t>Across Shoulder Width- Seam to seam</t>
    </r>
  </si>
  <si>
    <r>
      <rPr>
        <sz val="9"/>
        <color rgb="FF052937"/>
        <rFont val="Arial"/>
        <family val="2"/>
      </rPr>
      <t>Seam to Seam</t>
    </r>
  </si>
  <si>
    <r>
      <rPr>
        <sz val="9"/>
        <color rgb="FF052937"/>
        <rFont val="Arial"/>
        <family val="2"/>
      </rPr>
      <t>3/8 in</t>
    </r>
  </si>
  <si>
    <r>
      <rPr>
        <sz val="9"/>
        <color rgb="FF052937"/>
        <rFont val="Arial"/>
        <family val="2"/>
      </rPr>
      <t>16 1/2 in</t>
    </r>
  </si>
  <si>
    <r>
      <rPr>
        <sz val="9"/>
        <color rgb="FF052937"/>
        <rFont val="Arial"/>
        <family val="2"/>
      </rPr>
      <t>17 1/4 in</t>
    </r>
  </si>
  <si>
    <r>
      <rPr>
        <sz val="9"/>
        <color rgb="FF052937"/>
        <rFont val="Arial"/>
        <family val="2"/>
      </rPr>
      <t>18 in</t>
    </r>
  </si>
  <si>
    <r>
      <rPr>
        <sz val="9"/>
        <color rgb="FF052937"/>
        <rFont val="Arial"/>
        <family val="2"/>
      </rPr>
      <t>18 3/4 in</t>
    </r>
  </si>
  <si>
    <r>
      <rPr>
        <sz val="9"/>
        <color rgb="FF052937"/>
        <rFont val="Arial"/>
        <family val="2"/>
      </rPr>
      <t>19 3/4 in</t>
    </r>
  </si>
  <si>
    <r>
      <rPr>
        <sz val="9"/>
        <color rgb="FF052937"/>
        <rFont val="Arial"/>
        <family val="2"/>
      </rPr>
      <t>20 3/4 in</t>
    </r>
  </si>
  <si>
    <r>
      <rPr>
        <sz val="9"/>
        <color rgb="FF052937"/>
        <rFont val="Arial"/>
        <family val="2"/>
      </rPr>
      <t>Across Front/Across Back Position from HPS</t>
    </r>
  </si>
  <si>
    <r>
      <rPr>
        <sz val="9"/>
        <color rgb="FF052937"/>
        <rFont val="Arial"/>
        <family val="2"/>
      </rPr>
      <t>0 in</t>
    </r>
  </si>
  <si>
    <r>
      <rPr>
        <sz val="9"/>
        <color rgb="FF052937"/>
        <rFont val="Arial"/>
        <family val="2"/>
      </rPr>
      <t>6 1/2 in</t>
    </r>
  </si>
  <si>
    <r>
      <rPr>
        <sz val="9"/>
        <color rgb="FF052937"/>
        <rFont val="Arial"/>
        <family val="2"/>
      </rPr>
      <t>6 3/4 in</t>
    </r>
  </si>
  <si>
    <r>
      <rPr>
        <sz val="9"/>
        <color rgb="FF052937"/>
        <rFont val="Arial"/>
        <family val="2"/>
      </rPr>
      <t>Across Front</t>
    </r>
  </si>
  <si>
    <r>
      <rPr>
        <sz val="9"/>
        <color rgb="FF052937"/>
        <rFont val="Arial"/>
        <family val="2"/>
      </rPr>
      <t>7" dwn from HPS, Seam to seam</t>
    </r>
  </si>
  <si>
    <r>
      <rPr>
        <sz val="9"/>
        <color rgb="FF052937"/>
        <rFont val="Arial"/>
        <family val="2"/>
      </rPr>
      <t>Half</t>
    </r>
  </si>
  <si>
    <r>
      <rPr>
        <sz val="9"/>
        <color rgb="FF052937"/>
        <rFont val="Arial"/>
        <family val="2"/>
      </rPr>
      <t>14 1/4 in</t>
    </r>
  </si>
  <si>
    <r>
      <rPr>
        <sz val="9"/>
        <color rgb="FF052937"/>
        <rFont val="Arial"/>
        <family val="2"/>
      </rPr>
      <t>15 in</t>
    </r>
  </si>
  <si>
    <r>
      <rPr>
        <sz val="9"/>
        <color rgb="FF052937"/>
        <rFont val="Arial"/>
        <family val="2"/>
      </rPr>
      <t>15 3/4 in</t>
    </r>
  </si>
  <si>
    <r>
      <rPr>
        <sz val="9"/>
        <color rgb="FF052937"/>
        <rFont val="Arial"/>
        <family val="2"/>
      </rPr>
      <t>17 1/2 in</t>
    </r>
  </si>
  <si>
    <r>
      <rPr>
        <sz val="9"/>
        <color rgb="FF052937"/>
        <rFont val="Arial"/>
        <family val="2"/>
      </rPr>
      <t>18 1/2 in</t>
    </r>
  </si>
  <si>
    <r>
      <rPr>
        <sz val="9"/>
        <color rgb="FF052937"/>
        <rFont val="Arial"/>
        <family val="2"/>
      </rPr>
      <t>Across Back</t>
    </r>
  </si>
  <si>
    <r>
      <rPr>
        <sz val="9"/>
        <color rgb="FF052937"/>
        <rFont val="Arial"/>
        <family val="2"/>
      </rPr>
      <t>7" dwn from HPS, Seam to Seam</t>
    </r>
  </si>
  <si>
    <r>
      <rPr>
        <sz val="9"/>
        <color rgb="FF052937"/>
        <rFont val="Arial"/>
        <family val="2"/>
      </rPr>
      <t>14 3/4 in</t>
    </r>
  </si>
  <si>
    <r>
      <rPr>
        <sz val="9"/>
        <color rgb="FF052937"/>
        <rFont val="Arial"/>
        <family val="2"/>
      </rPr>
      <t>15 1/2 in</t>
    </r>
  </si>
  <si>
    <r>
      <rPr>
        <sz val="9"/>
        <color rgb="FF052937"/>
        <rFont val="Arial"/>
        <family val="2"/>
      </rPr>
      <t>16 1/4 in</t>
    </r>
  </si>
  <si>
    <r>
      <rPr>
        <sz val="9"/>
        <color rgb="FF052937"/>
        <rFont val="Arial"/>
        <family val="2"/>
      </rPr>
      <t>17 in</t>
    </r>
  </si>
  <si>
    <r>
      <rPr>
        <sz val="9"/>
        <color rgb="FF052937"/>
        <rFont val="Arial"/>
        <family val="2"/>
      </rPr>
      <t>19 in</t>
    </r>
  </si>
  <si>
    <r>
      <rPr>
        <sz val="9"/>
        <color rgb="FF052937"/>
        <rFont val="Arial"/>
        <family val="2"/>
      </rPr>
      <t>Chest Width</t>
    </r>
  </si>
  <si>
    <r>
      <rPr>
        <sz val="9"/>
        <color rgb="FF052937"/>
        <rFont val="Arial"/>
        <family val="2"/>
      </rPr>
      <t>1" Below armhole- edge to edge</t>
    </r>
  </si>
  <si>
    <r>
      <rPr>
        <sz val="9"/>
        <color rgb="FF052937"/>
        <rFont val="Arial"/>
        <family val="2"/>
      </rPr>
      <t>20 1/4 in</t>
    </r>
  </si>
  <si>
    <r>
      <rPr>
        <sz val="9"/>
        <color rgb="FF052937"/>
        <rFont val="Arial"/>
        <family val="2"/>
      </rPr>
      <t>21 1/4 in</t>
    </r>
  </si>
  <si>
    <r>
      <rPr>
        <sz val="9"/>
        <color rgb="FF052937"/>
        <rFont val="Arial"/>
        <family val="2"/>
      </rPr>
      <t>22 1/4 in</t>
    </r>
  </si>
  <si>
    <r>
      <rPr>
        <sz val="9"/>
        <color rgb="FF052937"/>
        <rFont val="Arial"/>
        <family val="2"/>
      </rPr>
      <t>23 1/4 in</t>
    </r>
  </si>
  <si>
    <r>
      <rPr>
        <sz val="9"/>
        <color rgb="FF052937"/>
        <rFont val="Arial"/>
        <family val="2"/>
      </rPr>
      <t>24 3/4 in</t>
    </r>
  </si>
  <si>
    <r>
      <rPr>
        <sz val="9"/>
        <color rgb="FF052937"/>
        <rFont val="Arial"/>
        <family val="2"/>
      </rPr>
      <t>26 1/4 in</t>
    </r>
  </si>
  <si>
    <r>
      <rPr>
        <sz val="9"/>
        <color rgb="FF052937"/>
        <rFont val="Arial"/>
        <family val="2"/>
      </rPr>
      <t>Bottom Opening Width- At Edge</t>
    </r>
  </si>
  <si>
    <r>
      <rPr>
        <sz val="9"/>
        <color rgb="FF052937"/>
        <rFont val="Arial"/>
        <family val="2"/>
      </rPr>
      <t>At bottom edge</t>
    </r>
  </si>
  <si>
    <r>
      <rPr>
        <sz val="9"/>
        <color rgb="FF052937"/>
        <rFont val="Arial"/>
        <family val="2"/>
      </rPr>
      <t>Bottom Hem Height</t>
    </r>
  </si>
  <si>
    <r>
      <rPr>
        <sz val="9"/>
        <color rgb="FF052937"/>
        <rFont val="Arial"/>
        <family val="2"/>
      </rPr>
      <t>Bottom edge to stitch line or trim seam</t>
    </r>
  </si>
  <si>
    <r>
      <rPr>
        <sz val="9"/>
        <color rgb="FF052937"/>
        <rFont val="Arial"/>
        <family val="2"/>
      </rPr>
      <t>Sleeve Length from CB Neck</t>
    </r>
  </si>
  <si>
    <r>
      <rPr>
        <sz val="9"/>
        <color rgb="FF052937"/>
        <rFont val="Arial"/>
        <family val="2"/>
      </rPr>
      <t>3-point measure from CB Neck to shoulder point to sleeve edge</t>
    </r>
  </si>
  <si>
    <r>
      <rPr>
        <sz val="9"/>
        <color rgb="FF052937"/>
        <rFont val="Arial"/>
        <family val="2"/>
      </rPr>
      <t>32 1/4 in</t>
    </r>
  </si>
  <si>
    <r>
      <rPr>
        <sz val="9"/>
        <color rgb="FF052937"/>
        <rFont val="Arial"/>
        <family val="2"/>
      </rPr>
      <t>33 1/4 in</t>
    </r>
  </si>
  <si>
    <r>
      <rPr>
        <sz val="9"/>
        <color rgb="FF052937"/>
        <rFont val="Arial"/>
        <family val="2"/>
      </rPr>
      <t>34 1/4 in</t>
    </r>
  </si>
  <si>
    <r>
      <rPr>
        <sz val="9"/>
        <color rgb="FF052937"/>
        <rFont val="Arial"/>
        <family val="2"/>
      </rPr>
      <t>35 1/4 in</t>
    </r>
  </si>
  <si>
    <r>
      <rPr>
        <sz val="9"/>
        <color rgb="FF052937"/>
        <rFont val="Arial"/>
        <family val="2"/>
      </rPr>
      <t>36 1/4 in</t>
    </r>
  </si>
  <si>
    <r>
      <rPr>
        <sz val="9"/>
        <color rgb="FF052937"/>
        <rFont val="Arial"/>
        <family val="2"/>
      </rPr>
      <t>37 1/4 in</t>
    </r>
  </si>
  <si>
    <r>
      <rPr>
        <sz val="9"/>
        <color rgb="FF052937"/>
        <rFont val="Arial"/>
        <family val="2"/>
      </rPr>
      <t>Armhole Drop</t>
    </r>
  </si>
  <si>
    <r>
      <rPr>
        <sz val="9"/>
        <color rgb="FF052937"/>
        <rFont val="Arial"/>
        <family val="2"/>
      </rPr>
      <t>Below HPS - measure perpendicular</t>
    </r>
  </si>
  <si>
    <r>
      <rPr>
        <sz val="9"/>
        <color rgb="FF052937"/>
        <rFont val="Arial"/>
        <family val="2"/>
      </rPr>
      <t>10 3/4 in</t>
    </r>
  </si>
  <si>
    <r>
      <rPr>
        <sz val="9"/>
        <color rgb="FF052937"/>
        <rFont val="Arial"/>
        <family val="2"/>
      </rPr>
      <t>11 1/8 in</t>
    </r>
  </si>
  <si>
    <r>
      <rPr>
        <sz val="9"/>
        <color rgb="FF052937"/>
        <rFont val="Arial"/>
        <family val="2"/>
      </rPr>
      <t>11 1/2 in</t>
    </r>
  </si>
  <si>
    <r>
      <rPr>
        <sz val="9"/>
        <color rgb="FF052937"/>
        <rFont val="Arial"/>
        <family val="2"/>
      </rPr>
      <t>11 7/8 in</t>
    </r>
  </si>
  <si>
    <r>
      <rPr>
        <sz val="9"/>
        <color rgb="FF052937"/>
        <rFont val="Arial"/>
        <family val="2"/>
      </rPr>
      <t>12 3/8 in</t>
    </r>
  </si>
  <si>
    <r>
      <rPr>
        <sz val="9"/>
        <color rgb="FF052937"/>
        <rFont val="Arial"/>
        <family val="2"/>
      </rPr>
      <t>12 7/8 in</t>
    </r>
  </si>
  <si>
    <r>
      <rPr>
        <sz val="9"/>
        <color rgb="FF052937"/>
        <rFont val="Arial"/>
        <family val="2"/>
      </rPr>
      <t>Bicep Width</t>
    </r>
  </si>
  <si>
    <r>
      <rPr>
        <sz val="9"/>
        <color rgb="FF052937"/>
        <rFont val="Arial"/>
        <family val="2"/>
      </rPr>
      <t>1" below armhole- edge to edge</t>
    </r>
  </si>
  <si>
    <r>
      <rPr>
        <sz val="9"/>
        <color rgb="FF052937"/>
        <rFont val="Arial"/>
        <family val="2"/>
      </rPr>
      <t>8 3/8 in</t>
    </r>
  </si>
  <si>
    <r>
      <rPr>
        <sz val="9"/>
        <color rgb="FF052937"/>
        <rFont val="Arial"/>
        <family val="2"/>
      </rPr>
      <t>8 3/4 in</t>
    </r>
  </si>
  <si>
    <r>
      <rPr>
        <sz val="9"/>
        <color rgb="FF052937"/>
        <rFont val="Arial"/>
        <family val="2"/>
      </rPr>
      <t>9 1/8 in</t>
    </r>
  </si>
  <si>
    <r>
      <rPr>
        <sz val="9"/>
        <color rgb="FF052937"/>
        <rFont val="Arial"/>
        <family val="2"/>
      </rPr>
      <t>9 5/8 in</t>
    </r>
  </si>
  <si>
    <r>
      <rPr>
        <sz val="9"/>
        <color rgb="FF052937"/>
        <rFont val="Arial"/>
        <family val="2"/>
      </rPr>
      <t>10 1/8 in</t>
    </r>
  </si>
  <si>
    <r>
      <rPr>
        <sz val="9"/>
        <color rgb="FF052937"/>
        <rFont val="Arial"/>
        <family val="2"/>
      </rPr>
      <t>Forearm Width</t>
    </r>
  </si>
  <si>
    <r>
      <rPr>
        <sz val="9"/>
        <color rgb="FF052937"/>
        <rFont val="Arial"/>
        <family val="2"/>
      </rPr>
      <t>9" up from sleeve cuff edge</t>
    </r>
  </si>
  <si>
    <r>
      <rPr>
        <sz val="9"/>
        <color rgb="FF052937"/>
        <rFont val="Arial"/>
        <family val="2"/>
      </rPr>
      <t>6 1/4 in</t>
    </r>
  </si>
  <si>
    <r>
      <rPr>
        <sz val="9"/>
        <color rgb="FF052937"/>
        <rFont val="Arial"/>
        <family val="2"/>
      </rPr>
      <t>7 3/8 in</t>
    </r>
  </si>
  <si>
    <r>
      <rPr>
        <sz val="9"/>
        <color rgb="FF052937"/>
        <rFont val="Arial"/>
        <family val="2"/>
      </rPr>
      <t>Sleeve Opening Width 1" Above Cuff Seam</t>
    </r>
  </si>
  <si>
    <r>
      <rPr>
        <sz val="9"/>
        <color rgb="FF052937"/>
        <rFont val="Arial"/>
        <family val="2"/>
      </rPr>
      <t>4 3/4 in</t>
    </r>
  </si>
  <si>
    <r>
      <rPr>
        <sz val="9"/>
        <color rgb="FF052937"/>
        <rFont val="Arial"/>
        <family val="2"/>
      </rPr>
      <t>5 in</t>
    </r>
  </si>
  <si>
    <r>
      <rPr>
        <sz val="9"/>
        <color rgb="FF052937"/>
        <rFont val="Arial"/>
        <family val="2"/>
      </rPr>
      <t>5 1/4 in</t>
    </r>
  </si>
  <si>
    <r>
      <rPr>
        <sz val="9"/>
        <color rgb="FF052937"/>
        <rFont val="Arial"/>
        <family val="2"/>
      </rPr>
      <t>5 1/2 in</t>
    </r>
  </si>
  <si>
    <r>
      <rPr>
        <sz val="9"/>
        <color rgb="FF052937"/>
        <rFont val="Arial"/>
        <family val="2"/>
      </rPr>
      <t>5 7/8 in</t>
    </r>
  </si>
  <si>
    <r>
      <rPr>
        <sz val="9"/>
        <color rgb="FF052937"/>
        <rFont val="Arial"/>
        <family val="2"/>
      </rPr>
      <t>Sleeve Opening Width- At Edge</t>
    </r>
  </si>
  <si>
    <r>
      <rPr>
        <sz val="9"/>
        <color rgb="FF052937"/>
        <rFont val="Arial"/>
        <family val="2"/>
      </rPr>
      <t>At edge</t>
    </r>
  </si>
  <si>
    <r>
      <rPr>
        <sz val="9"/>
        <color rgb="FF052937"/>
        <rFont val="Arial"/>
        <family val="2"/>
      </rPr>
      <t>3 1/4 in</t>
    </r>
  </si>
  <si>
    <r>
      <rPr>
        <sz val="9"/>
        <color rgb="FF052937"/>
        <rFont val="Arial"/>
        <family val="2"/>
      </rPr>
      <t>3 1/2 in</t>
    </r>
  </si>
  <si>
    <r>
      <rPr>
        <sz val="9"/>
        <color rgb="FF052937"/>
        <rFont val="Arial"/>
        <family val="2"/>
      </rPr>
      <t>3 3/4 in</t>
    </r>
  </si>
  <si>
    <r>
      <rPr>
        <sz val="9"/>
        <color rgb="FF052937"/>
        <rFont val="Arial"/>
        <family val="2"/>
      </rPr>
      <t>Cuff Height</t>
    </r>
  </si>
  <si>
    <r>
      <rPr>
        <sz val="9"/>
        <color rgb="FF052937"/>
        <rFont val="Arial"/>
        <family val="2"/>
      </rPr>
      <t>Cuff edge to seam</t>
    </r>
  </si>
  <si>
    <r>
      <rPr>
        <sz val="9"/>
        <color rgb="FF052937"/>
        <rFont val="Arial"/>
        <family val="2"/>
      </rPr>
      <t>1 1/2 in</t>
    </r>
  </si>
  <si>
    <r>
      <rPr>
        <sz val="9"/>
        <color rgb="FF052937"/>
        <rFont val="Arial"/>
        <family val="2"/>
      </rPr>
      <t>CF Artwork Placement below CF Neckline</t>
    </r>
  </si>
  <si>
    <r>
      <rPr>
        <sz val="9"/>
        <color rgb="FF052937"/>
        <rFont val="Arial"/>
        <family val="2"/>
      </rPr>
      <t>From CF Neck Seam to Top Edge of Artwork</t>
    </r>
  </si>
  <si>
    <r>
      <rPr>
        <sz val="9"/>
        <color rgb="FF052937"/>
        <rFont val="Arial"/>
        <family val="2"/>
      </rPr>
      <t>3 in</t>
    </r>
  </si>
  <si>
    <r>
      <rPr>
        <sz val="9"/>
        <color rgb="FF052937"/>
        <rFont val="Arial"/>
        <family val="2"/>
      </rPr>
      <t>3 1/8 in</t>
    </r>
  </si>
  <si>
    <r>
      <rPr>
        <sz val="9"/>
        <color rgb="FF052937"/>
        <rFont val="Arial"/>
        <family val="2"/>
      </rPr>
      <t>3 3/8 in</t>
    </r>
  </si>
  <si>
    <r>
      <rPr>
        <sz val="9"/>
        <color rgb="FF052937"/>
        <rFont val="Arial"/>
        <family val="2"/>
      </rPr>
      <t>3 5/8 in</t>
    </r>
  </si>
  <si>
    <r>
      <rPr>
        <sz val="9"/>
        <color rgb="FF052937"/>
        <rFont val="Arial"/>
        <family val="2"/>
      </rPr>
      <t>CB Artwork Placement Above Hem Edge</t>
    </r>
  </si>
  <si>
    <t>TỪ ĐỈNH VAI ĐẾN MÉP LAI</t>
  </si>
  <si>
    <t>TỪ GIỮA ĐƯỜNG MAY CỔ SAU ĐẾN MÉP LAI</t>
  </si>
  <si>
    <t>ĐỈNH VAI ĐẾN ĐƯỜNG MAY</t>
  </si>
  <si>
    <t>XUÔI VAI ĐO TỪ NGANG VAI ĐẾN ĐIỂM NGANG ĐỈNH VAI</t>
  </si>
  <si>
    <t>ĐỈNH VAI ĐẾN ĐƯỜNG MAY  CỔ</t>
  </si>
  <si>
    <t>HẠ THẲNG TỪ ĐỈNH VAI ĐẾN ĐƯỜNG MAY HẠ CỔ SAU</t>
  </si>
  <si>
    <t>ĐM ĐẾN ĐM TẠI CỔ SAU, TẠI ĐIỂM VAI</t>
  </si>
  <si>
    <t>TỪ ĐƯỜNG MAY ĐẾN MÉP BO (TRƯỚC KHI GẤP BO)</t>
  </si>
  <si>
    <t xml:space="preserve">ĐM ĐẾN ĐM  </t>
  </si>
  <si>
    <t>HẠ 7'' TỪ CAO VAI, ĐO TỪ ĐƯỜNG MAY ĐẾN ĐƯỜNG MAY</t>
  </si>
  <si>
    <t>HẠ 1'' DƯỚI NGÃ TƯ NÁCH, ĐO TỪ MÉP ĐẾN MÉP</t>
  </si>
  <si>
    <t>TẠI MÉP LAI</t>
  </si>
  <si>
    <t>TỪ MÉP LAI ĐẾN ĐƯỜNG ĐIỄU</t>
  </si>
  <si>
    <t>3 ĐIỂM - TỪ GIỮA CỔ SAU ĐẾN ĐIỂM VAI ĐẾN MÉP</t>
  </si>
  <si>
    <t>HẠ TỪ CAO VAI ĐẾN ĐIỂM NGANG NGÃ TƯ NÁCH</t>
  </si>
  <si>
    <t>9" TỪ MÉP CỔ TAY</t>
  </si>
  <si>
    <t>TỪ MÉP ĐẾN ĐƯỜNG MAY</t>
  </si>
  <si>
    <t>TỪ ĐƯỜNG MAY GIỮA CỔ TRƯỚC ĐẾN ĐỈNH ARTWORK</t>
  </si>
  <si>
    <r>
      <rPr>
        <sz val="9"/>
        <color rgb="FF052937"/>
        <rFont val="Arial"/>
        <family val="2"/>
      </rPr>
      <t>-7/8 in</t>
    </r>
  </si>
  <si>
    <r>
      <rPr>
        <sz val="9"/>
        <color rgb="FF052937"/>
        <rFont val="Arial"/>
        <family val="2"/>
      </rPr>
      <t>7/8 in</t>
    </r>
  </si>
  <si>
    <r>
      <rPr>
        <sz val="9"/>
        <color rgb="FF052937"/>
        <rFont val="Arial"/>
        <family val="2"/>
      </rPr>
      <t>-1/8 in</t>
    </r>
  </si>
  <si>
    <r>
      <rPr>
        <sz val="9"/>
        <color rgb="FF052937"/>
        <rFont val="Arial"/>
        <family val="2"/>
      </rPr>
      <t>-1/4 in</t>
    </r>
  </si>
  <si>
    <r>
      <rPr>
        <sz val="9"/>
        <color rgb="FF052937"/>
        <rFont val="Arial"/>
        <family val="2"/>
      </rPr>
      <t>-3/4 in</t>
    </r>
  </si>
  <si>
    <r>
      <rPr>
        <sz val="9"/>
        <color rgb="FF052937"/>
        <rFont val="Arial"/>
        <family val="2"/>
      </rPr>
      <t>1 in</t>
    </r>
  </si>
  <si>
    <r>
      <rPr>
        <sz val="9"/>
        <color rgb="FF052937"/>
        <rFont val="Arial"/>
        <family val="2"/>
      </rPr>
      <t>-1 in</t>
    </r>
  </si>
  <si>
    <r>
      <rPr>
        <sz val="9"/>
        <color rgb="FF052937"/>
        <rFont val="Arial"/>
        <family val="2"/>
      </rPr>
      <t>-3/8 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</si>
</sst>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Times New Roman"/>
      <charset val="204"/>
    </font>
    <font>
      <sz val="9"/>
      <name val="Arial"/>
      <family val="2"/>
    </font>
    <font>
      <b/>
      <sz val="9"/>
      <color rgb="FF000000"/>
      <name val="Times New Roman"/>
      <family val="1"/>
    </font>
    <font>
      <sz val="9"/>
      <color rgb="FF90A5B3"/>
      <name val="Arial"/>
      <family val="2"/>
    </font>
    <font>
      <sz val="9"/>
      <color rgb="FF052937"/>
      <name val="Arial"/>
      <family val="2"/>
    </font>
    <font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5FA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availablevn.sharepoint.com/sites/COMMERCIAL/Shared%20Documents/General/2-CUSTOMER-FOLDER/AIME%20LEON%20DORE/6-SS26/1-SAMPLE/2-STYLE-FILE/3.%20CUTTING%20DOCKET/NB%20Capstone/3.%20NB26CT001%20NB%20LS%20Top/SMS/ALD_NB_NB26CT001%20(C0012-LST088)_SPEC_23%20SEP%2025.xlsx" TargetMode="External"/><Relationship Id="rId2" Type="http://schemas.microsoft.com/office/2019/04/relationships/externalLinkLongPath" Target="/sites/COMMERCIAL/Shared%20Documents/General/2-CUSTOMER-FOLDER/AIME%20LEON%20DORE/6-SS26/1-SAMPLE/2-STYLE-FILE/3.%20CUTTING%20DOCKET/NB%20Capstone/3.%20NB26CT001%20NB%20LS%20Top/SMS/ALD_NB_NB26CT001%20(C0012-LST088)_SPEC_23%20SEP%2025.xlsx?4159AA1D" TargetMode="External"/><Relationship Id="rId1" Type="http://schemas.openxmlformats.org/officeDocument/2006/relationships/externalLinkPath" Target="file:///\\4159AA1D\ALD_NB_NB26CT001%20(C0012-LST088)_SPEC_23%20SEP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Table 1"/>
    </sheetNames>
    <sheetDataSet>
      <sheetData sheetId="0">
        <row r="3">
          <cell r="A3" t="str">
            <v>Front Body Length</v>
          </cell>
          <cell r="E3" t="str">
            <v>DÀI ÁO THÂN TRƯỚC</v>
          </cell>
        </row>
        <row r="4">
          <cell r="A4" t="str">
            <v>Back Body Length</v>
          </cell>
          <cell r="E4" t="str">
            <v>DÀI ÁO THÂN SAU</v>
          </cell>
        </row>
        <row r="5">
          <cell r="A5" t="str">
            <v>Shoulder Seam Forward</v>
          </cell>
          <cell r="E5" t="str">
            <v>CHỒM VAI</v>
          </cell>
        </row>
        <row r="6">
          <cell r="A6" t="str">
            <v>Shoulder Slope</v>
          </cell>
          <cell r="E6" t="str">
            <v>XUÔI VAI</v>
          </cell>
        </row>
        <row r="7">
          <cell r="A7" t="str">
            <v>Front Neck Drop</v>
          </cell>
          <cell r="E7" t="str">
            <v>HẠ CỔ TRƯỚC</v>
          </cell>
        </row>
        <row r="8">
          <cell r="A8" t="str">
            <v>Back Neck Drop</v>
          </cell>
          <cell r="E8" t="str">
            <v>HẠ CỔ SAU</v>
          </cell>
        </row>
        <row r="9">
          <cell r="A9" t="str">
            <v>Back Neck Width</v>
          </cell>
          <cell r="E9" t="str">
            <v>RỘNG CỔ SAU</v>
          </cell>
        </row>
        <row r="10">
          <cell r="A10" t="str">
            <v>Neck Trim Height</v>
          </cell>
          <cell r="E10" t="str">
            <v>TO BẢN CỔ</v>
          </cell>
        </row>
        <row r="11">
          <cell r="A11" t="str">
            <v>Across Shoulder Width- Seam to seam</v>
          </cell>
          <cell r="E11" t="str">
            <v>RỘNG NGANG VAI - ĐM ĐẾN ĐM</v>
          </cell>
        </row>
        <row r="12">
          <cell r="A12" t="str">
            <v>Across Front/Across Back Position from HPS</v>
          </cell>
          <cell r="E12" t="str">
            <v>VỊ TRÍ ĐO NGANG THÂN TRƯỚC/ NGANG THÂN SAU TỪ ĐỈNH VAI</v>
          </cell>
        </row>
        <row r="13">
          <cell r="A13" t="str">
            <v>Across Front</v>
          </cell>
          <cell r="E13" t="str">
            <v>NGANG THÂN TRƯỚC</v>
          </cell>
        </row>
        <row r="14">
          <cell r="A14" t="str">
            <v>Across Back</v>
          </cell>
          <cell r="E14" t="str">
            <v>NGANG THÂN SAU</v>
          </cell>
        </row>
        <row r="15">
          <cell r="A15" t="str">
            <v>Chest Width</v>
          </cell>
          <cell r="E15" t="str">
            <v>RỘNG NGỰC</v>
          </cell>
        </row>
        <row r="16">
          <cell r="A16" t="str">
            <v>Bottom Opening Width- At Edge</v>
          </cell>
          <cell r="E16" t="str">
            <v>RỘNG LAI ÁO TẠI MÉP</v>
          </cell>
        </row>
        <row r="17">
          <cell r="A17" t="str">
            <v>Bottom Hem Height</v>
          </cell>
          <cell r="E17" t="str">
            <v>TO BẢN LAI ÁO</v>
          </cell>
        </row>
        <row r="18">
          <cell r="A18" t="str">
            <v>Sleeve Length from CB Neck</v>
          </cell>
          <cell r="E18" t="str">
            <v>DÀI TAY TỪ GIỮA CỔ SAU</v>
          </cell>
        </row>
        <row r="19">
          <cell r="A19" t="str">
            <v>Armhole Drop</v>
          </cell>
          <cell r="E19" t="str">
            <v>HẠ NÁCH</v>
          </cell>
        </row>
        <row r="20">
          <cell r="A20" t="str">
            <v>Bicep Width</v>
          </cell>
          <cell r="E20" t="str">
            <v>RỘNG BẮP TAY</v>
          </cell>
        </row>
        <row r="21">
          <cell r="A21" t="str">
            <v>Forearm Width</v>
          </cell>
          <cell r="E21" t="str">
            <v>RỘNG KHỦY TAY</v>
          </cell>
        </row>
        <row r="22">
          <cell r="A22" t="str">
            <v>Sleeve Opening Width 1" Above Cuff Seam</v>
          </cell>
          <cell r="E22" t="str">
            <v>RỘNG LAI TAY TRÊN ĐƯỜNG MAY 1''</v>
          </cell>
        </row>
        <row r="23">
          <cell r="A23" t="str">
            <v>Sleeve Opening Width- At Edge</v>
          </cell>
          <cell r="E23" t="str">
            <v>RỘNG LAI TAY TẠI MÉP</v>
          </cell>
        </row>
        <row r="24">
          <cell r="A24" t="str">
            <v>Cuff Height</v>
          </cell>
          <cell r="E24" t="str">
            <v>TO BẢN LAI TAY</v>
          </cell>
        </row>
        <row r="25">
          <cell r="A25" t="str">
            <v>CF Artwork Placement below CF Neckline</v>
          </cell>
          <cell r="E25" t="str">
            <v>ĐỊNH VỊ CON ÉP NGỰC TRƯỚC DƯỚI VIỀN CỔ</v>
          </cell>
        </row>
        <row r="26">
          <cell r="A26" t="str">
            <v>CB Artwork Placement Above Hem Edge</v>
          </cell>
          <cell r="E26" t="str">
            <v>ĐỊNH VỊ CON ÉP THÂN SAU TRÊN MÉP LAI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view="pageBreakPreview" zoomScale="60" zoomScaleNormal="100" workbookViewId="0">
      <selection activeCell="A31" sqref="A8:XFD31"/>
    </sheetView>
  </sheetViews>
  <sheetFormatPr defaultRowHeight="11.5" x14ac:dyDescent="0.3"/>
  <cols>
    <col min="1" max="4" width="18.5" style="4" customWidth="1"/>
    <col min="5" max="5" width="6.8984375" style="4" customWidth="1"/>
    <col min="6" max="6" width="5.3984375" style="4" customWidth="1"/>
    <col min="7" max="9" width="7.09765625" style="4" customWidth="1"/>
    <col min="10" max="10" width="8" style="4" customWidth="1"/>
    <col min="11" max="13" width="7.19921875" style="4" customWidth="1"/>
    <col min="14" max="14" width="2.19921875" style="4" customWidth="1"/>
    <col min="15" max="16384" width="8.796875" style="4"/>
  </cols>
  <sheetData>
    <row r="1" spans="1:13" x14ac:dyDescent="0.3">
      <c r="A1" s="1" t="s">
        <v>11</v>
      </c>
    </row>
    <row r="2" spans="1:13" x14ac:dyDescent="0.3">
      <c r="A2" s="1" t="s">
        <v>12</v>
      </c>
    </row>
    <row r="3" spans="1:13" x14ac:dyDescent="0.3">
      <c r="A3" s="1" t="s">
        <v>13</v>
      </c>
    </row>
    <row r="4" spans="1:13" x14ac:dyDescent="0.3">
      <c r="A4" s="1" t="s">
        <v>14</v>
      </c>
    </row>
    <row r="5" spans="1:13" x14ac:dyDescent="0.3">
      <c r="A5" s="1" t="s">
        <v>15</v>
      </c>
    </row>
    <row r="6" spans="1:13" x14ac:dyDescent="0.3">
      <c r="A6" s="1" t="s">
        <v>16</v>
      </c>
    </row>
    <row r="7" spans="1:13" ht="23" x14ac:dyDescent="0.3">
      <c r="A7" s="2" t="s">
        <v>0</v>
      </c>
      <c r="B7" s="2"/>
      <c r="C7" s="2" t="s">
        <v>1</v>
      </c>
      <c r="D7" s="2"/>
      <c r="E7" s="3" t="s">
        <v>2</v>
      </c>
      <c r="F7" s="3" t="s">
        <v>3</v>
      </c>
      <c r="G7" s="3" t="s">
        <v>4</v>
      </c>
      <c r="H7" s="3" t="s">
        <v>5</v>
      </c>
      <c r="I7" s="3" t="s">
        <v>6</v>
      </c>
      <c r="J7" s="3" t="s">
        <v>7</v>
      </c>
      <c r="K7" s="3" t="s">
        <v>8</v>
      </c>
      <c r="L7" s="3" t="s">
        <v>9</v>
      </c>
      <c r="M7" s="3" t="s">
        <v>10</v>
      </c>
    </row>
    <row r="8" spans="1:13" ht="23" x14ac:dyDescent="0.3">
      <c r="A8" s="5" t="s">
        <v>17</v>
      </c>
      <c r="B8" s="5" t="str">
        <f>VLOOKUP(A8,'[1]Table 1'!$A$3:$E$26,5,0)</f>
        <v>DÀI ÁO THÂN TRƯỚC</v>
      </c>
      <c r="C8" s="8" t="s">
        <v>18</v>
      </c>
      <c r="D8" s="5" t="s">
        <v>153</v>
      </c>
      <c r="E8" s="8" t="s">
        <v>19</v>
      </c>
      <c r="F8" s="8" t="s">
        <v>20</v>
      </c>
      <c r="G8" s="8" t="s">
        <v>21</v>
      </c>
      <c r="H8" s="8" t="s">
        <v>171</v>
      </c>
      <c r="I8" s="8" t="s">
        <v>171</v>
      </c>
      <c r="J8" s="9" t="s">
        <v>24</v>
      </c>
      <c r="K8" s="8" t="s">
        <v>172</v>
      </c>
      <c r="L8" s="8" t="s">
        <v>172</v>
      </c>
      <c r="M8" s="8" t="s">
        <v>172</v>
      </c>
    </row>
    <row r="9" spans="1:13" ht="34.5" x14ac:dyDescent="0.3">
      <c r="A9" s="5" t="s">
        <v>28</v>
      </c>
      <c r="B9" s="5" t="str">
        <f>VLOOKUP(A9,'[1]Table 1'!$A$3:$E$26,5,0)</f>
        <v>DÀI ÁO THÂN SAU</v>
      </c>
      <c r="C9" s="8" t="s">
        <v>29</v>
      </c>
      <c r="D9" s="5" t="s">
        <v>154</v>
      </c>
      <c r="E9" s="8" t="s">
        <v>19</v>
      </c>
      <c r="F9" s="8" t="s">
        <v>20</v>
      </c>
      <c r="G9" s="8" t="s">
        <v>21</v>
      </c>
      <c r="H9" s="8" t="s">
        <v>171</v>
      </c>
      <c r="I9" s="8" t="s">
        <v>171</v>
      </c>
      <c r="J9" s="9" t="s">
        <v>32</v>
      </c>
      <c r="K9" s="8" t="s">
        <v>172</v>
      </c>
      <c r="L9" s="8" t="s">
        <v>172</v>
      </c>
      <c r="M9" s="8" t="s">
        <v>172</v>
      </c>
    </row>
    <row r="10" spans="1:13" ht="23" x14ac:dyDescent="0.3">
      <c r="A10" s="5" t="s">
        <v>36</v>
      </c>
      <c r="B10" s="5" t="str">
        <f>VLOOKUP(A10,'[1]Table 1'!$A$3:$E$26,5,0)</f>
        <v>CHỒM VAI</v>
      </c>
      <c r="C10" s="8" t="s">
        <v>37</v>
      </c>
      <c r="D10" s="5" t="s">
        <v>155</v>
      </c>
      <c r="E10" s="8" t="s">
        <v>38</v>
      </c>
      <c r="F10" s="8" t="s">
        <v>20</v>
      </c>
      <c r="G10" s="8" t="s">
        <v>39</v>
      </c>
      <c r="H10" s="8" t="s">
        <v>75</v>
      </c>
      <c r="I10" s="8" t="s">
        <v>75</v>
      </c>
      <c r="J10" s="9" t="s">
        <v>40</v>
      </c>
      <c r="K10" s="8" t="s">
        <v>75</v>
      </c>
      <c r="L10" s="8" t="s">
        <v>75</v>
      </c>
      <c r="M10" s="8" t="s">
        <v>75</v>
      </c>
    </row>
    <row r="11" spans="1:13" ht="46" x14ac:dyDescent="0.3">
      <c r="A11" s="5" t="s">
        <v>41</v>
      </c>
      <c r="B11" s="5" t="str">
        <f>VLOOKUP(A11,'[1]Table 1'!$A$3:$E$26,5,0)</f>
        <v>XUÔI VAI</v>
      </c>
      <c r="C11" s="8" t="s">
        <v>42</v>
      </c>
      <c r="D11" s="5" t="s">
        <v>156</v>
      </c>
      <c r="E11" s="8" t="s">
        <v>38</v>
      </c>
      <c r="F11" s="8" t="s">
        <v>20</v>
      </c>
      <c r="G11" s="8" t="s">
        <v>43</v>
      </c>
      <c r="H11" s="8" t="s">
        <v>75</v>
      </c>
      <c r="I11" s="8" t="s">
        <v>75</v>
      </c>
      <c r="J11" s="9" t="s">
        <v>44</v>
      </c>
      <c r="K11" s="8" t="s">
        <v>75</v>
      </c>
      <c r="L11" s="8" t="s">
        <v>75</v>
      </c>
      <c r="M11" s="8" t="s">
        <v>75</v>
      </c>
    </row>
    <row r="12" spans="1:13" ht="23" x14ac:dyDescent="0.3">
      <c r="A12" s="5" t="s">
        <v>45</v>
      </c>
      <c r="B12" s="5" t="str">
        <f>VLOOKUP(A12,'[1]Table 1'!$A$3:$E$26,5,0)</f>
        <v>HẠ CỔ TRƯỚC</v>
      </c>
      <c r="C12" s="8" t="s">
        <v>46</v>
      </c>
      <c r="D12" s="5" t="s">
        <v>157</v>
      </c>
      <c r="E12" s="8" t="s">
        <v>38</v>
      </c>
      <c r="F12" s="8" t="s">
        <v>20</v>
      </c>
      <c r="G12" s="8" t="s">
        <v>39</v>
      </c>
      <c r="H12" s="8" t="s">
        <v>173</v>
      </c>
      <c r="I12" s="8" t="s">
        <v>173</v>
      </c>
      <c r="J12" s="9" t="s">
        <v>49</v>
      </c>
      <c r="K12" s="8" t="s">
        <v>39</v>
      </c>
      <c r="L12" s="8" t="s">
        <v>39</v>
      </c>
      <c r="M12" s="8" t="s">
        <v>39</v>
      </c>
    </row>
    <row r="13" spans="1:13" ht="46" x14ac:dyDescent="0.3">
      <c r="A13" s="5" t="s">
        <v>53</v>
      </c>
      <c r="B13" s="5" t="str">
        <f>VLOOKUP(A13,'[1]Table 1'!$A$3:$E$26,5,0)</f>
        <v>HẠ CỔ SAU</v>
      </c>
      <c r="C13" s="8" t="s">
        <v>54</v>
      </c>
      <c r="D13" s="5" t="s">
        <v>158</v>
      </c>
      <c r="E13" s="8" t="s">
        <v>19</v>
      </c>
      <c r="F13" s="8" t="s">
        <v>20</v>
      </c>
      <c r="G13" s="8" t="s">
        <v>39</v>
      </c>
      <c r="H13" s="8" t="s">
        <v>75</v>
      </c>
      <c r="I13" s="8" t="s">
        <v>75</v>
      </c>
      <c r="J13" s="9" t="s">
        <v>40</v>
      </c>
      <c r="K13" s="8" t="s">
        <v>75</v>
      </c>
      <c r="L13" s="8" t="s">
        <v>75</v>
      </c>
      <c r="M13" s="8" t="s">
        <v>75</v>
      </c>
    </row>
    <row r="14" spans="1:13" ht="34.5" x14ac:dyDescent="0.3">
      <c r="A14" s="5" t="s">
        <v>55</v>
      </c>
      <c r="B14" s="5" t="str">
        <f>VLOOKUP(A14,'[1]Table 1'!$A$3:$E$26,5,0)</f>
        <v>RỘNG CỔ SAU</v>
      </c>
      <c r="C14" s="8" t="s">
        <v>56</v>
      </c>
      <c r="D14" s="5" t="s">
        <v>159</v>
      </c>
      <c r="E14" s="8" t="s">
        <v>38</v>
      </c>
      <c r="F14" s="8" t="s">
        <v>20</v>
      </c>
      <c r="G14" s="8" t="s">
        <v>43</v>
      </c>
      <c r="H14" s="8" t="s">
        <v>174</v>
      </c>
      <c r="I14" s="8" t="s">
        <v>174</v>
      </c>
      <c r="J14" s="9" t="s">
        <v>59</v>
      </c>
      <c r="K14" s="8" t="s">
        <v>43</v>
      </c>
      <c r="L14" s="8" t="s">
        <v>43</v>
      </c>
      <c r="M14" s="8" t="s">
        <v>43</v>
      </c>
    </row>
    <row r="15" spans="1:13" ht="46" x14ac:dyDescent="0.3">
      <c r="A15" s="5" t="s">
        <v>63</v>
      </c>
      <c r="B15" s="5" t="str">
        <f>VLOOKUP(A15,'[1]Table 1'!$A$3:$E$26,5,0)</f>
        <v>TO BẢN CỔ</v>
      </c>
      <c r="C15" s="8" t="s">
        <v>64</v>
      </c>
      <c r="D15" s="5" t="s">
        <v>160</v>
      </c>
      <c r="E15" s="8" t="s">
        <v>38</v>
      </c>
      <c r="F15" s="8" t="s">
        <v>20</v>
      </c>
      <c r="G15" s="8" t="s">
        <v>39</v>
      </c>
      <c r="H15" s="8" t="s">
        <v>75</v>
      </c>
      <c r="I15" s="8" t="s">
        <v>75</v>
      </c>
      <c r="J15" s="9" t="s">
        <v>40</v>
      </c>
      <c r="K15" s="8" t="s">
        <v>75</v>
      </c>
      <c r="L15" s="8" t="s">
        <v>75</v>
      </c>
      <c r="M15" s="8" t="s">
        <v>75</v>
      </c>
    </row>
    <row r="16" spans="1:13" ht="23" x14ac:dyDescent="0.3">
      <c r="A16" s="5" t="s">
        <v>65</v>
      </c>
      <c r="B16" s="5" t="str">
        <f>VLOOKUP(A16,'[1]Table 1'!$A$3:$E$26,5,0)</f>
        <v>RỘNG NGANG VAI - ĐM ĐẾN ĐM</v>
      </c>
      <c r="C16" s="8" t="s">
        <v>66</v>
      </c>
      <c r="D16" s="5" t="s">
        <v>161</v>
      </c>
      <c r="E16" s="8" t="s">
        <v>38</v>
      </c>
      <c r="F16" s="8" t="s">
        <v>20</v>
      </c>
      <c r="G16" s="8" t="s">
        <v>67</v>
      </c>
      <c r="H16" s="8" t="s">
        <v>175</v>
      </c>
      <c r="I16" s="8" t="s">
        <v>175</v>
      </c>
      <c r="J16" s="9" t="s">
        <v>70</v>
      </c>
      <c r="K16" s="8" t="s">
        <v>40</v>
      </c>
      <c r="L16" s="8" t="s">
        <v>176</v>
      </c>
      <c r="M16" s="8" t="s">
        <v>176</v>
      </c>
    </row>
    <row r="17" spans="1:13" ht="46" x14ac:dyDescent="0.3">
      <c r="A17" s="5" t="s">
        <v>74</v>
      </c>
      <c r="B17" s="5" t="str">
        <f>VLOOKUP(A17,'[1]Table 1'!$A$3:$E$26,5,0)</f>
        <v>VỊ TRÍ ĐO NGANG THÂN TRƯỚC/ NGANG THÂN SAU TỪ ĐỈNH VAI</v>
      </c>
      <c r="C17" s="10"/>
      <c r="D17" s="5"/>
      <c r="E17" s="8" t="s">
        <v>19</v>
      </c>
      <c r="F17" s="8" t="s">
        <v>20</v>
      </c>
      <c r="G17" s="8" t="s">
        <v>75</v>
      </c>
      <c r="H17" s="8" t="s">
        <v>174</v>
      </c>
      <c r="I17" s="8" t="s">
        <v>174</v>
      </c>
      <c r="J17" s="9" t="s">
        <v>57</v>
      </c>
      <c r="K17" s="8" t="s">
        <v>43</v>
      </c>
      <c r="L17" s="8" t="s">
        <v>43</v>
      </c>
      <c r="M17" s="8" t="s">
        <v>43</v>
      </c>
    </row>
    <row r="18" spans="1:13" ht="46" x14ac:dyDescent="0.3">
      <c r="A18" s="5" t="s">
        <v>78</v>
      </c>
      <c r="B18" s="5" t="str">
        <f>VLOOKUP(A18,'[1]Table 1'!$A$3:$E$26,5,0)</f>
        <v>NGANG THÂN TRƯỚC</v>
      </c>
      <c r="C18" s="8" t="s">
        <v>79</v>
      </c>
      <c r="D18" s="5" t="s">
        <v>162</v>
      </c>
      <c r="E18" s="8" t="s">
        <v>38</v>
      </c>
      <c r="F18" s="8" t="s">
        <v>80</v>
      </c>
      <c r="G18" s="8" t="s">
        <v>67</v>
      </c>
      <c r="H18" s="8" t="s">
        <v>175</v>
      </c>
      <c r="I18" s="8" t="s">
        <v>175</v>
      </c>
      <c r="J18" s="9" t="s">
        <v>83</v>
      </c>
      <c r="K18" s="8" t="s">
        <v>40</v>
      </c>
      <c r="L18" s="8" t="s">
        <v>176</v>
      </c>
      <c r="M18" s="8" t="s">
        <v>176</v>
      </c>
    </row>
    <row r="19" spans="1:13" ht="46" x14ac:dyDescent="0.3">
      <c r="A19" s="5" t="s">
        <v>86</v>
      </c>
      <c r="B19" s="5" t="str">
        <f>VLOOKUP(A19,'[1]Table 1'!$A$3:$E$26,5,0)</f>
        <v>NGANG THÂN SAU</v>
      </c>
      <c r="C19" s="8" t="s">
        <v>87</v>
      </c>
      <c r="D19" s="5" t="s">
        <v>162</v>
      </c>
      <c r="E19" s="8" t="s">
        <v>38</v>
      </c>
      <c r="F19" s="8" t="s">
        <v>80</v>
      </c>
      <c r="G19" s="8" t="s">
        <v>67</v>
      </c>
      <c r="H19" s="8" t="s">
        <v>175</v>
      </c>
      <c r="I19" s="8" t="s">
        <v>175</v>
      </c>
      <c r="J19" s="9" t="s">
        <v>90</v>
      </c>
      <c r="K19" s="8" t="s">
        <v>40</v>
      </c>
      <c r="L19" s="8" t="s">
        <v>176</v>
      </c>
      <c r="M19" s="8" t="s">
        <v>176</v>
      </c>
    </row>
    <row r="20" spans="1:13" ht="34.5" x14ac:dyDescent="0.3">
      <c r="A20" s="5" t="s">
        <v>93</v>
      </c>
      <c r="B20" s="5" t="str">
        <f>VLOOKUP(A20,'[1]Table 1'!$A$3:$E$26,5,0)</f>
        <v>RỘNG NGỰC</v>
      </c>
      <c r="C20" s="8" t="s">
        <v>94</v>
      </c>
      <c r="D20" s="5" t="s">
        <v>163</v>
      </c>
      <c r="E20" s="8" t="s">
        <v>19</v>
      </c>
      <c r="F20" s="8" t="s">
        <v>80</v>
      </c>
      <c r="G20" s="8" t="s">
        <v>21</v>
      </c>
      <c r="H20" s="8" t="s">
        <v>177</v>
      </c>
      <c r="I20" s="8" t="s">
        <v>177</v>
      </c>
      <c r="J20" s="9" t="s">
        <v>97</v>
      </c>
      <c r="K20" s="8" t="s">
        <v>176</v>
      </c>
      <c r="L20" s="8" t="s">
        <v>145</v>
      </c>
      <c r="M20" s="8" t="s">
        <v>145</v>
      </c>
    </row>
    <row r="21" spans="1:13" ht="23" x14ac:dyDescent="0.3">
      <c r="A21" s="5" t="s">
        <v>101</v>
      </c>
      <c r="B21" s="5" t="str">
        <f>VLOOKUP(A21,'[1]Table 1'!$A$3:$E$26,5,0)</f>
        <v>RỘNG LAI ÁO TẠI MÉP</v>
      </c>
      <c r="C21" s="8" t="s">
        <v>102</v>
      </c>
      <c r="D21" s="5" t="s">
        <v>164</v>
      </c>
      <c r="E21" s="8" t="s">
        <v>19</v>
      </c>
      <c r="F21" s="8" t="s">
        <v>80</v>
      </c>
      <c r="G21" s="8" t="s">
        <v>21</v>
      </c>
      <c r="H21" s="8" t="s">
        <v>177</v>
      </c>
      <c r="I21" s="8" t="s">
        <v>177</v>
      </c>
      <c r="J21" s="9" t="s">
        <v>97</v>
      </c>
      <c r="K21" s="8" t="s">
        <v>176</v>
      </c>
      <c r="L21" s="8" t="s">
        <v>145</v>
      </c>
      <c r="M21" s="8" t="s">
        <v>145</v>
      </c>
    </row>
    <row r="22" spans="1:13" ht="23" x14ac:dyDescent="0.3">
      <c r="A22" s="5" t="s">
        <v>103</v>
      </c>
      <c r="B22" s="5" t="str">
        <f>VLOOKUP(A22,'[1]Table 1'!$A$3:$E$26,5,0)</f>
        <v>TO BẢN LAI ÁO</v>
      </c>
      <c r="C22" s="8" t="s">
        <v>104</v>
      </c>
      <c r="D22" s="5" t="s">
        <v>165</v>
      </c>
      <c r="E22" s="8" t="s">
        <v>38</v>
      </c>
      <c r="F22" s="8" t="s">
        <v>20</v>
      </c>
      <c r="G22" s="8" t="s">
        <v>39</v>
      </c>
      <c r="H22" s="8" t="s">
        <v>75</v>
      </c>
      <c r="I22" s="8" t="s">
        <v>75</v>
      </c>
      <c r="J22" s="9" t="s">
        <v>40</v>
      </c>
      <c r="K22" s="8" t="s">
        <v>75</v>
      </c>
      <c r="L22" s="8" t="s">
        <v>75</v>
      </c>
      <c r="M22" s="8" t="s">
        <v>75</v>
      </c>
    </row>
    <row r="23" spans="1:13" ht="34.5" x14ac:dyDescent="0.3">
      <c r="A23" s="5" t="s">
        <v>105</v>
      </c>
      <c r="B23" s="5" t="str">
        <f>VLOOKUP(A23,'[1]Table 1'!$A$3:$E$26,5,0)</f>
        <v>DÀI TAY TỪ GIỮA CỔ SAU</v>
      </c>
      <c r="C23" s="8" t="s">
        <v>106</v>
      </c>
      <c r="D23" s="5" t="s">
        <v>166</v>
      </c>
      <c r="E23" s="8" t="s">
        <v>19</v>
      </c>
      <c r="F23" s="8" t="s">
        <v>20</v>
      </c>
      <c r="G23" s="8" t="s">
        <v>21</v>
      </c>
      <c r="H23" s="8" t="s">
        <v>177</v>
      </c>
      <c r="I23" s="8" t="s">
        <v>177</v>
      </c>
      <c r="J23" s="9" t="s">
        <v>109</v>
      </c>
      <c r="K23" s="8" t="s">
        <v>176</v>
      </c>
      <c r="L23" s="8" t="s">
        <v>176</v>
      </c>
      <c r="M23" s="8" t="s">
        <v>176</v>
      </c>
    </row>
    <row r="24" spans="1:13" ht="34.5" x14ac:dyDescent="0.3">
      <c r="A24" s="5" t="s">
        <v>113</v>
      </c>
      <c r="B24" s="5" t="str">
        <f>VLOOKUP(A24,'[1]Table 1'!$A$3:$E$26,5,0)</f>
        <v>HẠ NÁCH</v>
      </c>
      <c r="C24" s="8" t="s">
        <v>114</v>
      </c>
      <c r="D24" s="5" t="s">
        <v>167</v>
      </c>
      <c r="E24" s="8" t="s">
        <v>38</v>
      </c>
      <c r="F24" s="8" t="s">
        <v>20</v>
      </c>
      <c r="G24" s="8" t="s">
        <v>43</v>
      </c>
      <c r="H24" s="8" t="s">
        <v>178</v>
      </c>
      <c r="I24" s="8" t="s">
        <v>178</v>
      </c>
      <c r="J24" s="9" t="s">
        <v>117</v>
      </c>
      <c r="K24" s="8" t="s">
        <v>67</v>
      </c>
      <c r="L24" s="8" t="s">
        <v>21</v>
      </c>
      <c r="M24" s="8" t="s">
        <v>21</v>
      </c>
    </row>
    <row r="25" spans="1:13" ht="34.5" x14ac:dyDescent="0.3">
      <c r="A25" s="5" t="s">
        <v>121</v>
      </c>
      <c r="B25" s="5" t="str">
        <f>VLOOKUP(A25,'[1]Table 1'!$A$3:$E$26,5,0)</f>
        <v>RỘNG BẮP TAY</v>
      </c>
      <c r="C25" s="8" t="s">
        <v>122</v>
      </c>
      <c r="D25" s="5" t="s">
        <v>163</v>
      </c>
      <c r="E25" s="8" t="s">
        <v>38</v>
      </c>
      <c r="F25" s="8" t="s">
        <v>80</v>
      </c>
      <c r="G25" s="8" t="s">
        <v>43</v>
      </c>
      <c r="H25" s="8" t="s">
        <v>178</v>
      </c>
      <c r="I25" s="8" t="s">
        <v>178</v>
      </c>
      <c r="J25" s="9" t="s">
        <v>124</v>
      </c>
      <c r="K25" s="8" t="s">
        <v>67</v>
      </c>
      <c r="L25" s="8" t="s">
        <v>21</v>
      </c>
      <c r="M25" s="8" t="s">
        <v>21</v>
      </c>
    </row>
    <row r="26" spans="1:13" ht="23" x14ac:dyDescent="0.3">
      <c r="A26" s="5" t="s">
        <v>128</v>
      </c>
      <c r="B26" s="5" t="str">
        <f>VLOOKUP(A26,'[1]Table 1'!$A$3:$E$26,5,0)</f>
        <v>RỘNG KHỦY TAY</v>
      </c>
      <c r="C26" s="8" t="s">
        <v>129</v>
      </c>
      <c r="D26" s="5" t="s">
        <v>168</v>
      </c>
      <c r="E26" s="8" t="s">
        <v>38</v>
      </c>
      <c r="F26" s="8" t="s">
        <v>80</v>
      </c>
      <c r="G26" s="8" t="s">
        <v>43</v>
      </c>
      <c r="H26" s="8" t="s">
        <v>174</v>
      </c>
      <c r="I26" s="8" t="s">
        <v>174</v>
      </c>
      <c r="J26" s="9" t="s">
        <v>77</v>
      </c>
      <c r="K26" s="8" t="s">
        <v>43</v>
      </c>
      <c r="L26" s="8" t="s">
        <v>67</v>
      </c>
      <c r="M26" s="8" t="s">
        <v>67</v>
      </c>
    </row>
    <row r="27" spans="1:13" ht="34.5" x14ac:dyDescent="0.3">
      <c r="A27" s="5" t="s">
        <v>132</v>
      </c>
      <c r="B27" s="5" t="str">
        <f>VLOOKUP(A27,'[1]Table 1'!$A$3:$E$26,5,0)</f>
        <v>RỘNG LAI TAY TRÊN ĐƯỜNG MAY 1''</v>
      </c>
      <c r="C27" s="10"/>
      <c r="D27" s="5"/>
      <c r="E27" s="8" t="s">
        <v>19</v>
      </c>
      <c r="F27" s="8" t="s">
        <v>80</v>
      </c>
      <c r="G27" s="8" t="s">
        <v>43</v>
      </c>
      <c r="H27" s="8" t="s">
        <v>174</v>
      </c>
      <c r="I27" s="8" t="s">
        <v>174</v>
      </c>
      <c r="J27" s="9" t="s">
        <v>135</v>
      </c>
      <c r="K27" s="8" t="s">
        <v>43</v>
      </c>
      <c r="L27" s="8" t="s">
        <v>67</v>
      </c>
      <c r="M27" s="8" t="s">
        <v>67</v>
      </c>
    </row>
    <row r="28" spans="1:13" ht="23" x14ac:dyDescent="0.3">
      <c r="A28" s="5" t="s">
        <v>138</v>
      </c>
      <c r="B28" s="5" t="str">
        <f>VLOOKUP(A28,'[1]Table 1'!$A$3:$E$26,5,0)</f>
        <v>RỘNG LAI TAY TẠI MÉP</v>
      </c>
      <c r="C28" s="8" t="s">
        <v>139</v>
      </c>
      <c r="D28" s="5" t="s">
        <v>164</v>
      </c>
      <c r="E28" s="8" t="s">
        <v>38</v>
      </c>
      <c r="F28" s="8" t="s">
        <v>80</v>
      </c>
      <c r="G28" s="8" t="s">
        <v>43</v>
      </c>
      <c r="H28" s="8" t="s">
        <v>174</v>
      </c>
      <c r="I28" s="8" t="s">
        <v>174</v>
      </c>
      <c r="J28" s="9" t="s">
        <v>142</v>
      </c>
      <c r="K28" s="8" t="s">
        <v>43</v>
      </c>
      <c r="L28" s="8" t="s">
        <v>67</v>
      </c>
      <c r="M28" s="8" t="s">
        <v>67</v>
      </c>
    </row>
    <row r="29" spans="1:13" ht="23" x14ac:dyDescent="0.3">
      <c r="A29" s="5" t="s">
        <v>143</v>
      </c>
      <c r="B29" s="5" t="str">
        <f>VLOOKUP(A29,'[1]Table 1'!$A$3:$E$26,5,0)</f>
        <v>TO BẢN LAI TAY</v>
      </c>
      <c r="C29" s="8" t="s">
        <v>144</v>
      </c>
      <c r="D29" s="5" t="s">
        <v>169</v>
      </c>
      <c r="E29" s="8" t="s">
        <v>38</v>
      </c>
      <c r="F29" s="8" t="s">
        <v>20</v>
      </c>
      <c r="G29" s="8" t="s">
        <v>39</v>
      </c>
      <c r="H29" s="8" t="s">
        <v>75</v>
      </c>
      <c r="I29" s="8" t="s">
        <v>75</v>
      </c>
      <c r="J29" s="9" t="s">
        <v>145</v>
      </c>
      <c r="K29" s="8" t="s">
        <v>75</v>
      </c>
      <c r="L29" s="8" t="s">
        <v>75</v>
      </c>
      <c r="M29" s="8" t="s">
        <v>75</v>
      </c>
    </row>
    <row r="30" spans="1:13" ht="46" x14ac:dyDescent="0.3">
      <c r="A30" s="5" t="s">
        <v>146</v>
      </c>
      <c r="B30" s="5" t="str">
        <f>VLOOKUP(A30,'[1]Table 1'!$A$3:$E$26,5,0)</f>
        <v>ĐỊNH VỊ CON ÉP NGỰC TRƯỚC DƯỚI VIỀN CỔ</v>
      </c>
      <c r="C30" s="8" t="s">
        <v>147</v>
      </c>
      <c r="D30" s="5" t="s">
        <v>170</v>
      </c>
      <c r="E30" s="8" t="s">
        <v>38</v>
      </c>
      <c r="F30" s="8" t="s">
        <v>20</v>
      </c>
      <c r="G30" s="8" t="s">
        <v>39</v>
      </c>
      <c r="H30" s="8" t="s">
        <v>173</v>
      </c>
      <c r="I30" s="8" t="s">
        <v>173</v>
      </c>
      <c r="J30" s="9" t="s">
        <v>140</v>
      </c>
      <c r="K30" s="8" t="s">
        <v>39</v>
      </c>
      <c r="L30" s="8" t="s">
        <v>39</v>
      </c>
      <c r="M30" s="8" t="s">
        <v>39</v>
      </c>
    </row>
    <row r="31" spans="1:13" ht="34.5" x14ac:dyDescent="0.3">
      <c r="A31" s="5" t="s">
        <v>152</v>
      </c>
      <c r="B31" s="5" t="str">
        <f>VLOOKUP(A31,'[1]Table 1'!$A$3:$E$26,5,0)</f>
        <v>ĐỊNH VỊ CON ÉP THÂN SAU TRÊN MÉP LAI</v>
      </c>
      <c r="C31" s="10"/>
      <c r="D31" s="5"/>
      <c r="E31" s="8" t="s">
        <v>38</v>
      </c>
      <c r="F31" s="8" t="s">
        <v>20</v>
      </c>
      <c r="G31" s="8" t="s">
        <v>39</v>
      </c>
      <c r="H31" s="8" t="s">
        <v>75</v>
      </c>
      <c r="I31" s="8" t="s">
        <v>75</v>
      </c>
      <c r="J31" s="9" t="s">
        <v>145</v>
      </c>
      <c r="K31" s="8" t="s">
        <v>75</v>
      </c>
      <c r="L31" s="8" t="s">
        <v>75</v>
      </c>
      <c r="M31" s="8" t="s">
        <v>75</v>
      </c>
    </row>
  </sheetData>
  <pageMargins left="0" right="0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55D3A-7934-4A36-B89F-1905F3715968}">
  <sheetPr>
    <pageSetUpPr fitToPage="1"/>
  </sheetPr>
  <dimension ref="A1:M31"/>
  <sheetViews>
    <sheetView tabSelected="1" view="pageBreakPreview" topLeftCell="A16" zoomScale="60" zoomScaleNormal="100" workbookViewId="0">
      <selection activeCell="S22" sqref="S22"/>
    </sheetView>
  </sheetViews>
  <sheetFormatPr defaultRowHeight="11.5" x14ac:dyDescent="0.3"/>
  <cols>
    <col min="1" max="4" width="16.59765625" style="4" customWidth="1"/>
    <col min="5" max="13" width="9.796875" style="4" customWidth="1"/>
    <col min="14" max="14" width="2.19921875" style="4" customWidth="1"/>
    <col min="15" max="16384" width="8.796875" style="4"/>
  </cols>
  <sheetData>
    <row r="1" spans="1:13" x14ac:dyDescent="0.3">
      <c r="A1" s="1" t="s">
        <v>11</v>
      </c>
    </row>
    <row r="2" spans="1:13" x14ac:dyDescent="0.3">
      <c r="A2" s="1" t="s">
        <v>12</v>
      </c>
    </row>
    <row r="3" spans="1:13" x14ac:dyDescent="0.3">
      <c r="A3" s="1" t="s">
        <v>13</v>
      </c>
    </row>
    <row r="4" spans="1:13" x14ac:dyDescent="0.3">
      <c r="A4" s="1" t="s">
        <v>14</v>
      </c>
    </row>
    <row r="5" spans="1:13" x14ac:dyDescent="0.3">
      <c r="A5" s="1" t="s">
        <v>15</v>
      </c>
    </row>
    <row r="6" spans="1:13" x14ac:dyDescent="0.3">
      <c r="A6" s="1" t="s">
        <v>16</v>
      </c>
    </row>
    <row r="7" spans="1:13" ht="23" x14ac:dyDescent="0.3">
      <c r="A7" s="2" t="s">
        <v>0</v>
      </c>
      <c r="B7" s="2"/>
      <c r="C7" s="2" t="s">
        <v>1</v>
      </c>
      <c r="D7" s="2"/>
      <c r="E7" s="3" t="s">
        <v>2</v>
      </c>
      <c r="F7" s="3" t="s">
        <v>3</v>
      </c>
      <c r="G7" s="3" t="s">
        <v>4</v>
      </c>
      <c r="H7" s="3" t="s">
        <v>5</v>
      </c>
      <c r="I7" s="3" t="s">
        <v>6</v>
      </c>
      <c r="J7" s="3" t="s">
        <v>7</v>
      </c>
      <c r="K7" s="3" t="s">
        <v>8</v>
      </c>
      <c r="L7" s="3" t="s">
        <v>9</v>
      </c>
      <c r="M7" s="3" t="s">
        <v>10</v>
      </c>
    </row>
    <row r="8" spans="1:13" ht="23" x14ac:dyDescent="0.3">
      <c r="A8" s="5" t="s">
        <v>17</v>
      </c>
      <c r="B8" s="5" t="str">
        <f>VLOOKUP(A8,'[1]Table 1'!$A$3:$E$26,5,0)</f>
        <v>DÀI ÁO THÂN TRƯỚC</v>
      </c>
      <c r="C8" s="5" t="s">
        <v>18</v>
      </c>
      <c r="D8" s="5" t="s">
        <v>153</v>
      </c>
      <c r="E8" s="5" t="s">
        <v>19</v>
      </c>
      <c r="F8" s="5" t="s">
        <v>20</v>
      </c>
      <c r="G8" s="5" t="s">
        <v>21</v>
      </c>
      <c r="H8" s="5" t="s">
        <v>22</v>
      </c>
      <c r="I8" s="5" t="s">
        <v>23</v>
      </c>
      <c r="J8" s="6" t="s">
        <v>24</v>
      </c>
      <c r="K8" s="5" t="s">
        <v>25</v>
      </c>
      <c r="L8" s="5" t="s">
        <v>26</v>
      </c>
      <c r="M8" s="5" t="s">
        <v>27</v>
      </c>
    </row>
    <row r="9" spans="1:13" ht="34.5" x14ac:dyDescent="0.3">
      <c r="A9" s="5" t="s">
        <v>28</v>
      </c>
      <c r="B9" s="5" t="str">
        <f>VLOOKUP(A9,'[1]Table 1'!$A$3:$E$26,5,0)</f>
        <v>DÀI ÁO THÂN SAU</v>
      </c>
      <c r="C9" s="5" t="s">
        <v>29</v>
      </c>
      <c r="D9" s="5" t="s">
        <v>154</v>
      </c>
      <c r="E9" s="5" t="s">
        <v>19</v>
      </c>
      <c r="F9" s="5" t="s">
        <v>20</v>
      </c>
      <c r="G9" s="5" t="s">
        <v>21</v>
      </c>
      <c r="H9" s="5" t="s">
        <v>30</v>
      </c>
      <c r="I9" s="5" t="s">
        <v>31</v>
      </c>
      <c r="J9" s="6" t="s">
        <v>32</v>
      </c>
      <c r="K9" s="5" t="s">
        <v>33</v>
      </c>
      <c r="L9" s="5" t="s">
        <v>34</v>
      </c>
      <c r="M9" s="5" t="s">
        <v>35</v>
      </c>
    </row>
    <row r="10" spans="1:13" ht="23" x14ac:dyDescent="0.3">
      <c r="A10" s="5" t="s">
        <v>36</v>
      </c>
      <c r="B10" s="5" t="str">
        <f>VLOOKUP(A10,'[1]Table 1'!$A$3:$E$26,5,0)</f>
        <v>CHỒM VAI</v>
      </c>
      <c r="C10" s="5" t="s">
        <v>37</v>
      </c>
      <c r="D10" s="5" t="s">
        <v>155</v>
      </c>
      <c r="E10" s="5" t="s">
        <v>38</v>
      </c>
      <c r="F10" s="5" t="s">
        <v>20</v>
      </c>
      <c r="G10" s="5" t="s">
        <v>39</v>
      </c>
      <c r="H10" s="5" t="s">
        <v>40</v>
      </c>
      <c r="I10" s="5" t="s">
        <v>40</v>
      </c>
      <c r="J10" s="6" t="s">
        <v>40</v>
      </c>
      <c r="K10" s="5" t="s">
        <v>40</v>
      </c>
      <c r="L10" s="5" t="s">
        <v>40</v>
      </c>
      <c r="M10" s="5" t="s">
        <v>40</v>
      </c>
    </row>
    <row r="11" spans="1:13" ht="46" x14ac:dyDescent="0.3">
      <c r="A11" s="5" t="s">
        <v>41</v>
      </c>
      <c r="B11" s="5" t="str">
        <f>VLOOKUP(A11,'[1]Table 1'!$A$3:$E$26,5,0)</f>
        <v>XUÔI VAI</v>
      </c>
      <c r="C11" s="5" t="s">
        <v>42</v>
      </c>
      <c r="D11" s="5" t="s">
        <v>156</v>
      </c>
      <c r="E11" s="5" t="s">
        <v>38</v>
      </c>
      <c r="F11" s="5" t="s">
        <v>20</v>
      </c>
      <c r="G11" s="5" t="s">
        <v>43</v>
      </c>
      <c r="H11" s="5" t="s">
        <v>44</v>
      </c>
      <c r="I11" s="5" t="s">
        <v>44</v>
      </c>
      <c r="J11" s="6" t="s">
        <v>44</v>
      </c>
      <c r="K11" s="5" t="s">
        <v>44</v>
      </c>
      <c r="L11" s="5" t="s">
        <v>44</v>
      </c>
      <c r="M11" s="5" t="s">
        <v>44</v>
      </c>
    </row>
    <row r="12" spans="1:13" ht="23" x14ac:dyDescent="0.3">
      <c r="A12" s="5" t="s">
        <v>45</v>
      </c>
      <c r="B12" s="5" t="str">
        <f>VLOOKUP(A12,'[1]Table 1'!$A$3:$E$26,5,0)</f>
        <v>HẠ CỔ TRƯỚC</v>
      </c>
      <c r="C12" s="5" t="s">
        <v>46</v>
      </c>
      <c r="D12" s="5" t="s">
        <v>157</v>
      </c>
      <c r="E12" s="5" t="s">
        <v>38</v>
      </c>
      <c r="F12" s="5" t="s">
        <v>20</v>
      </c>
      <c r="G12" s="5" t="s">
        <v>39</v>
      </c>
      <c r="H12" s="5" t="s">
        <v>47</v>
      </c>
      <c r="I12" s="5" t="s">
        <v>48</v>
      </c>
      <c r="J12" s="6" t="s">
        <v>49</v>
      </c>
      <c r="K12" s="5" t="s">
        <v>50</v>
      </c>
      <c r="L12" s="5" t="s">
        <v>51</v>
      </c>
      <c r="M12" s="5" t="s">
        <v>52</v>
      </c>
    </row>
    <row r="13" spans="1:13" ht="46" x14ac:dyDescent="0.3">
      <c r="A13" s="5" t="s">
        <v>53</v>
      </c>
      <c r="B13" s="5" t="str">
        <f>VLOOKUP(A13,'[1]Table 1'!$A$3:$E$26,5,0)</f>
        <v>HẠ CỔ SAU</v>
      </c>
      <c r="C13" s="5" t="s">
        <v>54</v>
      </c>
      <c r="D13" s="5" t="s">
        <v>158</v>
      </c>
      <c r="E13" s="5" t="s">
        <v>19</v>
      </c>
      <c r="F13" s="5" t="s">
        <v>20</v>
      </c>
      <c r="G13" s="5" t="s">
        <v>39</v>
      </c>
      <c r="H13" s="5" t="s">
        <v>40</v>
      </c>
      <c r="I13" s="5" t="s">
        <v>40</v>
      </c>
      <c r="J13" s="6" t="s">
        <v>40</v>
      </c>
      <c r="K13" s="5" t="s">
        <v>40</v>
      </c>
      <c r="L13" s="5" t="s">
        <v>40</v>
      </c>
      <c r="M13" s="5" t="s">
        <v>40</v>
      </c>
    </row>
    <row r="14" spans="1:13" ht="34.5" x14ac:dyDescent="0.3">
      <c r="A14" s="5" t="s">
        <v>55</v>
      </c>
      <c r="B14" s="5" t="str">
        <f>VLOOKUP(A14,'[1]Table 1'!$A$3:$E$26,5,0)</f>
        <v>RỘNG CỔ SAU</v>
      </c>
      <c r="C14" s="5" t="s">
        <v>56</v>
      </c>
      <c r="D14" s="5" t="s">
        <v>159</v>
      </c>
      <c r="E14" s="5" t="s">
        <v>38</v>
      </c>
      <c r="F14" s="5" t="s">
        <v>20</v>
      </c>
      <c r="G14" s="5" t="s">
        <v>43</v>
      </c>
      <c r="H14" s="5" t="s">
        <v>57</v>
      </c>
      <c r="I14" s="5" t="s">
        <v>58</v>
      </c>
      <c r="J14" s="6" t="s">
        <v>59</v>
      </c>
      <c r="K14" s="5" t="s">
        <v>60</v>
      </c>
      <c r="L14" s="5" t="s">
        <v>61</v>
      </c>
      <c r="M14" s="5" t="s">
        <v>62</v>
      </c>
    </row>
    <row r="15" spans="1:13" ht="46" x14ac:dyDescent="0.3">
      <c r="A15" s="5" t="s">
        <v>63</v>
      </c>
      <c r="B15" s="5" t="str">
        <f>VLOOKUP(A15,'[1]Table 1'!$A$3:$E$26,5,0)</f>
        <v>TO BẢN CỔ</v>
      </c>
      <c r="C15" s="5" t="s">
        <v>64</v>
      </c>
      <c r="D15" s="5" t="s">
        <v>160</v>
      </c>
      <c r="E15" s="5" t="s">
        <v>38</v>
      </c>
      <c r="F15" s="5" t="s">
        <v>20</v>
      </c>
      <c r="G15" s="5" t="s">
        <v>39</v>
      </c>
      <c r="H15" s="5" t="s">
        <v>40</v>
      </c>
      <c r="I15" s="5" t="s">
        <v>40</v>
      </c>
      <c r="J15" s="6" t="s">
        <v>40</v>
      </c>
      <c r="K15" s="5" t="s">
        <v>40</v>
      </c>
      <c r="L15" s="5" t="s">
        <v>40</v>
      </c>
      <c r="M15" s="5" t="s">
        <v>40</v>
      </c>
    </row>
    <row r="16" spans="1:13" ht="34.5" x14ac:dyDescent="0.3">
      <c r="A16" s="5" t="s">
        <v>65</v>
      </c>
      <c r="B16" s="5" t="str">
        <f>VLOOKUP(A16,'[1]Table 1'!$A$3:$E$26,5,0)</f>
        <v>RỘNG NGANG VAI - ĐM ĐẾN ĐM</v>
      </c>
      <c r="C16" s="5" t="s">
        <v>66</v>
      </c>
      <c r="D16" s="5" t="s">
        <v>161</v>
      </c>
      <c r="E16" s="5" t="s">
        <v>38</v>
      </c>
      <c r="F16" s="5" t="s">
        <v>20</v>
      </c>
      <c r="G16" s="5" t="s">
        <v>67</v>
      </c>
      <c r="H16" s="5" t="s">
        <v>68</v>
      </c>
      <c r="I16" s="5" t="s">
        <v>69</v>
      </c>
      <c r="J16" s="6" t="s">
        <v>70</v>
      </c>
      <c r="K16" s="5" t="s">
        <v>71</v>
      </c>
      <c r="L16" s="5" t="s">
        <v>72</v>
      </c>
      <c r="M16" s="5" t="s">
        <v>73</v>
      </c>
    </row>
    <row r="17" spans="1:13" ht="46" x14ac:dyDescent="0.3">
      <c r="A17" s="5" t="s">
        <v>74</v>
      </c>
      <c r="B17" s="5" t="str">
        <f>VLOOKUP(A17,'[1]Table 1'!$A$3:$E$26,5,0)</f>
        <v>VỊ TRÍ ĐO NGANG THÂN TRƯỚC/ NGANG THÂN SAU TỪ ĐỈNH VAI</v>
      </c>
      <c r="C17" s="7"/>
      <c r="D17" s="5"/>
      <c r="E17" s="5" t="s">
        <v>19</v>
      </c>
      <c r="F17" s="5" t="s">
        <v>20</v>
      </c>
      <c r="G17" s="5" t="s">
        <v>75</v>
      </c>
      <c r="H17" s="5" t="s">
        <v>76</v>
      </c>
      <c r="I17" s="5" t="s">
        <v>77</v>
      </c>
      <c r="J17" s="6" t="s">
        <v>57</v>
      </c>
      <c r="K17" s="5" t="s">
        <v>58</v>
      </c>
      <c r="L17" s="5" t="s">
        <v>59</v>
      </c>
      <c r="M17" s="5" t="s">
        <v>60</v>
      </c>
    </row>
    <row r="18" spans="1:13" ht="57.5" x14ac:dyDescent="0.3">
      <c r="A18" s="5" t="s">
        <v>78</v>
      </c>
      <c r="B18" s="5" t="str">
        <f>VLOOKUP(A18,'[1]Table 1'!$A$3:$E$26,5,0)</f>
        <v>NGANG THÂN TRƯỚC</v>
      </c>
      <c r="C18" s="5" t="s">
        <v>79</v>
      </c>
      <c r="D18" s="5" t="s">
        <v>162</v>
      </c>
      <c r="E18" s="5" t="s">
        <v>38</v>
      </c>
      <c r="F18" s="5" t="s">
        <v>80</v>
      </c>
      <c r="G18" s="5" t="s">
        <v>67</v>
      </c>
      <c r="H18" s="5" t="s">
        <v>81</v>
      </c>
      <c r="I18" s="5" t="s">
        <v>82</v>
      </c>
      <c r="J18" s="6" t="s">
        <v>83</v>
      </c>
      <c r="K18" s="5" t="s">
        <v>68</v>
      </c>
      <c r="L18" s="5" t="s">
        <v>84</v>
      </c>
      <c r="M18" s="5" t="s">
        <v>85</v>
      </c>
    </row>
    <row r="19" spans="1:13" ht="57.5" x14ac:dyDescent="0.3">
      <c r="A19" s="5" t="s">
        <v>86</v>
      </c>
      <c r="B19" s="5" t="str">
        <f>VLOOKUP(A19,'[1]Table 1'!$A$3:$E$26,5,0)</f>
        <v>NGANG THÂN SAU</v>
      </c>
      <c r="C19" s="5" t="s">
        <v>87</v>
      </c>
      <c r="D19" s="5" t="s">
        <v>162</v>
      </c>
      <c r="E19" s="5" t="s">
        <v>38</v>
      </c>
      <c r="F19" s="5" t="s">
        <v>80</v>
      </c>
      <c r="G19" s="5" t="s">
        <v>67</v>
      </c>
      <c r="H19" s="5" t="s">
        <v>88</v>
      </c>
      <c r="I19" s="5" t="s">
        <v>89</v>
      </c>
      <c r="J19" s="6" t="s">
        <v>90</v>
      </c>
      <c r="K19" s="5" t="s">
        <v>91</v>
      </c>
      <c r="L19" s="5" t="s">
        <v>70</v>
      </c>
      <c r="M19" s="5" t="s">
        <v>92</v>
      </c>
    </row>
    <row r="20" spans="1:13" ht="34.5" x14ac:dyDescent="0.3">
      <c r="A20" s="5" t="s">
        <v>93</v>
      </c>
      <c r="B20" s="5" t="str">
        <f>VLOOKUP(A20,'[1]Table 1'!$A$3:$E$26,5,0)</f>
        <v>RỘNG NGỰC</v>
      </c>
      <c r="C20" s="5" t="s">
        <v>94</v>
      </c>
      <c r="D20" s="5" t="s">
        <v>163</v>
      </c>
      <c r="E20" s="5" t="s">
        <v>19</v>
      </c>
      <c r="F20" s="5" t="s">
        <v>80</v>
      </c>
      <c r="G20" s="5" t="s">
        <v>21</v>
      </c>
      <c r="H20" s="5" t="s">
        <v>95</v>
      </c>
      <c r="I20" s="5" t="s">
        <v>96</v>
      </c>
      <c r="J20" s="6" t="s">
        <v>97</v>
      </c>
      <c r="K20" s="5" t="s">
        <v>98</v>
      </c>
      <c r="L20" s="5" t="s">
        <v>99</v>
      </c>
      <c r="M20" s="5" t="s">
        <v>100</v>
      </c>
    </row>
    <row r="21" spans="1:13" ht="23" x14ac:dyDescent="0.3">
      <c r="A21" s="5" t="s">
        <v>101</v>
      </c>
      <c r="B21" s="5" t="str">
        <f>VLOOKUP(A21,'[1]Table 1'!$A$3:$E$26,5,0)</f>
        <v>RỘNG LAI ÁO TẠI MÉP</v>
      </c>
      <c r="C21" s="5" t="s">
        <v>102</v>
      </c>
      <c r="D21" s="5" t="s">
        <v>164</v>
      </c>
      <c r="E21" s="5" t="s">
        <v>19</v>
      </c>
      <c r="F21" s="5" t="s">
        <v>80</v>
      </c>
      <c r="G21" s="5" t="s">
        <v>21</v>
      </c>
      <c r="H21" s="5" t="s">
        <v>95</v>
      </c>
      <c r="I21" s="5" t="s">
        <v>96</v>
      </c>
      <c r="J21" s="6" t="s">
        <v>97</v>
      </c>
      <c r="K21" s="5" t="s">
        <v>98</v>
      </c>
      <c r="L21" s="5" t="s">
        <v>99</v>
      </c>
      <c r="M21" s="5" t="s">
        <v>100</v>
      </c>
    </row>
    <row r="22" spans="1:13" ht="34.5" x14ac:dyDescent="0.3">
      <c r="A22" s="5" t="s">
        <v>103</v>
      </c>
      <c r="B22" s="5" t="str">
        <f>VLOOKUP(A22,'[1]Table 1'!$A$3:$E$26,5,0)</f>
        <v>TO BẢN LAI ÁO</v>
      </c>
      <c r="C22" s="5" t="s">
        <v>104</v>
      </c>
      <c r="D22" s="5" t="s">
        <v>165</v>
      </c>
      <c r="E22" s="5" t="s">
        <v>38</v>
      </c>
      <c r="F22" s="5" t="s">
        <v>20</v>
      </c>
      <c r="G22" s="5" t="s">
        <v>39</v>
      </c>
      <c r="H22" s="5" t="s">
        <v>40</v>
      </c>
      <c r="I22" s="5" t="s">
        <v>40</v>
      </c>
      <c r="J22" s="6" t="s">
        <v>40</v>
      </c>
      <c r="K22" s="5" t="s">
        <v>40</v>
      </c>
      <c r="L22" s="5" t="s">
        <v>40</v>
      </c>
      <c r="M22" s="5" t="s">
        <v>40</v>
      </c>
    </row>
    <row r="23" spans="1:13" ht="46" x14ac:dyDescent="0.3">
      <c r="A23" s="5" t="s">
        <v>105</v>
      </c>
      <c r="B23" s="5" t="str">
        <f>VLOOKUP(A23,'[1]Table 1'!$A$3:$E$26,5,0)</f>
        <v>DÀI TAY TỪ GIỮA CỔ SAU</v>
      </c>
      <c r="C23" s="5" t="s">
        <v>106</v>
      </c>
      <c r="D23" s="5" t="s">
        <v>166</v>
      </c>
      <c r="E23" s="5" t="s">
        <v>19</v>
      </c>
      <c r="F23" s="5" t="s">
        <v>20</v>
      </c>
      <c r="G23" s="5" t="s">
        <v>21</v>
      </c>
      <c r="H23" s="5" t="s">
        <v>107</v>
      </c>
      <c r="I23" s="5" t="s">
        <v>108</v>
      </c>
      <c r="J23" s="6" t="s">
        <v>109</v>
      </c>
      <c r="K23" s="5" t="s">
        <v>110</v>
      </c>
      <c r="L23" s="5" t="s">
        <v>111</v>
      </c>
      <c r="M23" s="5" t="s">
        <v>112</v>
      </c>
    </row>
    <row r="24" spans="1:13" ht="46" x14ac:dyDescent="0.3">
      <c r="A24" s="5" t="s">
        <v>113</v>
      </c>
      <c r="B24" s="5" t="str">
        <f>VLOOKUP(A24,'[1]Table 1'!$A$3:$E$26,5,0)</f>
        <v>HẠ NÁCH</v>
      </c>
      <c r="C24" s="5" t="s">
        <v>114</v>
      </c>
      <c r="D24" s="5" t="s">
        <v>167</v>
      </c>
      <c r="E24" s="5" t="s">
        <v>38</v>
      </c>
      <c r="F24" s="5" t="s">
        <v>20</v>
      </c>
      <c r="G24" s="5" t="s">
        <v>43</v>
      </c>
      <c r="H24" s="5" t="s">
        <v>115</v>
      </c>
      <c r="I24" s="5" t="s">
        <v>116</v>
      </c>
      <c r="J24" s="6" t="s">
        <v>117</v>
      </c>
      <c r="K24" s="5" t="s">
        <v>118</v>
      </c>
      <c r="L24" s="5" t="s">
        <v>119</v>
      </c>
      <c r="M24" s="5" t="s">
        <v>120</v>
      </c>
    </row>
    <row r="25" spans="1:13" ht="34.5" x14ac:dyDescent="0.3">
      <c r="A25" s="5" t="s">
        <v>121</v>
      </c>
      <c r="B25" s="5" t="str">
        <f>VLOOKUP(A25,'[1]Table 1'!$A$3:$E$26,5,0)</f>
        <v>RỘNG BẮP TAY</v>
      </c>
      <c r="C25" s="5" t="s">
        <v>122</v>
      </c>
      <c r="D25" s="5" t="s">
        <v>163</v>
      </c>
      <c r="E25" s="5" t="s">
        <v>38</v>
      </c>
      <c r="F25" s="5" t="s">
        <v>80</v>
      </c>
      <c r="G25" s="5" t="s">
        <v>43</v>
      </c>
      <c r="H25" s="5" t="s">
        <v>61</v>
      </c>
      <c r="I25" s="5" t="s">
        <v>123</v>
      </c>
      <c r="J25" s="6" t="s">
        <v>124</v>
      </c>
      <c r="K25" s="5" t="s">
        <v>125</v>
      </c>
      <c r="L25" s="5" t="s">
        <v>126</v>
      </c>
      <c r="M25" s="5" t="s">
        <v>127</v>
      </c>
    </row>
    <row r="26" spans="1:13" ht="23" x14ac:dyDescent="0.3">
      <c r="A26" s="5" t="s">
        <v>128</v>
      </c>
      <c r="B26" s="5" t="str">
        <f>VLOOKUP(A26,'[1]Table 1'!$A$3:$E$26,5,0)</f>
        <v>RỘNG KHỦY TAY</v>
      </c>
      <c r="C26" s="5" t="s">
        <v>129</v>
      </c>
      <c r="D26" s="5" t="s">
        <v>168</v>
      </c>
      <c r="E26" s="5" t="s">
        <v>38</v>
      </c>
      <c r="F26" s="5" t="s">
        <v>80</v>
      </c>
      <c r="G26" s="5" t="s">
        <v>43</v>
      </c>
      <c r="H26" s="5" t="s">
        <v>130</v>
      </c>
      <c r="I26" s="5" t="s">
        <v>76</v>
      </c>
      <c r="J26" s="6" t="s">
        <v>77</v>
      </c>
      <c r="K26" s="5" t="s">
        <v>57</v>
      </c>
      <c r="L26" s="5" t="s">
        <v>131</v>
      </c>
      <c r="M26" s="5" t="s">
        <v>60</v>
      </c>
    </row>
    <row r="27" spans="1:13" ht="34.5" x14ac:dyDescent="0.3">
      <c r="A27" s="5" t="s">
        <v>132</v>
      </c>
      <c r="B27" s="5" t="str">
        <f>VLOOKUP(A27,'[1]Table 1'!$A$3:$E$26,5,0)</f>
        <v>RỘNG LAI TAY TRÊN ĐƯỜNG MAY 1''</v>
      </c>
      <c r="C27" s="7"/>
      <c r="D27" s="5"/>
      <c r="E27" s="5" t="s">
        <v>19</v>
      </c>
      <c r="F27" s="5" t="s">
        <v>80</v>
      </c>
      <c r="G27" s="5" t="s">
        <v>43</v>
      </c>
      <c r="H27" s="5" t="s">
        <v>133</v>
      </c>
      <c r="I27" s="5" t="s">
        <v>134</v>
      </c>
      <c r="J27" s="6" t="s">
        <v>135</v>
      </c>
      <c r="K27" s="5" t="s">
        <v>136</v>
      </c>
      <c r="L27" s="5" t="s">
        <v>137</v>
      </c>
      <c r="M27" s="5" t="s">
        <v>130</v>
      </c>
    </row>
    <row r="28" spans="1:13" ht="23" x14ac:dyDescent="0.3">
      <c r="A28" s="5" t="s">
        <v>138</v>
      </c>
      <c r="B28" s="5" t="str">
        <f>VLOOKUP(A28,'[1]Table 1'!$A$3:$E$26,5,0)</f>
        <v>RỘNG LAI TAY TẠI MÉP</v>
      </c>
      <c r="C28" s="5" t="s">
        <v>139</v>
      </c>
      <c r="D28" s="5" t="s">
        <v>164</v>
      </c>
      <c r="E28" s="5" t="s">
        <v>38</v>
      </c>
      <c r="F28" s="5" t="s">
        <v>80</v>
      </c>
      <c r="G28" s="5" t="s">
        <v>43</v>
      </c>
      <c r="H28" s="5" t="s">
        <v>140</v>
      </c>
      <c r="I28" s="5" t="s">
        <v>141</v>
      </c>
      <c r="J28" s="6" t="s">
        <v>142</v>
      </c>
      <c r="K28" s="5" t="s">
        <v>47</v>
      </c>
      <c r="L28" s="5" t="s">
        <v>50</v>
      </c>
      <c r="M28" s="5" t="s">
        <v>133</v>
      </c>
    </row>
    <row r="29" spans="1:13" ht="23" x14ac:dyDescent="0.3">
      <c r="A29" s="5" t="s">
        <v>143</v>
      </c>
      <c r="B29" s="5" t="str">
        <f>VLOOKUP(A29,'[1]Table 1'!$A$3:$E$26,5,0)</f>
        <v>TO BẢN LAI TAY</v>
      </c>
      <c r="C29" s="5" t="s">
        <v>144</v>
      </c>
      <c r="D29" s="5" t="s">
        <v>169</v>
      </c>
      <c r="E29" s="5" t="s">
        <v>38</v>
      </c>
      <c r="F29" s="5" t="s">
        <v>20</v>
      </c>
      <c r="G29" s="5" t="s">
        <v>39</v>
      </c>
      <c r="H29" s="5" t="s">
        <v>145</v>
      </c>
      <c r="I29" s="5" t="s">
        <v>145</v>
      </c>
      <c r="J29" s="6" t="s">
        <v>145</v>
      </c>
      <c r="K29" s="5" t="s">
        <v>145</v>
      </c>
      <c r="L29" s="5" t="s">
        <v>145</v>
      </c>
      <c r="M29" s="5" t="s">
        <v>145</v>
      </c>
    </row>
    <row r="30" spans="1:13" ht="46" x14ac:dyDescent="0.3">
      <c r="A30" s="5" t="s">
        <v>146</v>
      </c>
      <c r="B30" s="5" t="str">
        <f>VLOOKUP(A30,'[1]Table 1'!$A$3:$E$26,5,0)</f>
        <v>ĐỊNH VỊ CON ÉP NGỰC TRƯỚC DƯỚI VIỀN CỔ</v>
      </c>
      <c r="C30" s="5" t="s">
        <v>147</v>
      </c>
      <c r="D30" s="5" t="s">
        <v>170</v>
      </c>
      <c r="E30" s="5" t="s">
        <v>38</v>
      </c>
      <c r="F30" s="5" t="s">
        <v>20</v>
      </c>
      <c r="G30" s="5" t="s">
        <v>39</v>
      </c>
      <c r="H30" s="5" t="s">
        <v>148</v>
      </c>
      <c r="I30" s="5" t="s">
        <v>149</v>
      </c>
      <c r="J30" s="6" t="s">
        <v>140</v>
      </c>
      <c r="K30" s="5" t="s">
        <v>150</v>
      </c>
      <c r="L30" s="5" t="s">
        <v>141</v>
      </c>
      <c r="M30" s="5" t="s">
        <v>151</v>
      </c>
    </row>
    <row r="31" spans="1:13" ht="34.5" x14ac:dyDescent="0.3">
      <c r="A31" s="5" t="s">
        <v>152</v>
      </c>
      <c r="B31" s="5" t="str">
        <f>VLOOKUP(A31,'[1]Table 1'!$A$3:$E$26,5,0)</f>
        <v>ĐỊNH VỊ CON ÉP THÂN SAU TRÊN MÉP LAI</v>
      </c>
      <c r="C31" s="7"/>
      <c r="D31" s="5"/>
      <c r="E31" s="5" t="s">
        <v>38</v>
      </c>
      <c r="F31" s="5" t="s">
        <v>20</v>
      </c>
      <c r="G31" s="5" t="s">
        <v>39</v>
      </c>
      <c r="H31" s="5" t="s">
        <v>145</v>
      </c>
      <c r="I31" s="5" t="s">
        <v>145</v>
      </c>
      <c r="J31" s="6" t="s">
        <v>145</v>
      </c>
      <c r="K31" s="5" t="s">
        <v>145</v>
      </c>
      <c r="L31" s="5" t="s">
        <v>145</v>
      </c>
      <c r="M31" s="5" t="s">
        <v>145</v>
      </c>
    </row>
  </sheetData>
  <pageMargins left="0" right="0" top="0.75" bottom="0.75" header="0.3" footer="0.3"/>
  <pageSetup paperSize="9"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f347bc096aa37a40e30d38cbaa9ee4b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615f5c31b9545b5017a8a03a9d9eaea9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EDAE35-CDD3-48E9-A069-CDFDAD70D38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56A7ED2D-1292-43AF-9714-30C90D5CC9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2F6DFD-95AD-436F-9E58-70EE7C491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GRADE</vt:lpstr>
      <vt:lpstr>FULLSIZE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Thuy Thai Cam</cp:lastModifiedBy>
  <cp:lastPrinted>2025-11-07T08:00:32Z</cp:lastPrinted>
  <dcterms:created xsi:type="dcterms:W3CDTF">2025-11-07T14:23:56Z</dcterms:created>
  <dcterms:modified xsi:type="dcterms:W3CDTF">2025-11-07T08:00:35Z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