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AJE/SS26/1-SAMPLE/2-STYLE-FILE/1. TECH PACK/"/>
    </mc:Choice>
  </mc:AlternateContent>
  <xr:revisionPtr revIDLastSave="4" documentId="13_ncr:1_{F71B250D-87BB-4E4A-B58D-DF2F6F83AFC1}" xr6:coauthVersionLast="47" xr6:coauthVersionMax="47" xr10:uidLastSave="{9F397708-D6D3-4C0F-B073-C6E6ED445559}"/>
  <bookViews>
    <workbookView xWindow="-120" yWindow="-120" windowWidth="20730" windowHeight="11040" tabRatio="500" xr2:uid="{00000000-000D-0000-FFFF-FFFF00000000}"/>
  </bookViews>
  <sheets>
    <sheet name="COVER PAGE" sheetId="30" r:id="rId1"/>
    <sheet name="DESIGN DETAILS " sheetId="33" r:id="rId2"/>
    <sheet name="ARTWORK" sheetId="35" r:id="rId3"/>
    <sheet name="FIT ATTRIBUTE" sheetId="37" state="hidden" r:id="rId4"/>
    <sheet name="INITIAL SPEC" sheetId="21" r:id="rId5"/>
    <sheet name="PROTO COMMENTS" sheetId="20" state="hidden" r:id="rId6"/>
    <sheet name="SMS COMMENTS" sheetId="16" state="hidden" r:id="rId7"/>
    <sheet name="PRE-PROD COMMENTS" sheetId="17" state="hidden" r:id="rId8"/>
    <sheet name="2ND PRE-PROD COMMENTS " sheetId="18" state="hidden" r:id="rId9"/>
    <sheet name="GRADED SPEC" sheetId="19" state="hidden" r:id="rId10"/>
    <sheet name="SHIPPER COMMENTS" sheetId="38" state="hidden" r:id="rId11"/>
  </sheets>
  <definedNames>
    <definedName name="_xlnm.Print_Area" localSheetId="8">'2ND PRE-PROD COMMENTS '!$A$1:$I$177</definedName>
    <definedName name="_xlnm.Print_Area" localSheetId="2">ARTWORK!$A$1:$G$60</definedName>
    <definedName name="_xlnm.Print_Area" localSheetId="0">'COVER PAGE'!$A$1:$K$24</definedName>
    <definedName name="_xlnm.Print_Area" localSheetId="1">'DESIGN DETAILS '!$A$1:$G$60</definedName>
    <definedName name="_xlnm.Print_Area" localSheetId="9">'GRADED SPEC'!$A$1:$L$94</definedName>
    <definedName name="_xlnm.Print_Area" localSheetId="4">'INITIAL SPEC'!$A$1:$F$76</definedName>
    <definedName name="_xlnm.Print_Area" localSheetId="7">'PRE-PROD COMMENTS'!$A$1:$I$175</definedName>
    <definedName name="_xlnm.Print_Area" localSheetId="5">'PROTO COMMENTS'!$A$1:$I$173</definedName>
    <definedName name="_xlnm.Print_Area" localSheetId="10">'SHIPPER COMMENTS'!$A$1:$H$179</definedName>
    <definedName name="_xlnm.Print_Area" localSheetId="6">'SMS COMMENTS'!$A$1:$I$173</definedName>
  </definedNames>
  <calcPr calcId="191028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1" l="1"/>
  <c r="C9" i="38" l="1"/>
  <c r="E9" i="38"/>
  <c r="G9" i="38"/>
  <c r="C10" i="38"/>
  <c r="E10" i="38"/>
  <c r="G10" i="38"/>
  <c r="C11" i="38"/>
  <c r="E11" i="38"/>
  <c r="G11" i="38"/>
  <c r="C12" i="38"/>
  <c r="E12" i="38"/>
  <c r="G12" i="38"/>
  <c r="C13" i="38"/>
  <c r="E13" i="38"/>
  <c r="G13" i="38"/>
  <c r="C14" i="38"/>
  <c r="E14" i="38"/>
  <c r="G14" i="38"/>
  <c r="C15" i="38"/>
  <c r="E15" i="38"/>
  <c r="G15" i="38"/>
  <c r="C16" i="38"/>
  <c r="E16" i="38"/>
  <c r="G16" i="38"/>
  <c r="C17" i="38"/>
  <c r="E17" i="38"/>
  <c r="G17" i="38"/>
  <c r="C18" i="38"/>
  <c r="E18" i="38"/>
  <c r="G18" i="38"/>
  <c r="C19" i="38"/>
  <c r="E19" i="38"/>
  <c r="G19" i="38"/>
  <c r="C20" i="38"/>
  <c r="E20" i="38"/>
  <c r="G20" i="38"/>
  <c r="C21" i="38"/>
  <c r="E21" i="38"/>
  <c r="G21" i="38"/>
  <c r="C22" i="38"/>
  <c r="E22" i="38"/>
  <c r="G22" i="38"/>
  <c r="C23" i="38"/>
  <c r="E23" i="38"/>
  <c r="G23" i="38"/>
  <c r="C24" i="38"/>
  <c r="E24" i="38"/>
  <c r="G24" i="38"/>
  <c r="C25" i="38"/>
  <c r="E25" i="38"/>
  <c r="G25" i="38"/>
  <c r="C26" i="38"/>
  <c r="E26" i="38"/>
  <c r="G26" i="38"/>
  <c r="C27" i="38"/>
  <c r="E27" i="38"/>
  <c r="G27" i="38"/>
  <c r="C28" i="38"/>
  <c r="E28" i="38"/>
  <c r="G28" i="38"/>
  <c r="C29" i="38"/>
  <c r="E29" i="38"/>
  <c r="G29" i="38"/>
  <c r="C30" i="38"/>
  <c r="E30" i="38"/>
  <c r="G30" i="38"/>
  <c r="C31" i="38"/>
  <c r="E31" i="38"/>
  <c r="G31" i="38"/>
  <c r="C32" i="38"/>
  <c r="E32" i="38"/>
  <c r="G32" i="38"/>
  <c r="C33" i="38"/>
  <c r="E33" i="38"/>
  <c r="G33" i="38"/>
  <c r="C34" i="38"/>
  <c r="E34" i="38"/>
  <c r="G34" i="38"/>
  <c r="C35" i="38"/>
  <c r="E35" i="38"/>
  <c r="G35" i="38"/>
  <c r="C36" i="38"/>
  <c r="E36" i="38"/>
  <c r="G36" i="38"/>
  <c r="C37" i="38"/>
  <c r="E37" i="38"/>
  <c r="G37" i="38"/>
  <c r="C38" i="38"/>
  <c r="E38" i="38"/>
  <c r="G38" i="38"/>
  <c r="C39" i="38"/>
  <c r="E39" i="38"/>
  <c r="G39" i="38"/>
  <c r="C40" i="38"/>
  <c r="E40" i="38"/>
  <c r="G40" i="38"/>
  <c r="C41" i="38"/>
  <c r="E41" i="38"/>
  <c r="G41" i="38"/>
  <c r="C42" i="38"/>
  <c r="E42" i="38"/>
  <c r="G42" i="38"/>
  <c r="C43" i="38"/>
  <c r="E43" i="38"/>
  <c r="G43" i="38"/>
  <c r="C44" i="38"/>
  <c r="E44" i="38"/>
  <c r="G44" i="38"/>
  <c r="C45" i="38"/>
  <c r="E45" i="38"/>
  <c r="G45" i="38"/>
  <c r="C7" i="38"/>
  <c r="E7" i="38"/>
  <c r="G7" i="38"/>
  <c r="G8" i="38"/>
  <c r="E8" i="38"/>
  <c r="C8" i="38"/>
  <c r="H6" i="19"/>
  <c r="B6" i="19"/>
  <c r="A10" i="20"/>
  <c r="A10" i="16" s="1"/>
  <c r="A10" i="17" s="1"/>
  <c r="A10" i="18" s="1"/>
  <c r="A11" i="19" s="1"/>
  <c r="A10" i="38" s="1"/>
  <c r="B10" i="20"/>
  <c r="B10" i="16" s="1"/>
  <c r="B10" i="17" s="1"/>
  <c r="B10" i="18" s="1"/>
  <c r="B11" i="19" s="1"/>
  <c r="B10" i="38" s="1"/>
  <c r="C10" i="16"/>
  <c r="H10" i="20"/>
  <c r="H10" i="16" s="1"/>
  <c r="H10" i="17" s="1"/>
  <c r="H10" i="18" s="1"/>
  <c r="L11" i="19" s="1"/>
  <c r="A11" i="20"/>
  <c r="A11" i="16" s="1"/>
  <c r="A11" i="17" s="1"/>
  <c r="A11" i="18" s="1"/>
  <c r="A12" i="19" s="1"/>
  <c r="A11" i="38" s="1"/>
  <c r="B11" i="20"/>
  <c r="B11" i="16" s="1"/>
  <c r="B11" i="17" s="1"/>
  <c r="B11" i="18" s="1"/>
  <c r="B12" i="19" s="1"/>
  <c r="B11" i="38" s="1"/>
  <c r="C11" i="16"/>
  <c r="H11" i="20"/>
  <c r="H11" i="16" s="1"/>
  <c r="H11" i="17" s="1"/>
  <c r="H11" i="18" s="1"/>
  <c r="L12" i="19" s="1"/>
  <c r="A12" i="20"/>
  <c r="A12" i="16" s="1"/>
  <c r="A12" i="17" s="1"/>
  <c r="A12" i="18" s="1"/>
  <c r="A13" i="19" s="1"/>
  <c r="A12" i="38" s="1"/>
  <c r="B12" i="20"/>
  <c r="B12" i="16" s="1"/>
  <c r="B12" i="17" s="1"/>
  <c r="B12" i="18" s="1"/>
  <c r="B13" i="19" s="1"/>
  <c r="B12" i="38" s="1"/>
  <c r="C12" i="16"/>
  <c r="H12" i="20"/>
  <c r="H12" i="16" s="1"/>
  <c r="H12" i="17" s="1"/>
  <c r="H12" i="18" s="1"/>
  <c r="L13" i="19" s="1"/>
  <c r="A13" i="20"/>
  <c r="A13" i="16" s="1"/>
  <c r="A13" i="17" s="1"/>
  <c r="A13" i="18" s="1"/>
  <c r="A14" i="19" s="1"/>
  <c r="A13" i="38" s="1"/>
  <c r="B13" i="20"/>
  <c r="B13" i="16" s="1"/>
  <c r="B13" i="17" s="1"/>
  <c r="B13" i="18" s="1"/>
  <c r="B14" i="19" s="1"/>
  <c r="B13" i="38" s="1"/>
  <c r="C13" i="16"/>
  <c r="H13" i="20"/>
  <c r="H13" i="16" s="1"/>
  <c r="H13" i="17" s="1"/>
  <c r="H13" i="18" s="1"/>
  <c r="L14" i="19" s="1"/>
  <c r="A14" i="20"/>
  <c r="A14" i="16" s="1"/>
  <c r="A14" i="17" s="1"/>
  <c r="A14" i="18" s="1"/>
  <c r="A15" i="19" s="1"/>
  <c r="A14" i="38" s="1"/>
  <c r="B14" i="20"/>
  <c r="B14" i="16" s="1"/>
  <c r="B14" i="17" s="1"/>
  <c r="B14" i="18" s="1"/>
  <c r="B15" i="19" s="1"/>
  <c r="B14" i="38" s="1"/>
  <c r="C14" i="16"/>
  <c r="H14" i="20"/>
  <c r="H14" i="16" s="1"/>
  <c r="H14" i="17" s="1"/>
  <c r="H14" i="18" s="1"/>
  <c r="L15" i="19" s="1"/>
  <c r="A15" i="20"/>
  <c r="A15" i="16" s="1"/>
  <c r="A15" i="17" s="1"/>
  <c r="A15" i="18" s="1"/>
  <c r="A16" i="19" s="1"/>
  <c r="A15" i="38" s="1"/>
  <c r="B15" i="20"/>
  <c r="B15" i="16" s="1"/>
  <c r="B15" i="17" s="1"/>
  <c r="B15" i="18" s="1"/>
  <c r="B16" i="19" s="1"/>
  <c r="B15" i="38" s="1"/>
  <c r="C15" i="16"/>
  <c r="H15" i="20"/>
  <c r="H15" i="16" s="1"/>
  <c r="H15" i="17" s="1"/>
  <c r="H15" i="18" s="1"/>
  <c r="L16" i="19" s="1"/>
  <c r="A16" i="20"/>
  <c r="A16" i="16" s="1"/>
  <c r="A16" i="17" s="1"/>
  <c r="A16" i="18" s="1"/>
  <c r="A17" i="19" s="1"/>
  <c r="A16" i="38" s="1"/>
  <c r="B16" i="20"/>
  <c r="B16" i="16" s="1"/>
  <c r="B16" i="17" s="1"/>
  <c r="B16" i="18" s="1"/>
  <c r="B17" i="19" s="1"/>
  <c r="B16" i="38" s="1"/>
  <c r="C16" i="16"/>
  <c r="H16" i="20"/>
  <c r="H16" i="16" s="1"/>
  <c r="H16" i="17" s="1"/>
  <c r="H16" i="18" s="1"/>
  <c r="L17" i="19" s="1"/>
  <c r="A17" i="20"/>
  <c r="A17" i="16" s="1"/>
  <c r="A17" i="17" s="1"/>
  <c r="A17" i="18" s="1"/>
  <c r="A18" i="19" s="1"/>
  <c r="A17" i="38" s="1"/>
  <c r="B17" i="20"/>
  <c r="B17" i="16" s="1"/>
  <c r="B17" i="17" s="1"/>
  <c r="B17" i="18" s="1"/>
  <c r="B18" i="19" s="1"/>
  <c r="B17" i="38" s="1"/>
  <c r="C17" i="16"/>
  <c r="H17" i="20"/>
  <c r="H17" i="16" s="1"/>
  <c r="H17" i="17" s="1"/>
  <c r="H17" i="18" s="1"/>
  <c r="L18" i="19" s="1"/>
  <c r="A18" i="20"/>
  <c r="A18" i="16" s="1"/>
  <c r="A18" i="17" s="1"/>
  <c r="A18" i="18" s="1"/>
  <c r="A19" i="19" s="1"/>
  <c r="A18" i="38" s="1"/>
  <c r="B18" i="20"/>
  <c r="B18" i="16" s="1"/>
  <c r="B18" i="17" s="1"/>
  <c r="B18" i="18" s="1"/>
  <c r="B19" i="19" s="1"/>
  <c r="B18" i="38" s="1"/>
  <c r="C18" i="16"/>
  <c r="H18" i="20"/>
  <c r="H18" i="16" s="1"/>
  <c r="H18" i="17" s="1"/>
  <c r="H18" i="18" s="1"/>
  <c r="L19" i="19" s="1"/>
  <c r="A19" i="20"/>
  <c r="A19" i="16" s="1"/>
  <c r="A19" i="17" s="1"/>
  <c r="A19" i="18" s="1"/>
  <c r="A20" i="19" s="1"/>
  <c r="A19" i="38" s="1"/>
  <c r="B19" i="20"/>
  <c r="B19" i="16" s="1"/>
  <c r="B19" i="17" s="1"/>
  <c r="B19" i="18" s="1"/>
  <c r="B20" i="19" s="1"/>
  <c r="B19" i="38" s="1"/>
  <c r="C19" i="16"/>
  <c r="H19" i="20"/>
  <c r="H19" i="16" s="1"/>
  <c r="H19" i="17" s="1"/>
  <c r="H19" i="18" s="1"/>
  <c r="L20" i="19" s="1"/>
  <c r="A20" i="20"/>
  <c r="A20" i="16" s="1"/>
  <c r="A20" i="17" s="1"/>
  <c r="A20" i="18" s="1"/>
  <c r="A21" i="19" s="1"/>
  <c r="A20" i="38" s="1"/>
  <c r="B20" i="20"/>
  <c r="B20" i="16" s="1"/>
  <c r="B20" i="17" s="1"/>
  <c r="B20" i="18" s="1"/>
  <c r="B21" i="19" s="1"/>
  <c r="B20" i="38" s="1"/>
  <c r="C20" i="16"/>
  <c r="H20" i="20"/>
  <c r="H20" i="16"/>
  <c r="H20" i="17" s="1"/>
  <c r="H20" i="18" s="1"/>
  <c r="L21" i="19" s="1"/>
  <c r="A21" i="20"/>
  <c r="A21" i="16" s="1"/>
  <c r="A21" i="17" s="1"/>
  <c r="A21" i="18" s="1"/>
  <c r="A22" i="19" s="1"/>
  <c r="A21" i="38" s="1"/>
  <c r="B21" i="20"/>
  <c r="B21" i="16" s="1"/>
  <c r="B21" i="17" s="1"/>
  <c r="B21" i="18" s="1"/>
  <c r="B22" i="19" s="1"/>
  <c r="B21" i="38" s="1"/>
  <c r="C21" i="16"/>
  <c r="H21" i="20"/>
  <c r="H21" i="16" s="1"/>
  <c r="H21" i="17" s="1"/>
  <c r="H21" i="18" s="1"/>
  <c r="L22" i="19" s="1"/>
  <c r="A22" i="20"/>
  <c r="A22" i="16" s="1"/>
  <c r="A22" i="17" s="1"/>
  <c r="A22" i="18" s="1"/>
  <c r="A23" i="19" s="1"/>
  <c r="A22" i="38" s="1"/>
  <c r="B22" i="20"/>
  <c r="B22" i="16" s="1"/>
  <c r="B22" i="17" s="1"/>
  <c r="B22" i="18" s="1"/>
  <c r="B23" i="19" s="1"/>
  <c r="B22" i="38" s="1"/>
  <c r="C22" i="16"/>
  <c r="H22" i="20"/>
  <c r="H22" i="16" s="1"/>
  <c r="H22" i="17" s="1"/>
  <c r="H22" i="18" s="1"/>
  <c r="L23" i="19" s="1"/>
  <c r="A23" i="20"/>
  <c r="A23" i="16" s="1"/>
  <c r="A23" i="17" s="1"/>
  <c r="A23" i="18" s="1"/>
  <c r="A24" i="19" s="1"/>
  <c r="A23" i="38" s="1"/>
  <c r="B23" i="20"/>
  <c r="B23" i="16" s="1"/>
  <c r="B23" i="17" s="1"/>
  <c r="B23" i="18" s="1"/>
  <c r="B24" i="19" s="1"/>
  <c r="B23" i="38" s="1"/>
  <c r="C23" i="16"/>
  <c r="H23" i="20"/>
  <c r="H23" i="16" s="1"/>
  <c r="H23" i="17" s="1"/>
  <c r="H23" i="18" s="1"/>
  <c r="L24" i="19" s="1"/>
  <c r="A24" i="20"/>
  <c r="A24" i="16" s="1"/>
  <c r="A24" i="17" s="1"/>
  <c r="A24" i="18" s="1"/>
  <c r="A25" i="19" s="1"/>
  <c r="A24" i="38" s="1"/>
  <c r="B24" i="20"/>
  <c r="B24" i="16" s="1"/>
  <c r="B24" i="17" s="1"/>
  <c r="B24" i="18" s="1"/>
  <c r="B25" i="19" s="1"/>
  <c r="B24" i="38" s="1"/>
  <c r="C24" i="16"/>
  <c r="H24" i="20"/>
  <c r="H24" i="16" s="1"/>
  <c r="H24" i="17" s="1"/>
  <c r="H24" i="18" s="1"/>
  <c r="L25" i="19" s="1"/>
  <c r="A25" i="20"/>
  <c r="A25" i="16" s="1"/>
  <c r="A25" i="17" s="1"/>
  <c r="A25" i="18" s="1"/>
  <c r="A26" i="19" s="1"/>
  <c r="A25" i="38" s="1"/>
  <c r="B25" i="20"/>
  <c r="B25" i="16" s="1"/>
  <c r="B25" i="17" s="1"/>
  <c r="B25" i="18" s="1"/>
  <c r="B26" i="19" s="1"/>
  <c r="B25" i="38" s="1"/>
  <c r="C25" i="16"/>
  <c r="H25" i="20"/>
  <c r="H25" i="16" s="1"/>
  <c r="H25" i="17" s="1"/>
  <c r="H25" i="18" s="1"/>
  <c r="L26" i="19" s="1"/>
  <c r="A26" i="20"/>
  <c r="A26" i="16" s="1"/>
  <c r="A26" i="17" s="1"/>
  <c r="A26" i="18" s="1"/>
  <c r="A27" i="19" s="1"/>
  <c r="A26" i="38" s="1"/>
  <c r="B26" i="20"/>
  <c r="B26" i="16" s="1"/>
  <c r="B26" i="17" s="1"/>
  <c r="B26" i="18" s="1"/>
  <c r="B27" i="19" s="1"/>
  <c r="B26" i="38" s="1"/>
  <c r="C26" i="16"/>
  <c r="H26" i="20"/>
  <c r="H26" i="16"/>
  <c r="H26" i="17" s="1"/>
  <c r="H26" i="18" s="1"/>
  <c r="L27" i="19" s="1"/>
  <c r="A27" i="20"/>
  <c r="A27" i="16" s="1"/>
  <c r="A27" i="17" s="1"/>
  <c r="A27" i="18" s="1"/>
  <c r="A28" i="19" s="1"/>
  <c r="A27" i="38" s="1"/>
  <c r="B27" i="20"/>
  <c r="B27" i="16" s="1"/>
  <c r="B27" i="17" s="1"/>
  <c r="B27" i="18" s="1"/>
  <c r="B28" i="19" s="1"/>
  <c r="B27" i="38" s="1"/>
  <c r="C27" i="16"/>
  <c r="H27" i="20"/>
  <c r="H27" i="16" s="1"/>
  <c r="H27" i="17" s="1"/>
  <c r="H27" i="18" s="1"/>
  <c r="L28" i="19" s="1"/>
  <c r="A28" i="20"/>
  <c r="A28" i="16" s="1"/>
  <c r="A28" i="17" s="1"/>
  <c r="A28" i="18" s="1"/>
  <c r="A29" i="19" s="1"/>
  <c r="A28" i="38" s="1"/>
  <c r="B28" i="20"/>
  <c r="B28" i="16" s="1"/>
  <c r="B28" i="17" s="1"/>
  <c r="B28" i="18" s="1"/>
  <c r="B29" i="19" s="1"/>
  <c r="B28" i="38" s="1"/>
  <c r="C28" i="16"/>
  <c r="H28" i="20"/>
  <c r="H28" i="16" s="1"/>
  <c r="H28" i="17" s="1"/>
  <c r="H28" i="18" s="1"/>
  <c r="L29" i="19" s="1"/>
  <c r="A29" i="20"/>
  <c r="A29" i="16"/>
  <c r="A29" i="17" s="1"/>
  <c r="A29" i="18" s="1"/>
  <c r="A30" i="19" s="1"/>
  <c r="A29" i="38" s="1"/>
  <c r="B29" i="20"/>
  <c r="B29" i="16" s="1"/>
  <c r="B29" i="17" s="1"/>
  <c r="B29" i="18" s="1"/>
  <c r="B30" i="19" s="1"/>
  <c r="B29" i="38" s="1"/>
  <c r="C29" i="16"/>
  <c r="H29" i="20"/>
  <c r="H29" i="16"/>
  <c r="H29" i="17" s="1"/>
  <c r="H29" i="18" s="1"/>
  <c r="L30" i="19" s="1"/>
  <c r="A30" i="20"/>
  <c r="A30" i="16" s="1"/>
  <c r="A30" i="17" s="1"/>
  <c r="A30" i="18" s="1"/>
  <c r="A31" i="19" s="1"/>
  <c r="A30" i="38" s="1"/>
  <c r="B30" i="20"/>
  <c r="B30" i="16"/>
  <c r="B30" i="17" s="1"/>
  <c r="B30" i="18" s="1"/>
  <c r="B31" i="19" s="1"/>
  <c r="B30" i="38" s="1"/>
  <c r="C30" i="16"/>
  <c r="H30" i="20"/>
  <c r="H30" i="16" s="1"/>
  <c r="H30" i="17" s="1"/>
  <c r="H30" i="18" s="1"/>
  <c r="L31" i="19" s="1"/>
  <c r="A31" i="20"/>
  <c r="A31" i="16" s="1"/>
  <c r="A31" i="17" s="1"/>
  <c r="A31" i="18" s="1"/>
  <c r="A32" i="19" s="1"/>
  <c r="A31" i="38" s="1"/>
  <c r="B31" i="20"/>
  <c r="B31" i="16"/>
  <c r="B31" i="17" s="1"/>
  <c r="B31" i="18" s="1"/>
  <c r="B32" i="19" s="1"/>
  <c r="B31" i="38" s="1"/>
  <c r="C31" i="16"/>
  <c r="H31" i="20"/>
  <c r="H31" i="16"/>
  <c r="H31" i="17" s="1"/>
  <c r="H31" i="18" s="1"/>
  <c r="L32" i="19" s="1"/>
  <c r="A32" i="20"/>
  <c r="A32" i="16" s="1"/>
  <c r="A32" i="17" s="1"/>
  <c r="A32" i="18" s="1"/>
  <c r="A33" i="19" s="1"/>
  <c r="A32" i="38" s="1"/>
  <c r="B32" i="20"/>
  <c r="B32" i="16" s="1"/>
  <c r="B32" i="17" s="1"/>
  <c r="B32" i="18" s="1"/>
  <c r="B33" i="19" s="1"/>
  <c r="B32" i="38" s="1"/>
  <c r="C32" i="16"/>
  <c r="H32" i="20"/>
  <c r="H32" i="16"/>
  <c r="A33" i="20"/>
  <c r="A33" i="16" s="1"/>
  <c r="A33" i="17" s="1"/>
  <c r="A33" i="18" s="1"/>
  <c r="A34" i="19" s="1"/>
  <c r="A33" i="38" s="1"/>
  <c r="B33" i="20"/>
  <c r="B33" i="16" s="1"/>
  <c r="B33" i="17" s="1"/>
  <c r="B33" i="18" s="1"/>
  <c r="B34" i="19" s="1"/>
  <c r="B33" i="38" s="1"/>
  <c r="C33" i="16"/>
  <c r="H33" i="20"/>
  <c r="H33" i="16" s="1"/>
  <c r="H33" i="17" s="1"/>
  <c r="H33" i="18" s="1"/>
  <c r="L34" i="19" s="1"/>
  <c r="A34" i="20"/>
  <c r="A34" i="16" s="1"/>
  <c r="A34" i="17" s="1"/>
  <c r="A34" i="18" s="1"/>
  <c r="A35" i="19" s="1"/>
  <c r="A34" i="38" s="1"/>
  <c r="B34" i="20"/>
  <c r="B34" i="16" s="1"/>
  <c r="B34" i="17" s="1"/>
  <c r="B34" i="18" s="1"/>
  <c r="B35" i="19" s="1"/>
  <c r="B34" i="38" s="1"/>
  <c r="C34" i="16"/>
  <c r="H34" i="20"/>
  <c r="H34" i="16"/>
  <c r="H34" i="17" s="1"/>
  <c r="H34" i="18" s="1"/>
  <c r="L35" i="19" s="1"/>
  <c r="A35" i="20"/>
  <c r="A35" i="16" s="1"/>
  <c r="A35" i="17" s="1"/>
  <c r="A35" i="18" s="1"/>
  <c r="A36" i="19" s="1"/>
  <c r="A35" i="38" s="1"/>
  <c r="B35" i="20"/>
  <c r="B35" i="16" s="1"/>
  <c r="B35" i="17" s="1"/>
  <c r="B35" i="18" s="1"/>
  <c r="B36" i="19" s="1"/>
  <c r="B35" i="38" s="1"/>
  <c r="C35" i="16"/>
  <c r="H35" i="20"/>
  <c r="H35" i="16" s="1"/>
  <c r="H35" i="17" s="1"/>
  <c r="H35" i="18" s="1"/>
  <c r="L36" i="19" s="1"/>
  <c r="A36" i="20"/>
  <c r="A36" i="16" s="1"/>
  <c r="A36" i="17" s="1"/>
  <c r="A36" i="18" s="1"/>
  <c r="A37" i="19" s="1"/>
  <c r="A36" i="38" s="1"/>
  <c r="B36" i="20"/>
  <c r="B36" i="16" s="1"/>
  <c r="B36" i="17" s="1"/>
  <c r="B36" i="18" s="1"/>
  <c r="B37" i="19" s="1"/>
  <c r="B36" i="38" s="1"/>
  <c r="C36" i="16"/>
  <c r="H36" i="20"/>
  <c r="H36" i="16" s="1"/>
  <c r="H36" i="17" s="1"/>
  <c r="H36" i="18" s="1"/>
  <c r="L37" i="19" s="1"/>
  <c r="A37" i="20"/>
  <c r="A37" i="16" s="1"/>
  <c r="A37" i="17" s="1"/>
  <c r="A37" i="18" s="1"/>
  <c r="A38" i="19" s="1"/>
  <c r="A37" i="38" s="1"/>
  <c r="B37" i="20"/>
  <c r="B37" i="16" s="1"/>
  <c r="B37" i="17" s="1"/>
  <c r="B37" i="18" s="1"/>
  <c r="B38" i="19" s="1"/>
  <c r="B37" i="38" s="1"/>
  <c r="C37" i="16"/>
  <c r="H37" i="20"/>
  <c r="H37" i="16" s="1"/>
  <c r="H37" i="17" s="1"/>
  <c r="H37" i="18" s="1"/>
  <c r="L38" i="19" s="1"/>
  <c r="A38" i="20"/>
  <c r="A38" i="16" s="1"/>
  <c r="A38" i="17" s="1"/>
  <c r="A38" i="18" s="1"/>
  <c r="A39" i="19" s="1"/>
  <c r="A38" i="38" s="1"/>
  <c r="B38" i="20"/>
  <c r="B38" i="16" s="1"/>
  <c r="B38" i="17" s="1"/>
  <c r="B38" i="18" s="1"/>
  <c r="B39" i="19" s="1"/>
  <c r="B38" i="38" s="1"/>
  <c r="C38" i="16"/>
  <c r="H38" i="20"/>
  <c r="H38" i="16" s="1"/>
  <c r="H38" i="17" s="1"/>
  <c r="H38" i="18" s="1"/>
  <c r="L39" i="19" s="1"/>
  <c r="A39" i="20"/>
  <c r="A39" i="16" s="1"/>
  <c r="A39" i="17" s="1"/>
  <c r="A39" i="18" s="1"/>
  <c r="A40" i="19" s="1"/>
  <c r="A39" i="38" s="1"/>
  <c r="B39" i="20"/>
  <c r="B39" i="16" s="1"/>
  <c r="B39" i="17" s="1"/>
  <c r="B39" i="18" s="1"/>
  <c r="B40" i="19" s="1"/>
  <c r="B39" i="38" s="1"/>
  <c r="C39" i="16"/>
  <c r="H39" i="20"/>
  <c r="H39" i="16"/>
  <c r="H39" i="17" s="1"/>
  <c r="H39" i="18" s="1"/>
  <c r="L40" i="19" s="1"/>
  <c r="A40" i="20"/>
  <c r="A40" i="16"/>
  <c r="A40" i="17" s="1"/>
  <c r="A40" i="18" s="1"/>
  <c r="A41" i="19" s="1"/>
  <c r="A40" i="38" s="1"/>
  <c r="B40" i="20"/>
  <c r="B40" i="16" s="1"/>
  <c r="B40" i="17" s="1"/>
  <c r="B40" i="18" s="1"/>
  <c r="B41" i="19" s="1"/>
  <c r="B40" i="38" s="1"/>
  <c r="C40" i="16"/>
  <c r="H40" i="20"/>
  <c r="H40" i="16" s="1"/>
  <c r="H40" i="17" s="1"/>
  <c r="H40" i="18" s="1"/>
  <c r="L41" i="19" s="1"/>
  <c r="A41" i="20"/>
  <c r="A41" i="16" s="1"/>
  <c r="A41" i="17" s="1"/>
  <c r="A41" i="18" s="1"/>
  <c r="A42" i="19" s="1"/>
  <c r="A41" i="38" s="1"/>
  <c r="B41" i="20"/>
  <c r="B41" i="16" s="1"/>
  <c r="B41" i="17" s="1"/>
  <c r="B41" i="18" s="1"/>
  <c r="B42" i="19" s="1"/>
  <c r="B41" i="38" s="1"/>
  <c r="C41" i="16"/>
  <c r="H41" i="20"/>
  <c r="H41" i="16" s="1"/>
  <c r="H41" i="17" s="1"/>
  <c r="H41" i="18" s="1"/>
  <c r="L42" i="19" s="1"/>
  <c r="A42" i="20"/>
  <c r="A42" i="16" s="1"/>
  <c r="A42" i="17" s="1"/>
  <c r="A42" i="18" s="1"/>
  <c r="A43" i="19" s="1"/>
  <c r="A42" i="38" s="1"/>
  <c r="B42" i="20"/>
  <c r="B42" i="16" s="1"/>
  <c r="B42" i="17" s="1"/>
  <c r="B42" i="18" s="1"/>
  <c r="B43" i="19" s="1"/>
  <c r="B42" i="38" s="1"/>
  <c r="C42" i="16"/>
  <c r="H42" i="20"/>
  <c r="H42" i="16" s="1"/>
  <c r="H42" i="17" s="1"/>
  <c r="H42" i="18" s="1"/>
  <c r="L43" i="19" s="1"/>
  <c r="A43" i="20"/>
  <c r="A43" i="16" s="1"/>
  <c r="A43" i="17" s="1"/>
  <c r="A43" i="18" s="1"/>
  <c r="A44" i="19" s="1"/>
  <c r="A43" i="38" s="1"/>
  <c r="B43" i="20"/>
  <c r="B43" i="16" s="1"/>
  <c r="B43" i="17" s="1"/>
  <c r="B43" i="18" s="1"/>
  <c r="B44" i="19" s="1"/>
  <c r="B43" i="38" s="1"/>
  <c r="C43" i="16"/>
  <c r="H43" i="20"/>
  <c r="H43" i="16" s="1"/>
  <c r="H43" i="17" s="1"/>
  <c r="H43" i="18" s="1"/>
  <c r="L44" i="19" s="1"/>
  <c r="A44" i="20"/>
  <c r="A44" i="16" s="1"/>
  <c r="A44" i="17" s="1"/>
  <c r="A44" i="18" s="1"/>
  <c r="A45" i="19" s="1"/>
  <c r="A44" i="38" s="1"/>
  <c r="B44" i="20"/>
  <c r="B44" i="16" s="1"/>
  <c r="B44" i="17" s="1"/>
  <c r="B44" i="18" s="1"/>
  <c r="B45" i="19" s="1"/>
  <c r="B44" i="38" s="1"/>
  <c r="C44" i="16"/>
  <c r="H44" i="20"/>
  <c r="H44" i="16" s="1"/>
  <c r="H44" i="17" s="1"/>
  <c r="H44" i="18" s="1"/>
  <c r="L45" i="19" s="1"/>
  <c r="A45" i="20"/>
  <c r="A45" i="16"/>
  <c r="A45" i="17" s="1"/>
  <c r="A45" i="18" s="1"/>
  <c r="A46" i="19" s="1"/>
  <c r="A45" i="38" s="1"/>
  <c r="B45" i="20"/>
  <c r="B45" i="16" s="1"/>
  <c r="B45" i="17" s="1"/>
  <c r="B45" i="18" s="1"/>
  <c r="B46" i="19" s="1"/>
  <c r="B45" i="38" s="1"/>
  <c r="C45" i="16"/>
  <c r="H45" i="20"/>
  <c r="H45" i="16" s="1"/>
  <c r="H45" i="17" s="1"/>
  <c r="H45" i="18" s="1"/>
  <c r="L46" i="19" s="1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H32" i="17"/>
  <c r="H32" i="18"/>
  <c r="L33" i="19" s="1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10" i="18"/>
  <c r="G10" i="18"/>
  <c r="E11" i="19"/>
  <c r="C11" i="18"/>
  <c r="G11" i="18"/>
  <c r="E12" i="19"/>
  <c r="C12" i="18"/>
  <c r="G12" i="18"/>
  <c r="E13" i="19"/>
  <c r="C13" i="18"/>
  <c r="G13" i="18"/>
  <c r="E14" i="19"/>
  <c r="C14" i="18"/>
  <c r="G14" i="18"/>
  <c r="E15" i="19"/>
  <c r="C15" i="18"/>
  <c r="G15" i="18"/>
  <c r="E16" i="19"/>
  <c r="C16" i="18"/>
  <c r="G16" i="18"/>
  <c r="E17" i="19"/>
  <c r="D17" i="19"/>
  <c r="C17" i="19"/>
  <c r="C17" i="18"/>
  <c r="G17" i="18"/>
  <c r="E18" i="19"/>
  <c r="C18" i="18"/>
  <c r="G18" i="18"/>
  <c r="E19" i="19"/>
  <c r="C19" i="18"/>
  <c r="G19" i="18"/>
  <c r="E20" i="19"/>
  <c r="C20" i="18"/>
  <c r="G20" i="18"/>
  <c r="E21" i="19"/>
  <c r="C21" i="18"/>
  <c r="G21" i="18"/>
  <c r="E22" i="19"/>
  <c r="C22" i="18"/>
  <c r="G22" i="18"/>
  <c r="E23" i="19"/>
  <c r="C23" i="18"/>
  <c r="G23" i="18"/>
  <c r="E24" i="19"/>
  <c r="C24" i="18"/>
  <c r="G24" i="18"/>
  <c r="E25" i="19"/>
  <c r="D25" i="19"/>
  <c r="C25" i="19"/>
  <c r="C25" i="18"/>
  <c r="G25" i="18"/>
  <c r="E26" i="19"/>
  <c r="C26" i="18"/>
  <c r="G26" i="18"/>
  <c r="E27" i="19"/>
  <c r="C27" i="18"/>
  <c r="G27" i="18"/>
  <c r="E28" i="19"/>
  <c r="C28" i="18"/>
  <c r="G28" i="18"/>
  <c r="E29" i="19"/>
  <c r="C29" i="18"/>
  <c r="G29" i="18"/>
  <c r="E30" i="19"/>
  <c r="C30" i="18"/>
  <c r="G30" i="18"/>
  <c r="E31" i="19"/>
  <c r="C31" i="18"/>
  <c r="G31" i="18"/>
  <c r="E32" i="19"/>
  <c r="C32" i="18"/>
  <c r="G32" i="18"/>
  <c r="E33" i="19"/>
  <c r="D33" i="19"/>
  <c r="C33" i="19"/>
  <c r="C33" i="18"/>
  <c r="G33" i="18"/>
  <c r="E34" i="19"/>
  <c r="C34" i="18"/>
  <c r="G34" i="18"/>
  <c r="E35" i="19"/>
  <c r="C35" i="18"/>
  <c r="G35" i="18"/>
  <c r="E36" i="19"/>
  <c r="C36" i="18"/>
  <c r="G36" i="18"/>
  <c r="E37" i="19"/>
  <c r="C37" i="18"/>
  <c r="G37" i="18"/>
  <c r="E38" i="19"/>
  <c r="C38" i="18"/>
  <c r="G38" i="18"/>
  <c r="E39" i="19"/>
  <c r="C39" i="18"/>
  <c r="G39" i="18"/>
  <c r="E40" i="19"/>
  <c r="C40" i="18"/>
  <c r="G40" i="18"/>
  <c r="E41" i="19"/>
  <c r="C41" i="18"/>
  <c r="G41" i="18"/>
  <c r="E42" i="19"/>
  <c r="C42" i="18"/>
  <c r="G42" i="18"/>
  <c r="E43" i="19"/>
  <c r="C43" i="18"/>
  <c r="G43" i="18"/>
  <c r="E44" i="19"/>
  <c r="F44" i="19"/>
  <c r="G44" i="19"/>
  <c r="H44" i="19"/>
  <c r="I44" i="19"/>
  <c r="C44" i="18"/>
  <c r="G44" i="18"/>
  <c r="E45" i="19"/>
  <c r="C45" i="18"/>
  <c r="G45" i="18"/>
  <c r="E46" i="19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7" i="30"/>
  <c r="A6" i="18"/>
  <c r="A7" i="19"/>
  <c r="B5" i="35"/>
  <c r="B4" i="35"/>
  <c r="B3" i="35"/>
  <c r="E2" i="35"/>
  <c r="B2" i="35"/>
  <c r="B5" i="33"/>
  <c r="B4" i="33"/>
  <c r="B3" i="33"/>
  <c r="E2" i="33"/>
  <c r="B2" i="33"/>
  <c r="B5" i="19"/>
  <c r="B5" i="38" s="1"/>
  <c r="B4" i="19"/>
  <c r="B4" i="38" s="1"/>
  <c r="B3" i="19"/>
  <c r="B3" i="38" s="1"/>
  <c r="H2" i="19"/>
  <c r="B2" i="19"/>
  <c r="B2" i="38" s="1"/>
  <c r="B5" i="18"/>
  <c r="B4" i="18"/>
  <c r="B3" i="18"/>
  <c r="H2" i="18"/>
  <c r="B2" i="18"/>
  <c r="B5" i="17"/>
  <c r="B4" i="17"/>
  <c r="B3" i="17"/>
  <c r="H2" i="17"/>
  <c r="B2" i="17"/>
  <c r="B5" i="16"/>
  <c r="B4" i="16"/>
  <c r="B3" i="16"/>
  <c r="H2" i="16"/>
  <c r="B2" i="16"/>
  <c r="H2" i="20"/>
  <c r="B2" i="20"/>
  <c r="B3" i="20"/>
  <c r="B4" i="20"/>
  <c r="B5" i="20"/>
  <c r="B9" i="20"/>
  <c r="B9" i="16" s="1"/>
  <c r="B9" i="17" s="1"/>
  <c r="B9" i="18" s="1"/>
  <c r="B10" i="19" s="1"/>
  <c r="B9" i="38" s="1"/>
  <c r="B8" i="20"/>
  <c r="B8" i="16" s="1"/>
  <c r="B8" i="17" s="1"/>
  <c r="B8" i="18" s="1"/>
  <c r="B9" i="19" s="1"/>
  <c r="B8" i="38" s="1"/>
  <c r="B7" i="20"/>
  <c r="B7" i="16" s="1"/>
  <c r="B7" i="17" s="1"/>
  <c r="B7" i="18" s="1"/>
  <c r="B8" i="19" s="1"/>
  <c r="B7" i="38" s="1"/>
  <c r="B5" i="21"/>
  <c r="B4" i="21"/>
  <c r="B3" i="21"/>
  <c r="H9" i="20"/>
  <c r="H9" i="16" s="1"/>
  <c r="H9" i="17" s="1"/>
  <c r="H9" i="18" s="1"/>
  <c r="L10" i="19" s="1"/>
  <c r="C9" i="16"/>
  <c r="C8" i="16"/>
  <c r="C7" i="16"/>
  <c r="H8" i="20"/>
  <c r="H8" i="16"/>
  <c r="H8" i="17"/>
  <c r="H8" i="18" s="1"/>
  <c r="L9" i="19" s="1"/>
  <c r="H7" i="20"/>
  <c r="H7" i="16" s="1"/>
  <c r="H7" i="17" s="1"/>
  <c r="H7" i="18" s="1"/>
  <c r="L8" i="19" s="1"/>
  <c r="A9" i="20"/>
  <c r="A9" i="16" s="1"/>
  <c r="A9" i="17" s="1"/>
  <c r="A9" i="18" s="1"/>
  <c r="A10" i="19" s="1"/>
  <c r="A9" i="38" s="1"/>
  <c r="C9" i="20"/>
  <c r="C8" i="20"/>
  <c r="A8" i="20"/>
  <c r="A8" i="16" s="1"/>
  <c r="A8" i="17" s="1"/>
  <c r="A8" i="18" s="1"/>
  <c r="A9" i="19" s="1"/>
  <c r="A8" i="38" s="1"/>
  <c r="C7" i="20"/>
  <c r="A7" i="20"/>
  <c r="A7" i="16" s="1"/>
  <c r="A7" i="17" s="1"/>
  <c r="A7" i="18" s="1"/>
  <c r="A8" i="19" s="1"/>
  <c r="A7" i="38" s="1"/>
  <c r="C9" i="17"/>
  <c r="C9" i="18"/>
  <c r="G9" i="18"/>
  <c r="E10" i="19"/>
  <c r="C8" i="17"/>
  <c r="C8" i="18"/>
  <c r="G8" i="18"/>
  <c r="E9" i="19"/>
  <c r="C7" i="17"/>
  <c r="C7" i="18"/>
  <c r="G7" i="18"/>
  <c r="E8" i="19"/>
  <c r="F46" i="19"/>
  <c r="G46" i="19"/>
  <c r="H46" i="19"/>
  <c r="I46" i="19"/>
  <c r="D46" i="19"/>
  <c r="C46" i="19"/>
  <c r="D37" i="19"/>
  <c r="C37" i="19"/>
  <c r="F37" i="19"/>
  <c r="G37" i="19"/>
  <c r="H37" i="19"/>
  <c r="I37" i="19"/>
  <c r="N37" i="19"/>
  <c r="F30" i="19"/>
  <c r="G30" i="19"/>
  <c r="H30" i="19"/>
  <c r="I30" i="19"/>
  <c r="D30" i="19"/>
  <c r="C30" i="19"/>
  <c r="D8" i="19"/>
  <c r="C8" i="19"/>
  <c r="N8" i="19"/>
  <c r="F8" i="19"/>
  <c r="G8" i="19"/>
  <c r="H8" i="19"/>
  <c r="I8" i="19"/>
  <c r="F19" i="19"/>
  <c r="G19" i="19"/>
  <c r="H19" i="19"/>
  <c r="I19" i="19"/>
  <c r="D19" i="19"/>
  <c r="C19" i="19"/>
  <c r="N19" i="19"/>
  <c r="F15" i="19"/>
  <c r="G15" i="19"/>
  <c r="H15" i="19"/>
  <c r="I15" i="19"/>
  <c r="D15" i="19"/>
  <c r="C15" i="19"/>
  <c r="N15" i="19"/>
  <c r="D13" i="19"/>
  <c r="C13" i="19"/>
  <c r="N13" i="19"/>
  <c r="F13" i="19"/>
  <c r="G13" i="19"/>
  <c r="H13" i="19"/>
  <c r="I13" i="19"/>
  <c r="D42" i="19"/>
  <c r="C42" i="19"/>
  <c r="F42" i="19"/>
  <c r="G42" i="19"/>
  <c r="H42" i="19"/>
  <c r="I42" i="19"/>
  <c r="N42" i="19"/>
  <c r="D40" i="19"/>
  <c r="C40" i="19"/>
  <c r="F40" i="19"/>
  <c r="G40" i="19"/>
  <c r="H40" i="19"/>
  <c r="I40" i="19"/>
  <c r="N40" i="19"/>
  <c r="F31" i="19"/>
  <c r="G31" i="19"/>
  <c r="H31" i="19"/>
  <c r="I31" i="19"/>
  <c r="D31" i="19"/>
  <c r="C31" i="19"/>
  <c r="N31" i="19"/>
  <c r="F22" i="19"/>
  <c r="G22" i="19"/>
  <c r="H22" i="19"/>
  <c r="I22" i="19"/>
  <c r="D22" i="19"/>
  <c r="C22" i="19"/>
  <c r="N9" i="19"/>
  <c r="D9" i="19"/>
  <c r="C9" i="19"/>
  <c r="F9" i="19"/>
  <c r="G9" i="19"/>
  <c r="H9" i="19"/>
  <c r="I9" i="19"/>
  <c r="D45" i="19"/>
  <c r="C45" i="19"/>
  <c r="N45" i="19"/>
  <c r="F45" i="19"/>
  <c r="G45" i="19"/>
  <c r="H45" i="19"/>
  <c r="I45" i="19"/>
  <c r="F11" i="19"/>
  <c r="G11" i="19"/>
  <c r="H11" i="19"/>
  <c r="I11" i="19"/>
  <c r="D11" i="19"/>
  <c r="C11" i="19"/>
  <c r="F36" i="19"/>
  <c r="G36" i="19"/>
  <c r="H36" i="19"/>
  <c r="I36" i="19"/>
  <c r="D36" i="19"/>
  <c r="C36" i="19"/>
  <c r="N36" i="19"/>
  <c r="F28" i="19"/>
  <c r="G28" i="19"/>
  <c r="H28" i="19"/>
  <c r="I28" i="19"/>
  <c r="N28" i="19"/>
  <c r="D28" i="19"/>
  <c r="C28" i="19"/>
  <c r="F35" i="19"/>
  <c r="G35" i="19"/>
  <c r="H35" i="19"/>
  <c r="I35" i="19"/>
  <c r="D35" i="19"/>
  <c r="C35" i="19"/>
  <c r="D26" i="19"/>
  <c r="C26" i="19"/>
  <c r="F26" i="19"/>
  <c r="G26" i="19"/>
  <c r="H26" i="19"/>
  <c r="I26" i="19"/>
  <c r="N26" i="19"/>
  <c r="N24" i="19"/>
  <c r="D24" i="19"/>
  <c r="C24" i="19"/>
  <c r="F24" i="19"/>
  <c r="G24" i="19"/>
  <c r="H24" i="19"/>
  <c r="I24" i="19"/>
  <c r="F38" i="19"/>
  <c r="G38" i="19"/>
  <c r="H38" i="19"/>
  <c r="I38" i="19"/>
  <c r="D38" i="19"/>
  <c r="C38" i="19"/>
  <c r="D29" i="19"/>
  <c r="C29" i="19"/>
  <c r="N29" i="19"/>
  <c r="F29" i="19"/>
  <c r="G29" i="19"/>
  <c r="H29" i="19"/>
  <c r="I29" i="19"/>
  <c r="F20" i="19"/>
  <c r="G20" i="19"/>
  <c r="H20" i="19"/>
  <c r="I20" i="19"/>
  <c r="D20" i="19"/>
  <c r="C20" i="19"/>
  <c r="N20" i="19"/>
  <c r="F43" i="19"/>
  <c r="G43" i="19"/>
  <c r="H43" i="19"/>
  <c r="I43" i="19"/>
  <c r="D43" i="19"/>
  <c r="C43" i="19"/>
  <c r="F27" i="19"/>
  <c r="G27" i="19"/>
  <c r="H27" i="19"/>
  <c r="I27" i="19"/>
  <c r="D27" i="19"/>
  <c r="C27" i="19"/>
  <c r="N27" i="19"/>
  <c r="D18" i="19"/>
  <c r="C18" i="19"/>
  <c r="N18" i="19"/>
  <c r="F18" i="19"/>
  <c r="G18" i="19"/>
  <c r="H18" i="19"/>
  <c r="I18" i="19"/>
  <c r="D16" i="19"/>
  <c r="C16" i="19"/>
  <c r="F16" i="19"/>
  <c r="G16" i="19"/>
  <c r="H16" i="19"/>
  <c r="I16" i="19"/>
  <c r="N16" i="19"/>
  <c r="F14" i="19"/>
  <c r="G14" i="19"/>
  <c r="H14" i="19"/>
  <c r="I14" i="19"/>
  <c r="D14" i="19"/>
  <c r="C14" i="19"/>
  <c r="D10" i="19"/>
  <c r="C10" i="19"/>
  <c r="N10" i="19"/>
  <c r="F10" i="19"/>
  <c r="G10" i="19"/>
  <c r="H10" i="19"/>
  <c r="I10" i="19"/>
  <c r="D41" i="19"/>
  <c r="C41" i="19"/>
  <c r="N41" i="19"/>
  <c r="F39" i="19"/>
  <c r="G39" i="19"/>
  <c r="H39" i="19"/>
  <c r="I39" i="19"/>
  <c r="D39" i="19"/>
  <c r="C39" i="19"/>
  <c r="N39" i="19"/>
  <c r="D34" i="19"/>
  <c r="C34" i="19"/>
  <c r="N34" i="19"/>
  <c r="F34" i="19"/>
  <c r="G34" i="19"/>
  <c r="H34" i="19"/>
  <c r="I34" i="19"/>
  <c r="D32" i="19"/>
  <c r="C32" i="19"/>
  <c r="F32" i="19"/>
  <c r="G32" i="19"/>
  <c r="H32" i="19"/>
  <c r="I32" i="19"/>
  <c r="N32" i="19"/>
  <c r="F23" i="19"/>
  <c r="G23" i="19"/>
  <c r="H23" i="19"/>
  <c r="I23" i="19"/>
  <c r="N23" i="19"/>
  <c r="D23" i="19"/>
  <c r="C23" i="19"/>
  <c r="D21" i="19"/>
  <c r="C21" i="19"/>
  <c r="F21" i="19"/>
  <c r="G21" i="19"/>
  <c r="H21" i="19"/>
  <c r="I21" i="19"/>
  <c r="N21" i="19"/>
  <c r="F12" i="19"/>
  <c r="G12" i="19"/>
  <c r="H12" i="19"/>
  <c r="I12" i="19"/>
  <c r="N12" i="19"/>
  <c r="D12" i="19"/>
  <c r="C12" i="19"/>
  <c r="D44" i="19"/>
  <c r="C44" i="19"/>
  <c r="N44" i="19"/>
  <c r="N25" i="19"/>
  <c r="N46" i="19"/>
  <c r="N22" i="19"/>
  <c r="N14" i="19"/>
  <c r="N35" i="19"/>
  <c r="N33" i="19"/>
  <c r="N30" i="19"/>
  <c r="N17" i="19"/>
  <c r="N38" i="19"/>
  <c r="F41" i="19"/>
  <c r="G41" i="19"/>
  <c r="H41" i="19"/>
  <c r="I41" i="19"/>
  <c r="F33" i="19"/>
  <c r="G33" i="19"/>
  <c r="H33" i="19"/>
  <c r="I33" i="19"/>
  <c r="F25" i="19"/>
  <c r="G25" i="19"/>
  <c r="H25" i="19"/>
  <c r="I25" i="19"/>
  <c r="F17" i="19"/>
  <c r="G17" i="19"/>
  <c r="H17" i="19"/>
  <c r="I17" i="19"/>
  <c r="N43" i="19"/>
  <c r="N11" i="19"/>
</calcChain>
</file>

<file path=xl/sharedStrings.xml><?xml version="1.0" encoding="utf-8"?>
<sst xmlns="http://schemas.openxmlformats.org/spreadsheetml/2006/main" count="361" uniqueCount="199">
  <si>
    <t>STYLE:</t>
  </si>
  <si>
    <r>
      <t xml:space="preserve">SKETCH - COLOURWAY </t>
    </r>
    <r>
      <rPr>
        <b/>
        <sz val="14"/>
        <color rgb="FFFF0000"/>
        <rFont val="Calibri"/>
        <family val="2"/>
        <scheme val="minor"/>
      </rPr>
      <t>1</t>
    </r>
  </si>
  <si>
    <r>
      <t>SKETCH - COLOURWAY</t>
    </r>
    <r>
      <rPr>
        <b/>
        <sz val="14"/>
        <color rgb="FFFF0000"/>
        <rFont val="Calibri"/>
        <family val="2"/>
        <scheme val="minor"/>
      </rPr>
      <t xml:space="preserve"> 2</t>
    </r>
  </si>
  <si>
    <r>
      <t>SKETCH - COLOURWAY</t>
    </r>
    <r>
      <rPr>
        <b/>
        <sz val="14"/>
        <color rgb="FFFF0000"/>
        <rFont val="Calibri"/>
        <family val="2"/>
        <scheme val="minor"/>
      </rPr>
      <t xml:space="preserve"> 3</t>
    </r>
  </si>
  <si>
    <t>DESCRIPTION:</t>
  </si>
  <si>
    <t>SEASON:</t>
  </si>
  <si>
    <t>MANUFACTURER:</t>
  </si>
  <si>
    <t>LABEL:</t>
  </si>
  <si>
    <t>AJE</t>
  </si>
  <si>
    <t>DATE:</t>
  </si>
  <si>
    <t>COMPLETED BY:</t>
  </si>
  <si>
    <t>DATE REQUIRED:</t>
  </si>
  <si>
    <t>1ST SMS EX FACTORY DATE:</t>
  </si>
  <si>
    <t>FABRIC</t>
  </si>
  <si>
    <t>CODE</t>
  </si>
  <si>
    <t>DESCRIPTION / COMPOSITION</t>
  </si>
  <si>
    <t>COMMENT</t>
  </si>
  <si>
    <t>COLOUR</t>
  </si>
  <si>
    <t>MAIN:</t>
  </si>
  <si>
    <t>COMPOSITION:
WEIGHT:
WIDTH:
CUT DIRECTION:</t>
  </si>
  <si>
    <t>LINING:</t>
  </si>
  <si>
    <t>FUSING 1:</t>
  </si>
  <si>
    <t>TRIM</t>
  </si>
  <si>
    <t>TYPE</t>
  </si>
  <si>
    <t>CODE / SUPPLIER</t>
  </si>
  <si>
    <t>DESCRIPTION</t>
  </si>
  <si>
    <t>SIZE</t>
  </si>
  <si>
    <t>QTY</t>
  </si>
  <si>
    <t>IMAGE</t>
  </si>
  <si>
    <t>BLACK</t>
  </si>
  <si>
    <t>DESIGN DETAILS</t>
  </si>
  <si>
    <t>BLOCK REFERENCE:</t>
  </si>
  <si>
    <t>SILLHOUETTE</t>
  </si>
  <si>
    <t>LINING?</t>
  </si>
  <si>
    <r>
      <t>FIT ATTRIBUTE -</t>
    </r>
    <r>
      <rPr>
        <sz val="12"/>
        <color theme="1"/>
        <rFont val="Calibri"/>
        <family val="2"/>
        <scheme val="minor"/>
      </rPr>
      <t xml:space="preserve"> TOP / DRESS / JKT</t>
    </r>
  </si>
  <si>
    <r>
      <t>FIT ATTRIBUTE 1 -</t>
    </r>
    <r>
      <rPr>
        <sz val="12"/>
        <color theme="1"/>
        <rFont val="Calibri"/>
        <family val="2"/>
        <scheme val="minor"/>
      </rPr>
      <t xml:space="preserve"> PANTS / SKIRTS</t>
    </r>
  </si>
  <si>
    <r>
      <t>FIT ATTRIBUTE 2 -</t>
    </r>
    <r>
      <rPr>
        <sz val="12"/>
        <color theme="1"/>
        <rFont val="Calibri"/>
        <family val="2"/>
        <scheme val="minor"/>
      </rPr>
      <t xml:space="preserve"> PANTS / SKIRTS</t>
    </r>
  </si>
  <si>
    <t>NAME:</t>
  </si>
  <si>
    <t>SIZE:</t>
  </si>
  <si>
    <t>POSITION:</t>
  </si>
  <si>
    <t>TECHNIQUE:</t>
  </si>
  <si>
    <t>COLOUR:</t>
  </si>
  <si>
    <r>
      <t>FIT ATTIBUTE -</t>
    </r>
    <r>
      <rPr>
        <sz val="12"/>
        <rFont val="Calibri"/>
        <family val="2"/>
        <scheme val="minor"/>
      </rPr>
      <t xml:space="preserve"> TOP / DRESS / JKT</t>
    </r>
  </si>
  <si>
    <r>
      <t>FIT ATTRIBUTE 1 -</t>
    </r>
    <r>
      <rPr>
        <sz val="12"/>
        <rFont val="Calibri"/>
        <family val="2"/>
        <scheme val="minor"/>
      </rPr>
      <t xml:space="preserve"> PANTS / SKIRTS</t>
    </r>
  </si>
  <si>
    <r>
      <t>FIT ATTRIBUTE 2 -</t>
    </r>
    <r>
      <rPr>
        <sz val="12"/>
        <rFont val="Calibri"/>
        <family val="2"/>
        <scheme val="minor"/>
      </rPr>
      <t xml:space="preserve"> PANTS / SKIRTS</t>
    </r>
  </si>
  <si>
    <t>OVERSIZED</t>
  </si>
  <si>
    <t>HIGH WAISTED</t>
  </si>
  <si>
    <t>SLIM LEG</t>
  </si>
  <si>
    <t>RELAXED</t>
  </si>
  <si>
    <t>WAISTED</t>
  </si>
  <si>
    <t>STRAIGHT LEG</t>
  </si>
  <si>
    <t>FITTED</t>
  </si>
  <si>
    <t>MID RISE</t>
  </si>
  <si>
    <t>WIDE LEG</t>
  </si>
  <si>
    <t>CORSET</t>
  </si>
  <si>
    <t>LOW SLUNG</t>
  </si>
  <si>
    <t>BOOT-CUT / FLARES</t>
  </si>
  <si>
    <t>FIT AND FLARE</t>
  </si>
  <si>
    <t>A-LINE</t>
  </si>
  <si>
    <t>COLLOM</t>
  </si>
  <si>
    <t xml:space="preserve">SLIM  </t>
  </si>
  <si>
    <t>N/A</t>
  </si>
  <si>
    <t>GATHERED</t>
  </si>
  <si>
    <t>POINT OF MEASURMENT:</t>
  </si>
  <si>
    <t>SPEC 8</t>
  </si>
  <si>
    <t>BLOCK REFERENCE</t>
  </si>
  <si>
    <t>TOL +/-</t>
  </si>
  <si>
    <t>CONSTRUCTION COMMENTS</t>
  </si>
  <si>
    <t>+1 / -1</t>
  </si>
  <si>
    <t>+0.5 / -0.5</t>
  </si>
  <si>
    <t>+0.2 / -0.2</t>
  </si>
  <si>
    <t>SAMPLE COMMENTS:</t>
  </si>
  <si>
    <t>REQUIRED WORN LENGTH:</t>
  </si>
  <si>
    <t>MEASUREMENTS &amp; FIT:</t>
  </si>
  <si>
    <t>* FIT TO MEET TO SPEC</t>
  </si>
  <si>
    <t>CONSTRUCTION &amp; WORKMANSHIP:</t>
  </si>
  <si>
    <t>* FOLLOW DESIGN DETAILS PAGE</t>
  </si>
  <si>
    <t>OTHER:</t>
  </si>
  <si>
    <t>* ENSURE ALL LABELS ARE ATTACHED AND CORRECT</t>
  </si>
  <si>
    <t>* SAMPLE IN THE CORRECT FABRIC QUALITY</t>
  </si>
  <si>
    <t>PLEASE FOLLOW ALL SPEC MEASUREMENTS &amp; CONSTRUCTION COMMENTS AND SUBMIT PROTO SAMPLES URGENTLY</t>
  </si>
  <si>
    <t>PROTO M'MENTS</t>
  </si>
  <si>
    <t>REVISED</t>
  </si>
  <si>
    <t>COMMENTS</t>
  </si>
  <si>
    <t>FIT ON PANAYOTA WITH…</t>
  </si>
  <si>
    <t>WORN LENGTH:</t>
  </si>
  <si>
    <t xml:space="preserve">FIT ATTRIBUTE: </t>
  </si>
  <si>
    <t>*ENSURE ALL LABELS ARE ATTACHED AND CORRECT</t>
  </si>
  <si>
    <t>*SAMPLE IN THE CORRECT QUALITY FABRICS AND TRIMS</t>
  </si>
  <si>
    <t>PLEASE ACTION ALL AMENDMENTS AND SUBMIT SALESMAN SAMPLES IN CORRECT FABRIC / TRIMS URGENTLY</t>
  </si>
  <si>
    <t>SMS M'MENTS</t>
  </si>
  <si>
    <t>* ENSURE ALL LABELLING IS ATTACHED AND CORRECT</t>
  </si>
  <si>
    <t>* ENSURE TO SAMPLE IN THE CORRECT BULK FABRIC AND TRIMS</t>
  </si>
  <si>
    <t>* ZIPS MUST BE ORDERED ACCORDING TO SPEC - DO NOT CUT ZIPS TO LENGTH. ZIP STOPPERS MUST BE ATTACHED TO BASE OF ZIP</t>
  </si>
  <si>
    <t>* REQUIRE ADDITIONAL DISCLAIMER TAG?</t>
  </si>
  <si>
    <t xml:space="preserve">* BRAND LABEL POSITION - </t>
  </si>
  <si>
    <t>PLEASE ACTION ALL AMENDMENTS AND SUBMIT PRE-PRODUCTION SAMPLES IN BULK FABRIC / TRIMS URGENTLY</t>
  </si>
  <si>
    <t>PRE-PROD M'MENTS</t>
  </si>
  <si>
    <t>* ENSURE ALL LABELLING / SWINGTAGS ARE ATTACHED AND CORRECT</t>
  </si>
  <si>
    <t>* ENSURE ALL FABRICS ARE APPROVED BEFORE PROCEEDING WITH BULK PRODUCTION</t>
  </si>
  <si>
    <t>PLEASE ACTION ALL AMENDMENTS AND PROCEED WITH BULK PRODUCTION - SUBMIT SHIPPING SAMPLES URGENTLY</t>
  </si>
  <si>
    <t>ILLUSTRATION:</t>
  </si>
  <si>
    <t>SHIPPER</t>
  </si>
  <si>
    <t>FIT ATTRIBUTE</t>
  </si>
  <si>
    <t>WORN LENGTH FR. HSP (SIZE 8)</t>
  </si>
  <si>
    <t>XXS / 4</t>
  </si>
  <si>
    <t>XS / 6</t>
  </si>
  <si>
    <t>S / 8</t>
  </si>
  <si>
    <t>M / 10</t>
  </si>
  <si>
    <t>L / 12</t>
  </si>
  <si>
    <t>XL / 14</t>
  </si>
  <si>
    <t>XXL/ 16</t>
  </si>
  <si>
    <t>GRADE</t>
  </si>
  <si>
    <t>ADDITIONAL LENGTH</t>
  </si>
  <si>
    <t>DATE</t>
  </si>
  <si>
    <t>GRADING NOTES:</t>
  </si>
  <si>
    <t>PP COMMENTS: FIT  ON  WITH</t>
  </si>
  <si>
    <t>WORN LENGTH ON MANNY:</t>
  </si>
  <si>
    <t>FITTING COMMENTS</t>
  </si>
  <si>
    <t>SHIPPER APPROVED (todays date)</t>
  </si>
  <si>
    <t>PENDING APPROVAL - BULK CHECK AND PHOTOS (todays date)</t>
  </si>
  <si>
    <t>SHIPPER REJECTED (todays date)</t>
  </si>
  <si>
    <t>WORKMANSHIP AND CONSTRUCTION</t>
  </si>
  <si>
    <t>PLEASE PROCEED WITH BULK DELIVERY</t>
  </si>
  <si>
    <t>PLEASE ACTION ALL AMENDMENTS AND SEND PHOTOS BEFORE PROCEEDING WITH BULK DELIVERY</t>
  </si>
  <si>
    <t>SPRING 25</t>
  </si>
  <si>
    <t>MIA</t>
  </si>
  <si>
    <t>MAIN</t>
  </si>
  <si>
    <t>RIB:</t>
  </si>
  <si>
    <t>COMPOSITION: RIB WITH ELASTANE
2.5CM WIDE</t>
  </si>
  <si>
    <t>NECK RIB</t>
  </si>
  <si>
    <t>CONTRAST TWIN NEEDLE (ACROSS SHOULDER)</t>
  </si>
  <si>
    <t>TWIN NEEDLE CHAIN STITCH. 
6 STITCHES PER 2.5CM</t>
  </si>
  <si>
    <t>6 PER 2.5CM</t>
  </si>
  <si>
    <t>NA</t>
  </si>
  <si>
    <t>IVORY</t>
  </si>
  <si>
    <t>COTTON HERRINGBONE TAPE</t>
  </si>
  <si>
    <t>10MM</t>
  </si>
  <si>
    <t>STITCHING:</t>
  </si>
  <si>
    <t>HEAVY TWIN NEEDLE TOPSTITCHING ON SLEEVE &amp; HEM</t>
  </si>
  <si>
    <t>CORD</t>
  </si>
  <si>
    <t>PLASTISOL LOGO TECHNIQUE</t>
  </si>
  <si>
    <t>X1</t>
  </si>
  <si>
    <t xml:space="preserve">REFLECTED LOGO </t>
  </si>
  <si>
    <t>GOLD</t>
  </si>
  <si>
    <t>25CR1111</t>
  </si>
  <si>
    <t>OVERSIZED T-SHIRT</t>
  </si>
  <si>
    <t>25SS1353</t>
  </si>
  <si>
    <t>W1</t>
  </si>
  <si>
    <t>1/2 Chest @ underarm</t>
  </si>
  <si>
    <t>W7A</t>
  </si>
  <si>
    <t xml:space="preserve">1/2 Hem - straight </t>
  </si>
  <si>
    <t>L1</t>
  </si>
  <si>
    <t>Front Body length fr. HSP</t>
  </si>
  <si>
    <t>L2</t>
  </si>
  <si>
    <t>Back Body length fr. HSP</t>
  </si>
  <si>
    <t>N1</t>
  </si>
  <si>
    <t>Neck width - seam to seam</t>
  </si>
  <si>
    <t>N4</t>
  </si>
  <si>
    <t>Front neck drop - HSP to seam</t>
  </si>
  <si>
    <t>N5</t>
  </si>
  <si>
    <t>Back neck drop - HSP to seam</t>
  </si>
  <si>
    <t>W8</t>
  </si>
  <si>
    <t>Shoulder to shoulder</t>
  </si>
  <si>
    <t>A1</t>
  </si>
  <si>
    <t>Shoulder slope fr. HSP</t>
  </si>
  <si>
    <t>W9</t>
  </si>
  <si>
    <t>X-Front @ 15cm fr. HSP</t>
  </si>
  <si>
    <t>W10</t>
  </si>
  <si>
    <t>X-Back @ 15cm fr. HSP</t>
  </si>
  <si>
    <t>A2</t>
  </si>
  <si>
    <t>Armhole drop fr. HSP</t>
  </si>
  <si>
    <t>S1</t>
  </si>
  <si>
    <t>Sleeve length fr. LSP</t>
  </si>
  <si>
    <t>S2</t>
  </si>
  <si>
    <t>Sleeve length fr. u/arm</t>
  </si>
  <si>
    <t>S3</t>
  </si>
  <si>
    <t>1/2 Bicep @ u/arm</t>
  </si>
  <si>
    <t>S5</t>
  </si>
  <si>
    <t>1/2 Sleeve Hem</t>
  </si>
  <si>
    <t>S6</t>
  </si>
  <si>
    <t>1/2 Cuff Depth</t>
  </si>
  <si>
    <t>N16</t>
  </si>
  <si>
    <t>Neckband Depth</t>
  </si>
  <si>
    <t>BL11</t>
  </si>
  <si>
    <t>Hemband Depth</t>
  </si>
  <si>
    <t>D6</t>
  </si>
  <si>
    <t>Logo Position - fr. HSP</t>
  </si>
  <si>
    <t>N14</t>
  </si>
  <si>
    <t>1/2 Minimum Neck Stretch</t>
  </si>
  <si>
    <t>+ONLY</t>
  </si>
  <si>
    <t>ALISON</t>
  </si>
  <si>
    <t>INTERNAL REFERANCE ONLY: 25CR1111</t>
  </si>
  <si>
    <t>HW-OCJHW</t>
  </si>
  <si>
    <t>COMPOSITION: 100%ORGANIC COTTON 
WEIGHT: 190 GSM</t>
  </si>
  <si>
    <t>HW-RBN01 WITH ORGANIC</t>
  </si>
  <si>
    <t xml:space="preserve">DTM Bright Cobalt </t>
  </si>
  <si>
    <t>Bright Cobalt 
BERBER BLUE 19-3951 TPG</t>
  </si>
  <si>
    <t>REFLECT LOGO OVERSIZED TEE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</si>
</sst>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b/>
      <sz val="14"/>
      <color indexed="8"/>
      <name val="Calibri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theme="4"/>
      <name val="Calibri"/>
      <family val="2"/>
      <scheme val="minor"/>
    </font>
    <font>
      <sz val="10"/>
      <color theme="4"/>
      <name val="Calibri"/>
      <family val="2"/>
      <scheme val="minor"/>
    </font>
    <font>
      <sz val="12"/>
      <color rgb="FFFF0000"/>
      <name val="Calibri"/>
      <family val="2"/>
    </font>
    <font>
      <sz val="12"/>
      <color theme="4"/>
      <name val="Calibri"/>
      <family val="2"/>
    </font>
    <font>
      <b/>
      <i/>
      <u/>
      <sz val="14"/>
      <color theme="1"/>
      <name val="Calibri"/>
      <family val="2"/>
      <scheme val="minor"/>
    </font>
    <font>
      <b/>
      <i/>
      <u/>
      <sz val="20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name val="Calibri"/>
      <family val="2"/>
    </font>
    <font>
      <b/>
      <sz val="12"/>
      <name val="Calibri"/>
      <family val="2"/>
    </font>
    <font>
      <b/>
      <sz val="12"/>
      <color indexed="8"/>
      <name val="Calibri"/>
      <family val="2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</font>
    <font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4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b/>
      <sz val="26"/>
      <color rgb="FF00B050"/>
      <name val="Calibri"/>
      <family val="2"/>
      <scheme val="minor"/>
    </font>
    <font>
      <b/>
      <sz val="26"/>
      <color rgb="FFFFC000"/>
      <name val="Calibri"/>
      <family val="2"/>
      <scheme val="minor"/>
    </font>
    <font>
      <b/>
      <sz val="26"/>
      <color rgb="FFFF0000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sz val="12"/>
      <color theme="1"/>
      <name val="Calibri"/>
      <family val="2"/>
    </font>
    <font>
      <sz val="12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theme="0"/>
      </patternFill>
    </fill>
  </fills>
  <borders count="7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/>
      <right style="medium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indexed="64"/>
      </bottom>
      <diagonal/>
    </border>
  </borders>
  <cellStyleXfs count="9">
    <xf numFmtId="0" fontId="0" fillId="0" borderId="0"/>
    <xf numFmtId="0" fontId="3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" fillId="9" borderId="25">
      <alignment horizontal="center" vertical="center"/>
    </xf>
    <xf numFmtId="0" fontId="9" fillId="10" borderId="25">
      <alignment horizontal="center" vertical="center"/>
    </xf>
    <xf numFmtId="0" fontId="9" fillId="9" borderId="25">
      <alignment horizontal="center" vertical="center"/>
    </xf>
    <xf numFmtId="0" fontId="1" fillId="0" borderId="0"/>
    <xf numFmtId="0" fontId="29" fillId="0" borderId="0"/>
  </cellStyleXfs>
  <cellXfs count="469">
    <xf numFmtId="0" fontId="0" fillId="0" borderId="0" xfId="0"/>
    <xf numFmtId="0" fontId="6" fillId="3" borderId="38" xfId="0" applyFont="1" applyFill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9" fillId="3" borderId="36" xfId="0" applyFont="1" applyFill="1" applyBorder="1" applyAlignment="1">
      <alignment horizontal="center" vertical="center" wrapText="1"/>
    </xf>
    <xf numFmtId="0" fontId="6" fillId="3" borderId="32" xfId="0" applyFont="1" applyFill="1" applyBorder="1" applyAlignment="1">
      <alignment horizontal="center" vertical="center"/>
    </xf>
    <xf numFmtId="0" fontId="6" fillId="3" borderId="33" xfId="0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 wrapText="1"/>
    </xf>
    <xf numFmtId="0" fontId="10" fillId="2" borderId="40" xfId="0" applyFont="1" applyFill="1" applyBorder="1" applyAlignment="1">
      <alignment horizontal="center" vertical="center"/>
    </xf>
    <xf numFmtId="0" fontId="10" fillId="2" borderId="37" xfId="0" applyFont="1" applyFill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9" fillId="3" borderId="41" xfId="0" applyFont="1" applyFill="1" applyBorder="1" applyAlignment="1">
      <alignment horizontal="center" vertical="center" wrapText="1"/>
    </xf>
    <xf numFmtId="0" fontId="9" fillId="6" borderId="3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 vertical="center"/>
    </xf>
    <xf numFmtId="0" fontId="10" fillId="6" borderId="23" xfId="0" applyFont="1" applyFill="1" applyBorder="1" applyAlignment="1">
      <alignment horizontal="center" vertical="center"/>
    </xf>
    <xf numFmtId="0" fontId="10" fillId="6" borderId="7" xfId="0" applyFont="1" applyFill="1" applyBorder="1" applyAlignment="1">
      <alignment vertical="center"/>
    </xf>
    <xf numFmtId="0" fontId="10" fillId="0" borderId="34" xfId="0" applyFont="1" applyBorder="1" applyAlignment="1">
      <alignment horizontal="center" vertical="center"/>
    </xf>
    <xf numFmtId="0" fontId="10" fillId="6" borderId="30" xfId="0" applyFont="1" applyFill="1" applyBorder="1" applyAlignment="1">
      <alignment horizontal="center" vertical="center"/>
    </xf>
    <xf numFmtId="0" fontId="10" fillId="6" borderId="30" xfId="0" applyFont="1" applyFill="1" applyBorder="1" applyAlignment="1">
      <alignment vertical="center"/>
    </xf>
    <xf numFmtId="0" fontId="6" fillId="3" borderId="5" xfId="0" applyFont="1" applyFill="1" applyBorder="1" applyAlignment="1">
      <alignment horizontal="center" vertical="center"/>
    </xf>
    <xf numFmtId="0" fontId="6" fillId="5" borderId="40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0" fillId="0" borderId="14" xfId="0" applyBorder="1" applyAlignment="1">
      <alignment vertical="center"/>
    </xf>
    <xf numFmtId="0" fontId="9" fillId="5" borderId="24" xfId="0" applyFont="1" applyFill="1" applyBorder="1" applyAlignment="1">
      <alignment horizontal="center" vertical="center"/>
    </xf>
    <xf numFmtId="0" fontId="9" fillId="5" borderId="29" xfId="0" applyFont="1" applyFill="1" applyBorder="1" applyAlignment="1">
      <alignment horizontal="center" vertical="center"/>
    </xf>
    <xf numFmtId="0" fontId="12" fillId="3" borderId="41" xfId="0" applyFont="1" applyFill="1" applyBorder="1" applyAlignment="1">
      <alignment horizontal="center" vertical="center"/>
    </xf>
    <xf numFmtId="0" fontId="6" fillId="3" borderId="43" xfId="0" applyFont="1" applyFill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0" fontId="14" fillId="0" borderId="28" xfId="0" applyFont="1" applyBorder="1" applyAlignment="1">
      <alignment horizontal="center" vertical="center"/>
    </xf>
    <xf numFmtId="0" fontId="15" fillId="0" borderId="3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0" fillId="0" borderId="40" xfId="0" applyBorder="1" applyAlignment="1">
      <alignment horizontal="left" vertical="center"/>
    </xf>
    <xf numFmtId="0" fontId="0" fillId="0" borderId="37" xfId="0" applyBorder="1" applyAlignment="1">
      <alignment horizontal="left" vertical="center"/>
    </xf>
    <xf numFmtId="0" fontId="0" fillId="0" borderId="40" xfId="0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37" xfId="0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1" fillId="0" borderId="46" xfId="0" applyFont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9" fillId="2" borderId="6" xfId="0" applyFont="1" applyFill="1" applyBorder="1" applyAlignment="1">
      <alignment vertical="center"/>
    </xf>
    <xf numFmtId="0" fontId="9" fillId="2" borderId="7" xfId="0" applyFont="1" applyFill="1" applyBorder="1" applyAlignment="1">
      <alignment vertical="center"/>
    </xf>
    <xf numFmtId="0" fontId="9" fillId="2" borderId="8" xfId="0" applyFont="1" applyFill="1" applyBorder="1" applyAlignment="1">
      <alignment vertical="center"/>
    </xf>
    <xf numFmtId="0" fontId="9" fillId="2" borderId="9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0" fontId="9" fillId="2" borderId="10" xfId="0" applyFont="1" applyFill="1" applyBorder="1" applyAlignment="1">
      <alignment vertical="center"/>
    </xf>
    <xf numFmtId="0" fontId="9" fillId="2" borderId="17" xfId="0" applyFont="1" applyFill="1" applyBorder="1" applyAlignment="1">
      <alignment vertical="center"/>
    </xf>
    <xf numFmtId="0" fontId="9" fillId="2" borderId="18" xfId="0" applyFont="1" applyFill="1" applyBorder="1" applyAlignment="1">
      <alignment vertical="center"/>
    </xf>
    <xf numFmtId="0" fontId="9" fillId="2" borderId="19" xfId="0" applyFont="1" applyFill="1" applyBorder="1" applyAlignment="1">
      <alignment vertical="center"/>
    </xf>
    <xf numFmtId="0" fontId="0" fillId="0" borderId="9" xfId="0" applyBorder="1" applyAlignment="1">
      <alignment vertical="center"/>
    </xf>
    <xf numFmtId="0" fontId="21" fillId="8" borderId="7" xfId="5" applyFont="1" applyFill="1" applyBorder="1" applyAlignment="1">
      <alignment vertical="center"/>
    </xf>
    <xf numFmtId="0" fontId="21" fillId="8" borderId="8" xfId="5" applyFont="1" applyFill="1" applyBorder="1" applyAlignment="1">
      <alignment vertical="center"/>
    </xf>
    <xf numFmtId="0" fontId="23" fillId="0" borderId="11" xfId="0" applyFont="1" applyBorder="1" applyAlignment="1">
      <alignment horizontal="left" vertical="center" wrapText="1"/>
    </xf>
    <xf numFmtId="0" fontId="21" fillId="8" borderId="10" xfId="5" applyFont="1" applyFill="1" applyBorder="1" applyAlignment="1">
      <alignment horizontal="center" vertical="top"/>
    </xf>
    <xf numFmtId="0" fontId="0" fillId="0" borderId="0" xfId="0" applyAlignment="1">
      <alignment wrapText="1"/>
    </xf>
    <xf numFmtId="0" fontId="9" fillId="5" borderId="36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9" fillId="2" borderId="6" xfId="0" applyFont="1" applyFill="1" applyBorder="1" applyAlignment="1">
      <alignment horizontal="left" vertical="center"/>
    </xf>
    <xf numFmtId="0" fontId="9" fillId="2" borderId="7" xfId="0" applyFont="1" applyFill="1" applyBorder="1" applyAlignment="1">
      <alignment horizontal="left" vertical="center"/>
    </xf>
    <xf numFmtId="0" fontId="9" fillId="2" borderId="8" xfId="0" applyFont="1" applyFill="1" applyBorder="1" applyAlignment="1">
      <alignment horizontal="left" vertical="center"/>
    </xf>
    <xf numFmtId="0" fontId="9" fillId="2" borderId="9" xfId="0" applyFont="1" applyFill="1" applyBorder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9" fillId="2" borderId="10" xfId="0" applyFont="1" applyFill="1" applyBorder="1" applyAlignment="1">
      <alignment horizontal="left" vertical="center"/>
    </xf>
    <xf numFmtId="0" fontId="23" fillId="0" borderId="51" xfId="0" applyFont="1" applyBorder="1" applyAlignment="1">
      <alignment horizontal="left" vertical="center" wrapText="1"/>
    </xf>
    <xf numFmtId="0" fontId="9" fillId="3" borderId="52" xfId="0" applyFont="1" applyFill="1" applyBorder="1" applyAlignment="1">
      <alignment horizontal="center" vertical="center" wrapText="1"/>
    </xf>
    <xf numFmtId="0" fontId="2" fillId="5" borderId="42" xfId="0" applyFont="1" applyFill="1" applyBorder="1" applyAlignment="1">
      <alignment horizontal="left" vertical="center"/>
    </xf>
    <xf numFmtId="0" fontId="9" fillId="3" borderId="5" xfId="0" applyFont="1" applyFill="1" applyBorder="1" applyAlignment="1">
      <alignment horizontal="center" vertical="center" wrapText="1"/>
    </xf>
    <xf numFmtId="0" fontId="6" fillId="5" borderId="11" xfId="0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5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21" fillId="8" borderId="25" xfId="5" applyFont="1" applyFill="1" applyAlignment="1">
      <alignment horizontal="center" vertical="top"/>
    </xf>
    <xf numFmtId="0" fontId="9" fillId="2" borderId="36" xfId="0" applyFont="1" applyFill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" fillId="9" borderId="24" xfId="0" applyFont="1" applyFill="1" applyBorder="1" applyAlignment="1">
      <alignment horizontal="left" vertical="center"/>
    </xf>
    <xf numFmtId="0" fontId="2" fillId="9" borderId="29" xfId="0" applyFont="1" applyFill="1" applyBorder="1" applyAlignment="1">
      <alignment horizontal="left" vertical="center"/>
    </xf>
    <xf numFmtId="0" fontId="2" fillId="9" borderId="47" xfId="0" applyFont="1" applyFill="1" applyBorder="1" applyAlignment="1">
      <alignment horizontal="left" vertical="center"/>
    </xf>
    <xf numFmtId="0" fontId="2" fillId="9" borderId="42" xfId="0" applyFont="1" applyFill="1" applyBorder="1" applyAlignment="1">
      <alignment horizontal="left" vertical="center"/>
    </xf>
    <xf numFmtId="0" fontId="0" fillId="0" borderId="22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center" vertical="center" wrapText="1"/>
    </xf>
    <xf numFmtId="0" fontId="0" fillId="0" borderId="25" xfId="0" applyBorder="1" applyAlignment="1">
      <alignment horizontal="left" vertical="center" wrapText="1"/>
    </xf>
    <xf numFmtId="0" fontId="0" fillId="0" borderId="1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50" xfId="0" applyBorder="1" applyAlignment="1">
      <alignment horizontal="left" vertical="center" wrapText="1"/>
    </xf>
    <xf numFmtId="0" fontId="0" fillId="0" borderId="51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22" xfId="0" applyBorder="1" applyAlignment="1">
      <alignment horizontal="left" vertical="center" wrapText="1"/>
    </xf>
    <xf numFmtId="0" fontId="8" fillId="7" borderId="54" xfId="5" applyFont="1" applyFill="1" applyBorder="1" applyAlignment="1">
      <alignment horizontal="center" vertical="center" wrapText="1"/>
    </xf>
    <xf numFmtId="0" fontId="8" fillId="7" borderId="55" xfId="5" applyFont="1" applyFill="1" applyBorder="1" applyAlignment="1">
      <alignment horizontal="center" vertical="center" wrapText="1"/>
    </xf>
    <xf numFmtId="9" fontId="8" fillId="7" borderId="56" xfId="5" applyNumberFormat="1" applyFont="1" applyFill="1" applyBorder="1" applyAlignment="1">
      <alignment horizontal="center" vertical="center" wrapText="1"/>
    </xf>
    <xf numFmtId="9" fontId="8" fillId="7" borderId="54" xfId="5" applyNumberFormat="1" applyFont="1" applyFill="1" applyBorder="1" applyAlignment="1">
      <alignment horizontal="center" vertical="center" wrapText="1"/>
    </xf>
    <xf numFmtId="9" fontId="8" fillId="7" borderId="60" xfId="5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8" fillId="7" borderId="24" xfId="5" applyFont="1" applyFill="1" applyBorder="1" applyAlignment="1">
      <alignment horizontal="center" vertical="center" wrapText="1"/>
    </xf>
    <xf numFmtId="0" fontId="8" fillId="7" borderId="20" xfId="5" applyFont="1" applyFill="1" applyBorder="1" applyAlignment="1">
      <alignment horizontal="center" vertical="center" wrapText="1"/>
    </xf>
    <xf numFmtId="9" fontId="8" fillId="7" borderId="22" xfId="5" applyNumberFormat="1" applyFont="1" applyFill="1" applyBorder="1" applyAlignment="1">
      <alignment horizontal="center" vertical="center" wrapText="1"/>
    </xf>
    <xf numFmtId="0" fontId="9" fillId="7" borderId="21" xfId="0" applyFont="1" applyFill="1" applyBorder="1" applyAlignment="1">
      <alignment horizontal="center" vertical="center" wrapText="1"/>
    </xf>
    <xf numFmtId="0" fontId="9" fillId="7" borderId="22" xfId="0" applyFont="1" applyFill="1" applyBorder="1" applyAlignment="1">
      <alignment horizontal="center" vertical="center" wrapText="1"/>
    </xf>
    <xf numFmtId="9" fontId="8" fillId="7" borderId="39" xfId="5" applyNumberFormat="1" applyFont="1" applyFill="1" applyBorder="1" applyAlignment="1">
      <alignment horizontal="center" vertical="center" wrapText="1"/>
    </xf>
    <xf numFmtId="9" fontId="8" fillId="7" borderId="49" xfId="5" applyNumberFormat="1" applyFont="1" applyFill="1" applyBorder="1" applyAlignment="1">
      <alignment horizontal="center" vertical="center" wrapText="1"/>
    </xf>
    <xf numFmtId="0" fontId="9" fillId="7" borderId="2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7" borderId="36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left" vertical="center" wrapText="1"/>
    </xf>
    <xf numFmtId="0" fontId="9" fillId="2" borderId="41" xfId="0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0" fontId="2" fillId="2" borderId="45" xfId="0" applyFont="1" applyFill="1" applyBorder="1" applyAlignment="1">
      <alignment vertical="center"/>
    </xf>
    <xf numFmtId="0" fontId="2" fillId="2" borderId="39" xfId="0" applyFont="1" applyFill="1" applyBorder="1" applyAlignment="1">
      <alignment vertical="center"/>
    </xf>
    <xf numFmtId="0" fontId="2" fillId="2" borderId="44" xfId="0" applyFont="1" applyFill="1" applyBorder="1" applyAlignment="1">
      <alignment vertical="center"/>
    </xf>
    <xf numFmtId="0" fontId="10" fillId="0" borderId="17" xfId="0" applyFont="1" applyBorder="1" applyAlignment="1">
      <alignment horizontal="left" vertical="center"/>
    </xf>
    <xf numFmtId="0" fontId="10" fillId="0" borderId="18" xfId="0" applyFont="1" applyBorder="1" applyAlignment="1">
      <alignment horizontal="left" vertical="center"/>
    </xf>
    <xf numFmtId="0" fontId="10" fillId="0" borderId="19" xfId="0" applyFont="1" applyBorder="1" applyAlignment="1">
      <alignment horizontal="left" vertical="center"/>
    </xf>
    <xf numFmtId="0" fontId="10" fillId="0" borderId="6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24" fillId="3" borderId="52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22" fillId="0" borderId="11" xfId="5" applyFont="1" applyFill="1" applyBorder="1" applyAlignment="1">
      <alignment horizontal="left" vertical="center" wrapText="1"/>
    </xf>
    <xf numFmtId="0" fontId="26" fillId="9" borderId="52" xfId="0" applyFont="1" applyFill="1" applyBorder="1" applyAlignment="1">
      <alignment horizontal="left" vertical="center"/>
    </xf>
    <xf numFmtId="0" fontId="27" fillId="0" borderId="0" xfId="0" applyFont="1"/>
    <xf numFmtId="0" fontId="2" fillId="11" borderId="40" xfId="0" applyFont="1" applyFill="1" applyBorder="1" applyAlignment="1">
      <alignment horizontal="left" vertical="center"/>
    </xf>
    <xf numFmtId="0" fontId="2" fillId="11" borderId="37" xfId="0" applyFont="1" applyFill="1" applyBorder="1" applyAlignment="1">
      <alignment horizontal="left" vertical="center"/>
    </xf>
    <xf numFmtId="0" fontId="2" fillId="9" borderId="37" xfId="0" applyFont="1" applyFill="1" applyBorder="1" applyAlignment="1">
      <alignment vertical="center"/>
    </xf>
    <xf numFmtId="0" fontId="2" fillId="11" borderId="61" xfId="0" applyFont="1" applyFill="1" applyBorder="1" applyAlignment="1">
      <alignment horizontal="left" vertical="center"/>
    </xf>
    <xf numFmtId="0" fontId="2" fillId="9" borderId="61" xfId="0" applyFont="1" applyFill="1" applyBorder="1" applyAlignment="1">
      <alignment vertical="center"/>
    </xf>
    <xf numFmtId="0" fontId="9" fillId="9" borderId="25" xfId="0" applyFont="1" applyFill="1" applyBorder="1" applyAlignment="1">
      <alignment vertical="center"/>
    </xf>
    <xf numFmtId="0" fontId="9" fillId="9" borderId="25" xfId="0" applyFont="1" applyFill="1" applyBorder="1" applyAlignment="1">
      <alignment horizontal="right" vertical="center"/>
    </xf>
    <xf numFmtId="0" fontId="19" fillId="3" borderId="62" xfId="0" applyFont="1" applyFill="1" applyBorder="1" applyAlignment="1">
      <alignment horizontal="center" vertical="center"/>
    </xf>
    <xf numFmtId="0" fontId="19" fillId="3" borderId="43" xfId="0" applyFont="1" applyFill="1" applyBorder="1" applyAlignment="1">
      <alignment horizontal="center" vertical="center"/>
    </xf>
    <xf numFmtId="0" fontId="2" fillId="11" borderId="36" xfId="0" applyFont="1" applyFill="1" applyBorder="1" applyAlignment="1">
      <alignment horizontal="left" vertical="center"/>
    </xf>
    <xf numFmtId="0" fontId="0" fillId="2" borderId="11" xfId="0" applyFill="1" applyBorder="1" applyAlignment="1">
      <alignment horizontal="left" vertical="center"/>
    </xf>
    <xf numFmtId="0" fontId="0" fillId="2" borderId="44" xfId="0" applyFill="1" applyBorder="1" applyAlignment="1">
      <alignment horizontal="left" vertical="center"/>
    </xf>
    <xf numFmtId="0" fontId="0" fillId="2" borderId="51" xfId="0" applyFill="1" applyBorder="1" applyAlignment="1">
      <alignment horizontal="left" vertical="center"/>
    </xf>
    <xf numFmtId="0" fontId="0" fillId="2" borderId="45" xfId="0" applyFill="1" applyBorder="1" applyAlignment="1">
      <alignment horizontal="left" vertical="center"/>
    </xf>
    <xf numFmtId="0" fontId="0" fillId="2" borderId="49" xfId="0" applyFill="1" applyBorder="1" applyAlignment="1">
      <alignment horizontal="left" vertical="center"/>
    </xf>
    <xf numFmtId="0" fontId="0" fillId="2" borderId="39" xfId="0" applyFill="1" applyBorder="1" applyAlignment="1">
      <alignment horizontal="left" vertical="center"/>
    </xf>
    <xf numFmtId="0" fontId="10" fillId="0" borderId="9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10" xfId="0" applyFont="1" applyBorder="1" applyAlignment="1">
      <alignment horizontal="left" vertical="center"/>
    </xf>
    <xf numFmtId="0" fontId="9" fillId="3" borderId="1" xfId="0" applyFont="1" applyFill="1" applyBorder="1" applyAlignment="1">
      <alignment horizontal="left" vertical="center"/>
    </xf>
    <xf numFmtId="0" fontId="9" fillId="3" borderId="2" xfId="0" applyFont="1" applyFill="1" applyBorder="1" applyAlignment="1">
      <alignment horizontal="left" vertical="center"/>
    </xf>
    <xf numFmtId="0" fontId="9" fillId="3" borderId="3" xfId="0" applyFont="1" applyFill="1" applyBorder="1" applyAlignment="1">
      <alignment horizontal="left" vertical="center"/>
    </xf>
    <xf numFmtId="0" fontId="2" fillId="5" borderId="24" xfId="0" applyFont="1" applyFill="1" applyBorder="1" applyAlignment="1">
      <alignment horizontal="left" vertical="center"/>
    </xf>
    <xf numFmtId="0" fontId="2" fillId="5" borderId="23" xfId="0" applyFont="1" applyFill="1" applyBorder="1" applyAlignment="1">
      <alignment horizontal="left" vertical="center"/>
    </xf>
    <xf numFmtId="0" fontId="2" fillId="5" borderId="29" xfId="0" applyFont="1" applyFill="1" applyBorder="1" applyAlignment="1">
      <alignment horizontal="left" vertical="center"/>
    </xf>
    <xf numFmtId="0" fontId="2" fillId="5" borderId="30" xfId="0" applyFont="1" applyFill="1" applyBorder="1" applyAlignment="1">
      <alignment horizontal="left" vertical="center"/>
    </xf>
    <xf numFmtId="0" fontId="2" fillId="5" borderId="47" xfId="0" applyFont="1" applyFill="1" applyBorder="1" applyAlignment="1">
      <alignment horizontal="left" vertical="center"/>
    </xf>
    <xf numFmtId="0" fontId="2" fillId="5" borderId="26" xfId="0" applyFont="1" applyFill="1" applyBorder="1" applyAlignment="1">
      <alignment horizontal="left" vertical="center"/>
    </xf>
    <xf numFmtId="0" fontId="2" fillId="5" borderId="17" xfId="0" applyFont="1" applyFill="1" applyBorder="1" applyAlignment="1">
      <alignment horizontal="left" vertical="center"/>
    </xf>
    <xf numFmtId="0" fontId="2" fillId="5" borderId="18" xfId="0" applyFont="1" applyFill="1" applyBorder="1" applyAlignment="1">
      <alignment horizontal="left" vertical="center"/>
    </xf>
    <xf numFmtId="0" fontId="2" fillId="5" borderId="19" xfId="0" applyFont="1" applyFill="1" applyBorder="1" applyAlignment="1">
      <alignment horizontal="left" vertical="center"/>
    </xf>
    <xf numFmtId="0" fontId="8" fillId="4" borderId="1" xfId="4" applyFont="1" applyFill="1" applyBorder="1">
      <alignment horizontal="center" vertical="center"/>
    </xf>
    <xf numFmtId="0" fontId="8" fillId="4" borderId="2" xfId="4" applyFont="1" applyFill="1" applyBorder="1">
      <alignment horizontal="center" vertical="center"/>
    </xf>
    <xf numFmtId="0" fontId="8" fillId="4" borderId="3" xfId="4" applyFont="1" applyFill="1" applyBorder="1">
      <alignment horizontal="center" vertical="center"/>
    </xf>
    <xf numFmtId="0" fontId="29" fillId="0" borderId="0" xfId="8" applyAlignment="1">
      <alignment vertical="center"/>
    </xf>
    <xf numFmtId="0" fontId="2" fillId="5" borderId="24" xfId="8" applyFont="1" applyFill="1" applyBorder="1" applyAlignment="1">
      <alignment horizontal="left" vertical="center"/>
    </xf>
    <xf numFmtId="0" fontId="1" fillId="0" borderId="0" xfId="7" applyAlignment="1">
      <alignment horizontal="left" vertical="center"/>
    </xf>
    <xf numFmtId="0" fontId="29" fillId="0" borderId="0" xfId="8" applyAlignment="1">
      <alignment horizontal="left" vertical="center"/>
    </xf>
    <xf numFmtId="0" fontId="2" fillId="5" borderId="29" xfId="8" applyFont="1" applyFill="1" applyBorder="1" applyAlignment="1">
      <alignment horizontal="left" vertical="center"/>
    </xf>
    <xf numFmtId="0" fontId="2" fillId="5" borderId="42" xfId="8" applyFont="1" applyFill="1" applyBorder="1" applyAlignment="1">
      <alignment horizontal="left" vertical="center"/>
    </xf>
    <xf numFmtId="0" fontId="9" fillId="3" borderId="1" xfId="8" applyFont="1" applyFill="1" applyBorder="1" applyAlignment="1">
      <alignment horizontal="center" vertical="center" wrapText="1"/>
    </xf>
    <xf numFmtId="0" fontId="6" fillId="3" borderId="22" xfId="8" applyFont="1" applyFill="1" applyBorder="1" applyAlignment="1">
      <alignment horizontal="center" vertical="center"/>
    </xf>
    <xf numFmtId="0" fontId="6" fillId="3" borderId="3" xfId="8" applyFont="1" applyFill="1" applyBorder="1" applyAlignment="1">
      <alignment horizontal="center" vertical="center"/>
    </xf>
    <xf numFmtId="0" fontId="30" fillId="3" borderId="41" xfId="8" applyFont="1" applyFill="1" applyBorder="1" applyAlignment="1">
      <alignment horizontal="center" vertical="center"/>
    </xf>
    <xf numFmtId="0" fontId="9" fillId="3" borderId="3" xfId="8" applyFont="1" applyFill="1" applyBorder="1" applyAlignment="1">
      <alignment horizontal="center" vertical="center" wrapText="1"/>
    </xf>
    <xf numFmtId="0" fontId="7" fillId="0" borderId="25" xfId="8" applyFont="1" applyBorder="1" applyAlignment="1">
      <alignment horizontal="center" vertical="center"/>
    </xf>
    <xf numFmtId="0" fontId="10" fillId="2" borderId="34" xfId="8" applyFont="1" applyFill="1" applyBorder="1" applyAlignment="1">
      <alignment horizontal="center" vertical="center"/>
    </xf>
    <xf numFmtId="0" fontId="11" fillId="0" borderId="29" xfId="8" applyFont="1" applyBorder="1" applyAlignment="1">
      <alignment horizontal="center" vertical="center"/>
    </xf>
    <xf numFmtId="0" fontId="29" fillId="0" borderId="37" xfId="8" applyBorder="1" applyAlignment="1">
      <alignment horizontal="left" vertical="center"/>
    </xf>
    <xf numFmtId="0" fontId="10" fillId="2" borderId="29" xfId="8" applyFont="1" applyFill="1" applyBorder="1" applyAlignment="1">
      <alignment horizontal="center" vertical="center"/>
    </xf>
    <xf numFmtId="0" fontId="7" fillId="0" borderId="14" xfId="8" applyFont="1" applyBorder="1" applyAlignment="1">
      <alignment horizontal="center" vertical="center"/>
    </xf>
    <xf numFmtId="0" fontId="31" fillId="2" borderId="37" xfId="8" applyFont="1" applyFill="1" applyBorder="1" applyAlignment="1">
      <alignment horizontal="center" vertical="center"/>
    </xf>
    <xf numFmtId="0" fontId="10" fillId="2" borderId="14" xfId="8" applyFont="1" applyFill="1" applyBorder="1" applyAlignment="1">
      <alignment horizontal="center" vertical="center"/>
    </xf>
    <xf numFmtId="0" fontId="9" fillId="2" borderId="6" xfId="8" applyFont="1" applyFill="1" applyBorder="1" applyAlignment="1">
      <alignment vertical="center"/>
    </xf>
    <xf numFmtId="0" fontId="9" fillId="2" borderId="7" xfId="8" applyFont="1" applyFill="1" applyBorder="1" applyAlignment="1">
      <alignment vertical="center"/>
    </xf>
    <xf numFmtId="0" fontId="9" fillId="2" borderId="0" xfId="8" applyFont="1" applyFill="1" applyAlignment="1">
      <alignment vertical="center"/>
    </xf>
    <xf numFmtId="0" fontId="9" fillId="2" borderId="8" xfId="8" applyFont="1" applyFill="1" applyBorder="1" applyAlignment="1">
      <alignment vertical="center"/>
    </xf>
    <xf numFmtId="0" fontId="9" fillId="2" borderId="9" xfId="8" applyFont="1" applyFill="1" applyBorder="1" applyAlignment="1">
      <alignment vertical="center"/>
    </xf>
    <xf numFmtId="0" fontId="9" fillId="2" borderId="10" xfId="8" applyFont="1" applyFill="1" applyBorder="1" applyAlignment="1">
      <alignment vertical="center"/>
    </xf>
    <xf numFmtId="0" fontId="9" fillId="2" borderId="17" xfId="8" applyFont="1" applyFill="1" applyBorder="1" applyAlignment="1">
      <alignment vertical="center"/>
    </xf>
    <xf numFmtId="0" fontId="9" fillId="2" borderId="18" xfId="8" applyFont="1" applyFill="1" applyBorder="1" applyAlignment="1">
      <alignment vertical="center"/>
    </xf>
    <xf numFmtId="0" fontId="9" fillId="2" borderId="19" xfId="8" applyFont="1" applyFill="1" applyBorder="1" applyAlignment="1">
      <alignment vertical="center"/>
    </xf>
    <xf numFmtId="0" fontId="32" fillId="0" borderId="0" xfId="8" applyFont="1"/>
    <xf numFmtId="0" fontId="1" fillId="0" borderId="0" xfId="8" applyFont="1"/>
    <xf numFmtId="0" fontId="10" fillId="0" borderId="9" xfId="8" applyFont="1" applyBorder="1" applyAlignment="1">
      <alignment vertical="center"/>
    </xf>
    <xf numFmtId="0" fontId="10" fillId="0" borderId="0" xfId="8" applyFont="1" applyAlignment="1">
      <alignment vertical="center"/>
    </xf>
    <xf numFmtId="0" fontId="9" fillId="2" borderId="6" xfId="8" applyFont="1" applyFill="1" applyBorder="1" applyAlignment="1">
      <alignment horizontal="left" vertical="center"/>
    </xf>
    <xf numFmtId="0" fontId="9" fillId="2" borderId="7" xfId="8" applyFont="1" applyFill="1" applyBorder="1" applyAlignment="1">
      <alignment horizontal="left" vertical="center"/>
    </xf>
    <xf numFmtId="0" fontId="9" fillId="2" borderId="8" xfId="8" applyFont="1" applyFill="1" applyBorder="1" applyAlignment="1">
      <alignment horizontal="left" vertical="center"/>
    </xf>
    <xf numFmtId="0" fontId="23" fillId="0" borderId="63" xfId="0" applyFont="1" applyBorder="1" applyAlignment="1">
      <alignment horizontal="left" vertical="center" wrapText="1"/>
    </xf>
    <xf numFmtId="0" fontId="25" fillId="0" borderId="4" xfId="0" applyFont="1" applyBorder="1" applyAlignment="1">
      <alignment horizontal="center" vertical="center" wrapText="1"/>
    </xf>
    <xf numFmtId="0" fontId="0" fillId="2" borderId="28" xfId="0" applyFill="1" applyBorder="1" applyAlignment="1">
      <alignment horizontal="center" vertical="center" wrapText="1"/>
    </xf>
    <xf numFmtId="0" fontId="0" fillId="0" borderId="28" xfId="0" applyBorder="1" applyAlignment="1">
      <alignment horizontal="left" vertical="center" wrapText="1"/>
    </xf>
    <xf numFmtId="0" fontId="24" fillId="12" borderId="66" xfId="0" applyFont="1" applyFill="1" applyBorder="1" applyAlignment="1">
      <alignment horizontal="left" vertical="center" wrapText="1"/>
    </xf>
    <xf numFmtId="0" fontId="37" fillId="0" borderId="67" xfId="0" applyFont="1" applyBorder="1" applyAlignment="1">
      <alignment horizontal="center" vertical="center" wrapText="1"/>
    </xf>
    <xf numFmtId="0" fontId="37" fillId="0" borderId="67" xfId="0" applyFont="1" applyBorder="1" applyAlignment="1">
      <alignment horizontal="left" vertical="center" wrapText="1"/>
    </xf>
    <xf numFmtId="0" fontId="37" fillId="12" borderId="70" xfId="0" applyFont="1" applyFill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37" fillId="0" borderId="67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24" fillId="12" borderId="66" xfId="0" applyFont="1" applyFill="1" applyBorder="1" applyAlignment="1">
      <alignment horizontal="left" vertical="center"/>
    </xf>
    <xf numFmtId="0" fontId="37" fillId="12" borderId="66" xfId="0" applyFont="1" applyFill="1" applyBorder="1" applyAlignment="1">
      <alignment horizontal="center" vertical="center"/>
    </xf>
    <xf numFmtId="0" fontId="37" fillId="0" borderId="74" xfId="0" applyFont="1" applyBorder="1" applyAlignment="1">
      <alignment horizontal="center" vertical="center"/>
    </xf>
    <xf numFmtId="0" fontId="0" fillId="2" borderId="0" xfId="0" applyFill="1"/>
    <xf numFmtId="0" fontId="0" fillId="2" borderId="0" xfId="0" applyFill="1" applyAlignment="1">
      <alignment wrapText="1"/>
    </xf>
    <xf numFmtId="0" fontId="0" fillId="0" borderId="75" xfId="0" applyBorder="1" applyAlignment="1">
      <alignment horizontal="center" vertical="center"/>
    </xf>
    <xf numFmtId="0" fontId="2" fillId="9" borderId="0" xfId="0" applyFont="1" applyFill="1"/>
    <xf numFmtId="0" fontId="0" fillId="0" borderId="63" xfId="0" applyBorder="1" applyAlignment="1">
      <alignment horizontal="center" vertical="center" wrapText="1"/>
    </xf>
    <xf numFmtId="0" fontId="37" fillId="0" borderId="68" xfId="0" applyFont="1" applyBorder="1" applyAlignment="1">
      <alignment horizontal="center" vertical="center" wrapText="1"/>
    </xf>
    <xf numFmtId="0" fontId="38" fillId="0" borderId="69" xfId="0" applyFont="1" applyBorder="1"/>
    <xf numFmtId="0" fontId="9" fillId="7" borderId="24" xfId="0" applyFont="1" applyFill="1" applyBorder="1" applyAlignment="1">
      <alignment vertical="center"/>
    </xf>
    <xf numFmtId="0" fontId="9" fillId="7" borderId="34" xfId="0" applyFont="1" applyFill="1" applyBorder="1" applyAlignment="1">
      <alignment vertical="center"/>
    </xf>
    <xf numFmtId="0" fontId="9" fillId="7" borderId="29" xfId="0" applyFont="1" applyFill="1" applyBorder="1" applyAlignment="1">
      <alignment vertical="center"/>
    </xf>
    <xf numFmtId="0" fontId="9" fillId="7" borderId="14" xfId="0" applyFont="1" applyFill="1" applyBorder="1" applyAlignment="1">
      <alignment vertical="center"/>
    </xf>
    <xf numFmtId="0" fontId="37" fillId="0" borderId="72" xfId="0" applyFont="1" applyBorder="1" applyAlignment="1">
      <alignment horizontal="center" vertical="center" wrapText="1"/>
    </xf>
    <xf numFmtId="0" fontId="37" fillId="0" borderId="73" xfId="0" applyFont="1" applyBorder="1" applyAlignment="1">
      <alignment horizontal="center" vertical="center" wrapText="1"/>
    </xf>
    <xf numFmtId="0" fontId="9" fillId="7" borderId="42" xfId="0" applyFont="1" applyFill="1" applyBorder="1" applyAlignment="1">
      <alignment vertical="center"/>
    </xf>
    <xf numFmtId="0" fontId="9" fillId="7" borderId="16" xfId="0" applyFont="1" applyFill="1" applyBorder="1" applyAlignment="1">
      <alignment vertical="center"/>
    </xf>
    <xf numFmtId="0" fontId="0" fillId="0" borderId="25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4" fillId="12" borderId="0" xfId="0" applyFont="1" applyFill="1" applyAlignment="1">
      <alignment horizontal="center" vertical="center"/>
    </xf>
    <xf numFmtId="9" fontId="8" fillId="7" borderId="20" xfId="5" applyNumberFormat="1" applyFont="1" applyFill="1" applyBorder="1" applyAlignment="1">
      <alignment horizontal="center" vertical="center" wrapText="1"/>
    </xf>
    <xf numFmtId="9" fontId="8" fillId="7" borderId="34" xfId="5" applyNumberFormat="1" applyFont="1" applyFill="1" applyBorder="1" applyAlignment="1">
      <alignment horizontal="center" vertical="center" wrapText="1"/>
    </xf>
    <xf numFmtId="9" fontId="8" fillId="7" borderId="59" xfId="5" applyNumberFormat="1" applyFont="1" applyFill="1" applyBorder="1" applyAlignment="1">
      <alignment horizontal="center" vertical="center" wrapText="1"/>
    </xf>
    <xf numFmtId="9" fontId="8" fillId="7" borderId="2" xfId="5" applyNumberFormat="1" applyFont="1" applyFill="1" applyBorder="1" applyAlignment="1">
      <alignment horizontal="center" vertical="center" wrapText="1"/>
    </xf>
    <xf numFmtId="9" fontId="8" fillId="7" borderId="3" xfId="5" applyNumberFormat="1" applyFont="1" applyFill="1" applyBorder="1" applyAlignment="1">
      <alignment horizontal="center" vertical="center" wrapText="1"/>
    </xf>
    <xf numFmtId="0" fontId="2" fillId="0" borderId="64" xfId="0" applyFont="1" applyBorder="1" applyAlignment="1">
      <alignment horizontal="center" vertical="center" wrapText="1"/>
    </xf>
    <xf numFmtId="0" fontId="2" fillId="0" borderId="6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20" fillId="8" borderId="17" xfId="5" applyFont="1" applyFill="1" applyBorder="1" applyAlignment="1">
      <alignment horizontal="left" vertical="center"/>
    </xf>
    <xf numFmtId="0" fontId="20" fillId="8" borderId="18" xfId="5" applyFont="1" applyFill="1" applyBorder="1" applyAlignment="1">
      <alignment horizontal="left" vertical="center"/>
    </xf>
    <xf numFmtId="0" fontId="20" fillId="8" borderId="1" xfId="5" applyFont="1" applyFill="1" applyBorder="1" applyAlignment="1">
      <alignment horizontal="left" vertical="center"/>
    </xf>
    <xf numFmtId="0" fontId="20" fillId="8" borderId="2" xfId="5" applyFont="1" applyFill="1" applyBorder="1" applyAlignment="1">
      <alignment horizontal="left" vertical="center"/>
    </xf>
    <xf numFmtId="0" fontId="25" fillId="0" borderId="15" xfId="0" applyFont="1" applyBorder="1" applyAlignment="1">
      <alignment horizontal="center" vertical="center" wrapText="1"/>
    </xf>
    <xf numFmtId="0" fontId="25" fillId="0" borderId="3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11" xfId="0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44" xfId="0" applyBorder="1" applyAlignment="1">
      <alignment horizontal="left" vertical="center"/>
    </xf>
    <xf numFmtId="0" fontId="18" fillId="0" borderId="51" xfId="0" applyFont="1" applyBorder="1" applyAlignment="1">
      <alignment horizontal="left" vertical="center"/>
    </xf>
    <xf numFmtId="0" fontId="18" fillId="0" borderId="50" xfId="0" applyFont="1" applyBorder="1" applyAlignment="1">
      <alignment horizontal="left" vertical="center"/>
    </xf>
    <xf numFmtId="0" fontId="18" fillId="0" borderId="15" xfId="0" applyFont="1" applyBorder="1" applyAlignment="1">
      <alignment horizontal="left" vertical="center"/>
    </xf>
    <xf numFmtId="0" fontId="18" fillId="0" borderId="45" xfId="0" applyFont="1" applyBorder="1" applyAlignment="1">
      <alignment horizontal="left" vertical="center"/>
    </xf>
    <xf numFmtId="0" fontId="0" fillId="0" borderId="4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49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39" xfId="0" applyBorder="1" applyAlignment="1">
      <alignment horizontal="left" vertical="center"/>
    </xf>
    <xf numFmtId="14" fontId="0" fillId="0" borderId="11" xfId="0" applyNumberFormat="1" applyBorder="1" applyAlignment="1">
      <alignment horizontal="left" vertical="center"/>
    </xf>
    <xf numFmtId="14" fontId="0" fillId="0" borderId="25" xfId="0" applyNumberFormat="1" applyBorder="1" applyAlignment="1">
      <alignment horizontal="left" vertical="center"/>
    </xf>
    <xf numFmtId="14" fontId="0" fillId="0" borderId="12" xfId="0" applyNumberFormat="1" applyBorder="1" applyAlignment="1">
      <alignment horizontal="left" vertical="center"/>
    </xf>
    <xf numFmtId="14" fontId="0" fillId="0" borderId="44" xfId="0" applyNumberFormat="1" applyBorder="1" applyAlignment="1">
      <alignment horizontal="left" vertical="center"/>
    </xf>
    <xf numFmtId="0" fontId="0" fillId="2" borderId="11" xfId="0" applyFill="1" applyBorder="1" applyAlignment="1">
      <alignment horizontal="left" vertical="center"/>
    </xf>
    <xf numFmtId="0" fontId="0" fillId="2" borderId="44" xfId="0" applyFill="1" applyBorder="1" applyAlignment="1">
      <alignment horizontal="left" vertical="center"/>
    </xf>
    <xf numFmtId="0" fontId="19" fillId="2" borderId="47" xfId="0" applyFont="1" applyFill="1" applyBorder="1" applyAlignment="1">
      <alignment horizontal="left" vertical="center"/>
    </xf>
    <xf numFmtId="0" fontId="19" fillId="2" borderId="26" xfId="0" applyFont="1" applyFill="1" applyBorder="1" applyAlignment="1">
      <alignment horizontal="left" vertical="center"/>
    </xf>
    <xf numFmtId="0" fontId="19" fillId="2" borderId="35" xfId="0" applyFont="1" applyFill="1" applyBorder="1" applyAlignment="1">
      <alignment horizontal="left" vertical="center"/>
    </xf>
    <xf numFmtId="0" fontId="19" fillId="2" borderId="17" xfId="0" applyFont="1" applyFill="1" applyBorder="1" applyAlignment="1">
      <alignment horizontal="left" vertical="center"/>
    </xf>
    <xf numFmtId="0" fontId="19" fillId="2" borderId="18" xfId="0" applyFont="1" applyFill="1" applyBorder="1" applyAlignment="1">
      <alignment horizontal="left" vertical="center"/>
    </xf>
    <xf numFmtId="0" fontId="19" fillId="2" borderId="19" xfId="0" applyFont="1" applyFill="1" applyBorder="1" applyAlignment="1">
      <alignment horizontal="left" vertical="center"/>
    </xf>
    <xf numFmtId="0" fontId="0" fillId="2" borderId="51" xfId="0" applyFill="1" applyBorder="1" applyAlignment="1">
      <alignment horizontal="left" vertical="center"/>
    </xf>
    <xf numFmtId="0" fontId="0" fillId="2" borderId="45" xfId="0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" fillId="2" borderId="1" xfId="4" applyFont="1" applyFill="1" applyBorder="1">
      <alignment horizontal="center" vertical="center"/>
    </xf>
    <xf numFmtId="0" fontId="1" fillId="2" borderId="2" xfId="4" applyFont="1" applyFill="1" applyBorder="1">
      <alignment horizontal="center" vertical="center"/>
    </xf>
    <xf numFmtId="0" fontId="1" fillId="2" borderId="3" xfId="4" applyFont="1" applyFill="1" applyBorder="1">
      <alignment horizontal="center" vertical="center"/>
    </xf>
    <xf numFmtId="0" fontId="0" fillId="2" borderId="49" xfId="0" applyFill="1" applyBorder="1" applyAlignment="1">
      <alignment horizontal="left" vertical="center"/>
    </xf>
    <xf numFmtId="0" fontId="0" fillId="2" borderId="39" xfId="0" applyFill="1" applyBorder="1" applyAlignment="1">
      <alignment horizontal="left" vertical="center"/>
    </xf>
    <xf numFmtId="0" fontId="0" fillId="2" borderId="24" xfId="0" applyFill="1" applyBorder="1" applyAlignment="1">
      <alignment horizontal="left" vertical="center"/>
    </xf>
    <xf numFmtId="0" fontId="0" fillId="2" borderId="23" xfId="0" applyFill="1" applyBorder="1" applyAlignment="1">
      <alignment horizontal="left" vertical="center"/>
    </xf>
    <xf numFmtId="0" fontId="0" fillId="2" borderId="34" xfId="0" applyFill="1" applyBorder="1" applyAlignment="1">
      <alignment horizontal="left" vertical="center"/>
    </xf>
    <xf numFmtId="0" fontId="2" fillId="2" borderId="29" xfId="0" applyFont="1" applyFill="1" applyBorder="1" applyAlignment="1">
      <alignment horizontal="left" vertical="center"/>
    </xf>
    <xf numFmtId="0" fontId="2" fillId="2" borderId="30" xfId="0" applyFont="1" applyFill="1" applyBorder="1" applyAlignment="1">
      <alignment horizontal="left" vertical="center"/>
    </xf>
    <xf numFmtId="0" fontId="2" fillId="2" borderId="14" xfId="0" applyFont="1" applyFill="1" applyBorder="1" applyAlignment="1">
      <alignment horizontal="left" vertical="center"/>
    </xf>
    <xf numFmtId="0" fontId="9" fillId="5" borderId="1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17" fillId="0" borderId="9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9" fillId="0" borderId="18" xfId="0" applyFont="1" applyBorder="1" applyAlignment="1">
      <alignment horizontal="left" vertical="center"/>
    </xf>
    <xf numFmtId="0" fontId="9" fillId="0" borderId="19" xfId="0" applyFont="1" applyBorder="1" applyAlignment="1">
      <alignment horizontal="left" vertical="center"/>
    </xf>
    <xf numFmtId="0" fontId="10" fillId="0" borderId="9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10" xfId="0" applyFont="1" applyBorder="1" applyAlignment="1">
      <alignment horizontal="left" vertical="center"/>
    </xf>
    <xf numFmtId="0" fontId="16" fillId="0" borderId="9" xfId="0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6" fillId="0" borderId="10" xfId="0" applyFont="1" applyBorder="1" applyAlignment="1">
      <alignment horizontal="left" vertical="center"/>
    </xf>
    <xf numFmtId="0" fontId="8" fillId="4" borderId="1" xfId="4" applyFont="1" applyFill="1" applyBorder="1" applyAlignment="1">
      <alignment horizontal="left" vertical="center"/>
    </xf>
    <xf numFmtId="0" fontId="8" fillId="4" borderId="2" xfId="4" applyFont="1" applyFill="1" applyBorder="1" applyAlignment="1">
      <alignment horizontal="left" vertical="center"/>
    </xf>
    <xf numFmtId="0" fontId="8" fillId="4" borderId="3" xfId="4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left" vertical="center"/>
    </xf>
    <xf numFmtId="0" fontId="9" fillId="3" borderId="2" xfId="0" applyFont="1" applyFill="1" applyBorder="1" applyAlignment="1">
      <alignment horizontal="left" vertical="center"/>
    </xf>
    <xf numFmtId="0" fontId="9" fillId="3" borderId="3" xfId="0" applyFont="1" applyFill="1" applyBorder="1" applyAlignment="1">
      <alignment horizontal="left" vertical="center"/>
    </xf>
    <xf numFmtId="0" fontId="9" fillId="9" borderId="6" xfId="0" applyFont="1" applyFill="1" applyBorder="1" applyAlignment="1">
      <alignment horizontal="left" vertical="center"/>
    </xf>
    <xf numFmtId="0" fontId="9" fillId="9" borderId="7" xfId="0" applyFont="1" applyFill="1" applyBorder="1" applyAlignment="1">
      <alignment horizontal="left" vertical="center"/>
    </xf>
    <xf numFmtId="0" fontId="9" fillId="9" borderId="8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19" xfId="0" applyFont="1" applyFill="1" applyBorder="1" applyAlignment="1">
      <alignment horizontal="center" vertical="center"/>
    </xf>
    <xf numFmtId="0" fontId="1" fillId="2" borderId="7" xfId="4" applyFont="1" applyFill="1" applyBorder="1">
      <alignment horizontal="center" vertical="center"/>
    </xf>
    <xf numFmtId="0" fontId="2" fillId="2" borderId="24" xfId="0" applyFont="1" applyFill="1" applyBorder="1" applyAlignment="1">
      <alignment horizontal="left" vertical="center"/>
    </xf>
    <xf numFmtId="0" fontId="2" fillId="2" borderId="34" xfId="0" applyFont="1" applyFill="1" applyBorder="1" applyAlignment="1">
      <alignment horizontal="left" vertical="center"/>
    </xf>
    <xf numFmtId="14" fontId="2" fillId="2" borderId="29" xfId="0" applyNumberFormat="1" applyFont="1" applyFill="1" applyBorder="1" applyAlignment="1">
      <alignment horizontal="left" vertical="center"/>
    </xf>
    <xf numFmtId="0" fontId="9" fillId="5" borderId="41" xfId="0" applyFont="1" applyFill="1" applyBorder="1" applyAlignment="1">
      <alignment horizontal="center" vertical="center" textRotation="180" wrapText="1"/>
    </xf>
    <xf numFmtId="0" fontId="9" fillId="5" borderId="5" xfId="0" applyFont="1" applyFill="1" applyBorder="1" applyAlignment="1">
      <alignment horizontal="center" vertical="center" textRotation="180" wrapText="1"/>
    </xf>
    <xf numFmtId="0" fontId="9" fillId="5" borderId="52" xfId="0" applyFont="1" applyFill="1" applyBorder="1" applyAlignment="1">
      <alignment horizontal="center" vertical="center" textRotation="180" wrapText="1"/>
    </xf>
    <xf numFmtId="0" fontId="1" fillId="2" borderId="6" xfId="4" applyFont="1" applyFill="1" applyBorder="1">
      <alignment horizontal="center" vertical="center"/>
    </xf>
    <xf numFmtId="0" fontId="1" fillId="2" borderId="8" xfId="4" applyFont="1" applyFill="1" applyBorder="1">
      <alignment horizontal="center" vertical="center"/>
    </xf>
    <xf numFmtId="0" fontId="9" fillId="0" borderId="6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2" fillId="5" borderId="24" xfId="0" applyFont="1" applyFill="1" applyBorder="1" applyAlignment="1">
      <alignment horizontal="left" vertical="center"/>
    </xf>
    <xf numFmtId="0" fontId="2" fillId="5" borderId="23" xfId="0" applyFont="1" applyFill="1" applyBorder="1" applyAlignment="1">
      <alignment horizontal="left" vertical="center"/>
    </xf>
    <xf numFmtId="0" fontId="2" fillId="5" borderId="34" xfId="0" applyFont="1" applyFill="1" applyBorder="1" applyAlignment="1">
      <alignment horizontal="left" vertical="center"/>
    </xf>
    <xf numFmtId="0" fontId="2" fillId="5" borderId="29" xfId="0" applyFont="1" applyFill="1" applyBorder="1" applyAlignment="1">
      <alignment horizontal="left" vertical="center"/>
    </xf>
    <xf numFmtId="0" fontId="2" fillId="5" borderId="30" xfId="0" applyFont="1" applyFill="1" applyBorder="1" applyAlignment="1">
      <alignment horizontal="left" vertical="center"/>
    </xf>
    <xf numFmtId="0" fontId="2" fillId="5" borderId="14" xfId="0" applyFont="1" applyFill="1" applyBorder="1" applyAlignment="1">
      <alignment horizontal="left" vertical="center"/>
    </xf>
    <xf numFmtId="0" fontId="2" fillId="5" borderId="47" xfId="0" applyFont="1" applyFill="1" applyBorder="1" applyAlignment="1">
      <alignment horizontal="left" vertical="center"/>
    </xf>
    <xf numFmtId="0" fontId="2" fillId="5" borderId="26" xfId="0" applyFont="1" applyFill="1" applyBorder="1" applyAlignment="1">
      <alignment horizontal="left" vertical="center"/>
    </xf>
    <xf numFmtId="0" fontId="2" fillId="5" borderId="35" xfId="0" applyFont="1" applyFill="1" applyBorder="1" applyAlignment="1">
      <alignment horizontal="left" vertical="center"/>
    </xf>
    <xf numFmtId="0" fontId="2" fillId="5" borderId="17" xfId="0" applyFont="1" applyFill="1" applyBorder="1" applyAlignment="1">
      <alignment horizontal="left" vertical="center"/>
    </xf>
    <xf numFmtId="0" fontId="2" fillId="5" borderId="18" xfId="0" applyFont="1" applyFill="1" applyBorder="1" applyAlignment="1">
      <alignment horizontal="left" vertical="center"/>
    </xf>
    <xf numFmtId="0" fontId="2" fillId="5" borderId="19" xfId="0" applyFont="1" applyFill="1" applyBorder="1" applyAlignment="1">
      <alignment horizontal="left" vertical="center"/>
    </xf>
    <xf numFmtId="0" fontId="10" fillId="0" borderId="9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10" xfId="0" applyFont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7" fillId="0" borderId="10" xfId="0" applyFont="1" applyBorder="1" applyAlignment="1">
      <alignment vertical="center"/>
    </xf>
    <xf numFmtId="0" fontId="9" fillId="0" borderId="17" xfId="0" applyFont="1" applyBorder="1" applyAlignment="1">
      <alignment vertical="center"/>
    </xf>
    <xf numFmtId="0" fontId="9" fillId="0" borderId="18" xfId="0" applyFont="1" applyBorder="1" applyAlignment="1">
      <alignment vertical="center"/>
    </xf>
    <xf numFmtId="0" fontId="9" fillId="0" borderId="19" xfId="0" applyFont="1" applyBorder="1" applyAlignment="1">
      <alignment vertical="center"/>
    </xf>
    <xf numFmtId="0" fontId="10" fillId="0" borderId="9" xfId="0" applyFont="1" applyBorder="1"/>
    <xf numFmtId="0" fontId="10" fillId="0" borderId="0" xfId="0" applyFont="1"/>
    <xf numFmtId="0" fontId="10" fillId="0" borderId="10" xfId="0" applyFont="1" applyBorder="1"/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Alignment="1">
      <alignment horizontal="center" vertical="center"/>
    </xf>
    <xf numFmtId="0" fontId="10" fillId="9" borderId="10" xfId="0" applyFont="1" applyFill="1" applyBorder="1" applyAlignment="1">
      <alignment horizontal="center" vertical="center"/>
    </xf>
    <xf numFmtId="0" fontId="28" fillId="9" borderId="9" xfId="0" applyFont="1" applyFill="1" applyBorder="1" applyAlignment="1">
      <alignment horizontal="center"/>
    </xf>
    <xf numFmtId="0" fontId="28" fillId="9" borderId="0" xfId="0" applyFont="1" applyFill="1" applyAlignment="1">
      <alignment horizontal="center"/>
    </xf>
    <xf numFmtId="0" fontId="28" fillId="9" borderId="10" xfId="0" applyFont="1" applyFill="1" applyBorder="1" applyAlignment="1">
      <alignment horizontal="center"/>
    </xf>
    <xf numFmtId="0" fontId="8" fillId="4" borderId="1" xfId="4" applyFont="1" applyFill="1" applyBorder="1">
      <alignment horizontal="center" vertical="center"/>
    </xf>
    <xf numFmtId="0" fontId="8" fillId="4" borderId="2" xfId="4" applyFont="1" applyFill="1" applyBorder="1">
      <alignment horizontal="center" vertical="center"/>
    </xf>
    <xf numFmtId="0" fontId="8" fillId="4" borderId="3" xfId="4" applyFont="1" applyFill="1" applyBorder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8" fillId="4" borderId="17" xfId="4" applyFont="1" applyFill="1" applyBorder="1">
      <alignment horizontal="center" vertical="center"/>
    </xf>
    <xf numFmtId="0" fontId="8" fillId="4" borderId="18" xfId="4" applyFont="1" applyFill="1" applyBorder="1">
      <alignment horizontal="center" vertical="center"/>
    </xf>
    <xf numFmtId="0" fontId="8" fillId="4" borderId="19" xfId="4" applyFont="1" applyFill="1" applyBorder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48" xfId="0" applyFont="1" applyFill="1" applyBorder="1" applyAlignment="1">
      <alignment horizontal="center" vertical="center"/>
    </xf>
    <xf numFmtId="0" fontId="1" fillId="2" borderId="17" xfId="4" applyFont="1" applyFill="1" applyBorder="1">
      <alignment horizontal="center" vertical="center"/>
    </xf>
    <xf numFmtId="0" fontId="1" fillId="2" borderId="18" xfId="4" applyFont="1" applyFill="1" applyBorder="1">
      <alignment horizontal="center" vertical="center"/>
    </xf>
    <xf numFmtId="0" fontId="1" fillId="2" borderId="19" xfId="4" applyFont="1" applyFill="1" applyBorder="1">
      <alignment horizontal="center" vertical="center"/>
    </xf>
    <xf numFmtId="0" fontId="19" fillId="3" borderId="57" xfId="0" applyFont="1" applyFill="1" applyBorder="1" applyAlignment="1">
      <alignment horizontal="center" vertical="center"/>
    </xf>
    <xf numFmtId="0" fontId="19" fillId="3" borderId="58" xfId="0" applyFont="1" applyFill="1" applyBorder="1" applyAlignment="1">
      <alignment horizontal="center" vertical="center"/>
    </xf>
    <xf numFmtId="0" fontId="0" fillId="2" borderId="22" xfId="0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25" xfId="0" applyFont="1" applyFill="1" applyBorder="1" applyAlignment="1">
      <alignment horizontal="left" vertical="center"/>
    </xf>
    <xf numFmtId="0" fontId="2" fillId="2" borderId="44" xfId="0" applyFont="1" applyFill="1" applyBorder="1" applyAlignment="1">
      <alignment horizontal="left" vertical="center"/>
    </xf>
    <xf numFmtId="0" fontId="19" fillId="2" borderId="47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35" xfId="0" applyFont="1" applyFill="1" applyBorder="1" applyAlignment="1">
      <alignment horizontal="center" vertical="center"/>
    </xf>
    <xf numFmtId="0" fontId="19" fillId="2" borderId="17" xfId="0" applyFont="1" applyFill="1" applyBorder="1" applyAlignment="1">
      <alignment horizontal="center" vertical="center"/>
    </xf>
    <xf numFmtId="0" fontId="19" fillId="2" borderId="18" xfId="0" applyFont="1" applyFill="1" applyBorder="1" applyAlignment="1">
      <alignment horizontal="center" vertical="center"/>
    </xf>
    <xf numFmtId="0" fontId="19" fillId="2" borderId="19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left" vertical="center"/>
    </xf>
    <xf numFmtId="0" fontId="0" fillId="9" borderId="3" xfId="0" applyFill="1" applyBorder="1" applyAlignment="1">
      <alignment horizontal="left" vertical="center"/>
    </xf>
    <xf numFmtId="0" fontId="2" fillId="11" borderId="1" xfId="0" applyFont="1" applyFill="1" applyBorder="1" applyAlignment="1">
      <alignment horizontal="left" vertical="center"/>
    </xf>
    <xf numFmtId="0" fontId="2" fillId="11" borderId="2" xfId="0" applyFont="1" applyFill="1" applyBorder="1" applyAlignment="1">
      <alignment horizontal="left" vertical="center"/>
    </xf>
    <xf numFmtId="0" fontId="2" fillId="11" borderId="3" xfId="0" applyFont="1" applyFill="1" applyBorder="1" applyAlignment="1">
      <alignment horizontal="left" vertical="center"/>
    </xf>
    <xf numFmtId="0" fontId="19" fillId="9" borderId="1" xfId="0" applyFont="1" applyFill="1" applyBorder="1" applyAlignment="1">
      <alignment horizontal="center" vertical="center"/>
    </xf>
    <xf numFmtId="0" fontId="19" fillId="9" borderId="2" xfId="0" applyFont="1" applyFill="1" applyBorder="1" applyAlignment="1">
      <alignment horizontal="center" vertical="center"/>
    </xf>
    <xf numFmtId="0" fontId="19" fillId="9" borderId="3" xfId="0" applyFont="1" applyFill="1" applyBorder="1" applyAlignment="1">
      <alignment horizontal="center" vertical="center"/>
    </xf>
    <xf numFmtId="0" fontId="8" fillId="4" borderId="1" xfId="7" applyFont="1" applyFill="1" applyBorder="1" applyAlignment="1">
      <alignment horizontal="center" vertical="center"/>
    </xf>
    <xf numFmtId="0" fontId="8" fillId="4" borderId="2" xfId="7" applyFont="1" applyFill="1" applyBorder="1" applyAlignment="1">
      <alignment horizontal="center" vertical="center"/>
    </xf>
    <xf numFmtId="0" fontId="8" fillId="4" borderId="3" xfId="7" applyFont="1" applyFill="1" applyBorder="1" applyAlignment="1">
      <alignment horizontal="center" vertical="center"/>
    </xf>
    <xf numFmtId="0" fontId="1" fillId="0" borderId="6" xfId="7" applyBorder="1" applyAlignment="1">
      <alignment horizontal="center" vertical="center"/>
    </xf>
    <xf numFmtId="0" fontId="1" fillId="0" borderId="7" xfId="7" applyBorder="1" applyAlignment="1">
      <alignment horizontal="center" vertical="center"/>
    </xf>
    <xf numFmtId="0" fontId="1" fillId="0" borderId="8" xfId="7" applyBorder="1" applyAlignment="1">
      <alignment horizontal="center" vertical="center"/>
    </xf>
    <xf numFmtId="0" fontId="29" fillId="2" borderId="49" xfId="8" applyFill="1" applyBorder="1" applyAlignment="1">
      <alignment horizontal="left" vertical="center"/>
    </xf>
    <xf numFmtId="0" fontId="29" fillId="2" borderId="39" xfId="8" applyFill="1" applyBorder="1" applyAlignment="1">
      <alignment horizontal="left" vertical="center"/>
    </xf>
    <xf numFmtId="0" fontId="2" fillId="5" borderId="23" xfId="8" applyFont="1" applyFill="1" applyBorder="1" applyAlignment="1">
      <alignment horizontal="left" vertical="center"/>
    </xf>
    <xf numFmtId="0" fontId="2" fillId="5" borderId="34" xfId="8" applyFont="1" applyFill="1" applyBorder="1" applyAlignment="1">
      <alignment horizontal="left" vertical="center"/>
    </xf>
    <xf numFmtId="0" fontId="29" fillId="2" borderId="24" xfId="8" applyFill="1" applyBorder="1" applyAlignment="1">
      <alignment horizontal="left" vertical="center"/>
    </xf>
    <xf numFmtId="0" fontId="29" fillId="2" borderId="34" xfId="8" applyFill="1" applyBorder="1" applyAlignment="1">
      <alignment horizontal="left" vertical="center"/>
    </xf>
    <xf numFmtId="0" fontId="29" fillId="2" borderId="11" xfId="8" applyFill="1" applyBorder="1" applyAlignment="1">
      <alignment horizontal="left" vertical="center"/>
    </xf>
    <xf numFmtId="0" fontId="29" fillId="2" borderId="44" xfId="8" applyFill="1" applyBorder="1" applyAlignment="1">
      <alignment horizontal="left" vertical="center"/>
    </xf>
    <xf numFmtId="0" fontId="2" fillId="5" borderId="30" xfId="8" applyFont="1" applyFill="1" applyBorder="1" applyAlignment="1">
      <alignment horizontal="left" vertical="center"/>
    </xf>
    <xf numFmtId="0" fontId="2" fillId="5" borderId="14" xfId="8" applyFont="1" applyFill="1" applyBorder="1" applyAlignment="1">
      <alignment horizontal="left" vertical="center"/>
    </xf>
    <xf numFmtId="14" fontId="2" fillId="2" borderId="29" xfId="8" applyNumberFormat="1" applyFont="1" applyFill="1" applyBorder="1" applyAlignment="1">
      <alignment horizontal="left" vertical="center"/>
    </xf>
    <xf numFmtId="0" fontId="2" fillId="2" borderId="14" xfId="8" applyFont="1" applyFill="1" applyBorder="1" applyAlignment="1">
      <alignment horizontal="left" vertical="center"/>
    </xf>
    <xf numFmtId="0" fontId="2" fillId="5" borderId="26" xfId="8" applyFont="1" applyFill="1" applyBorder="1" applyAlignment="1">
      <alignment horizontal="left" vertical="center"/>
    </xf>
    <xf numFmtId="0" fontId="2" fillId="5" borderId="35" xfId="8" applyFont="1" applyFill="1" applyBorder="1" applyAlignment="1">
      <alignment horizontal="left" vertical="center"/>
    </xf>
    <xf numFmtId="0" fontId="2" fillId="5" borderId="0" xfId="8" applyFont="1" applyFill="1" applyAlignment="1">
      <alignment horizontal="left" vertical="center"/>
    </xf>
    <xf numFmtId="0" fontId="2" fillId="5" borderId="10" xfId="8" applyFont="1" applyFill="1" applyBorder="1" applyAlignment="1">
      <alignment horizontal="left" vertical="center"/>
    </xf>
    <xf numFmtId="0" fontId="19" fillId="2" borderId="47" xfId="8" applyFont="1" applyFill="1" applyBorder="1" applyAlignment="1">
      <alignment horizontal="left" vertical="center"/>
    </xf>
    <xf numFmtId="0" fontId="19" fillId="2" borderId="35" xfId="8" applyFont="1" applyFill="1" applyBorder="1" applyAlignment="1">
      <alignment horizontal="left" vertical="center"/>
    </xf>
    <xf numFmtId="0" fontId="19" fillId="2" borderId="17" xfId="8" applyFont="1" applyFill="1" applyBorder="1" applyAlignment="1">
      <alignment horizontal="left" vertical="center"/>
    </xf>
    <xf numFmtId="0" fontId="19" fillId="2" borderId="19" xfId="8" applyFont="1" applyFill="1" applyBorder="1" applyAlignment="1">
      <alignment horizontal="left" vertical="center"/>
    </xf>
    <xf numFmtId="0" fontId="29" fillId="2" borderId="51" xfId="8" applyFill="1" applyBorder="1" applyAlignment="1">
      <alignment horizontal="left" vertical="center"/>
    </xf>
    <xf numFmtId="0" fontId="29" fillId="2" borderId="45" xfId="8" applyFill="1" applyBorder="1" applyAlignment="1">
      <alignment horizontal="left" vertical="center"/>
    </xf>
    <xf numFmtId="0" fontId="9" fillId="3" borderId="1" xfId="8" applyFont="1" applyFill="1" applyBorder="1" applyAlignment="1">
      <alignment horizontal="center" vertical="center"/>
    </xf>
    <xf numFmtId="0" fontId="9" fillId="3" borderId="3" xfId="8" applyFont="1" applyFill="1" applyBorder="1" applyAlignment="1">
      <alignment horizontal="center" vertical="center"/>
    </xf>
    <xf numFmtId="0" fontId="10" fillId="0" borderId="9" xfId="8" applyFont="1" applyBorder="1" applyAlignment="1">
      <alignment horizontal="left" vertical="center"/>
    </xf>
    <xf numFmtId="0" fontId="10" fillId="0" borderId="0" xfId="8" applyFont="1" applyAlignment="1">
      <alignment horizontal="left" vertical="center"/>
    </xf>
    <xf numFmtId="0" fontId="10" fillId="0" borderId="10" xfId="8" applyFont="1" applyBorder="1" applyAlignment="1">
      <alignment horizontal="left" vertical="center"/>
    </xf>
    <xf numFmtId="0" fontId="9" fillId="3" borderId="1" xfId="8" applyFont="1" applyFill="1" applyBorder="1" applyAlignment="1">
      <alignment horizontal="left" vertical="center"/>
    </xf>
    <xf numFmtId="0" fontId="9" fillId="3" borderId="2" xfId="8" applyFont="1" applyFill="1" applyBorder="1" applyAlignment="1">
      <alignment horizontal="left" vertical="center"/>
    </xf>
    <xf numFmtId="0" fontId="9" fillId="3" borderId="3" xfId="8" applyFont="1" applyFill="1" applyBorder="1" applyAlignment="1">
      <alignment horizontal="left" vertical="center"/>
    </xf>
    <xf numFmtId="0" fontId="9" fillId="0" borderId="6" xfId="8" applyFont="1" applyBorder="1" applyAlignment="1">
      <alignment horizontal="left" vertical="center"/>
    </xf>
    <xf numFmtId="0" fontId="9" fillId="0" borderId="7" xfId="8" applyFont="1" applyBorder="1" applyAlignment="1">
      <alignment horizontal="left" vertical="center"/>
    </xf>
    <xf numFmtId="0" fontId="9" fillId="0" borderId="8" xfId="8" applyFont="1" applyBorder="1" applyAlignment="1">
      <alignment horizontal="left" vertical="center"/>
    </xf>
    <xf numFmtId="0" fontId="9" fillId="0" borderId="9" xfId="8" applyFont="1" applyBorder="1" applyAlignment="1">
      <alignment vertical="center"/>
    </xf>
    <xf numFmtId="0" fontId="9" fillId="0" borderId="0" xfId="8" applyFont="1" applyAlignment="1">
      <alignment vertical="center"/>
    </xf>
    <xf numFmtId="0" fontId="9" fillId="0" borderId="10" xfId="8" applyFont="1" applyBorder="1" applyAlignment="1">
      <alignment vertical="center"/>
    </xf>
    <xf numFmtId="0" fontId="16" fillId="0" borderId="9" xfId="8" applyFont="1" applyBorder="1" applyAlignment="1">
      <alignment vertical="center"/>
    </xf>
    <xf numFmtId="0" fontId="16" fillId="0" borderId="0" xfId="8" applyFont="1" applyAlignment="1">
      <alignment vertical="center"/>
    </xf>
    <xf numFmtId="0" fontId="16" fillId="0" borderId="10" xfId="8" applyFont="1" applyBorder="1" applyAlignment="1">
      <alignment vertical="center"/>
    </xf>
    <xf numFmtId="0" fontId="10" fillId="0" borderId="9" xfId="8" applyFont="1" applyBorder="1" applyAlignment="1">
      <alignment vertical="center"/>
    </xf>
    <xf numFmtId="0" fontId="10" fillId="0" borderId="0" xfId="8" applyFont="1" applyAlignment="1">
      <alignment vertical="center"/>
    </xf>
    <xf numFmtId="0" fontId="10" fillId="0" borderId="10" xfId="8" applyFont="1" applyBorder="1" applyAlignment="1">
      <alignment vertical="center"/>
    </xf>
    <xf numFmtId="0" fontId="33" fillId="0" borderId="0" xfId="7" applyFont="1" applyAlignment="1">
      <alignment vertical="center"/>
    </xf>
    <xf numFmtId="0" fontId="34" fillId="0" borderId="0" xfId="7" applyFont="1" applyAlignment="1">
      <alignment vertical="center"/>
    </xf>
    <xf numFmtId="0" fontId="35" fillId="0" borderId="0" xfId="7" applyFont="1" applyAlignment="1">
      <alignment vertical="center"/>
    </xf>
    <xf numFmtId="0" fontId="36" fillId="0" borderId="9" xfId="8" applyFont="1" applyBorder="1" applyAlignment="1">
      <alignment horizontal="left" vertical="center"/>
    </xf>
    <xf numFmtId="0" fontId="36" fillId="0" borderId="0" xfId="8" applyFont="1" applyAlignment="1">
      <alignment horizontal="left" vertical="center"/>
    </xf>
    <xf numFmtId="0" fontId="36" fillId="0" borderId="10" xfId="8" applyFont="1" applyBorder="1" applyAlignment="1">
      <alignment horizontal="left" vertical="center"/>
    </xf>
    <xf numFmtId="0" fontId="17" fillId="0" borderId="9" xfId="8" applyFont="1" applyBorder="1" applyAlignment="1">
      <alignment horizontal="left" vertical="center"/>
    </xf>
    <xf numFmtId="0" fontId="17" fillId="0" borderId="0" xfId="8" applyFont="1" applyAlignment="1">
      <alignment horizontal="left" vertical="center"/>
    </xf>
    <xf numFmtId="0" fontId="17" fillId="0" borderId="10" xfId="8" applyFont="1" applyBorder="1" applyAlignment="1">
      <alignment horizontal="left" vertical="center"/>
    </xf>
    <xf numFmtId="0" fontId="9" fillId="0" borderId="17" xfId="8" applyFont="1" applyBorder="1" applyAlignment="1">
      <alignment horizontal="left" vertical="center"/>
    </xf>
    <xf numFmtId="0" fontId="9" fillId="0" borderId="18" xfId="8" applyFont="1" applyBorder="1" applyAlignment="1">
      <alignment horizontal="left" vertical="center"/>
    </xf>
    <xf numFmtId="0" fontId="9" fillId="0" borderId="19" xfId="8" applyFont="1" applyBorder="1" applyAlignment="1">
      <alignment horizontal="left" vertical="center"/>
    </xf>
    <xf numFmtId="0" fontId="16" fillId="0" borderId="9" xfId="8" applyFont="1" applyBorder="1" applyAlignment="1">
      <alignment horizontal="left" vertical="center"/>
    </xf>
    <xf numFmtId="0" fontId="16" fillId="0" borderId="0" xfId="8" applyFont="1" applyAlignment="1">
      <alignment horizontal="left" vertical="center"/>
    </xf>
    <xf numFmtId="0" fontId="16" fillId="0" borderId="10" xfId="8" applyFont="1" applyBorder="1" applyAlignment="1">
      <alignment horizontal="left" vertical="center"/>
    </xf>
  </cellXfs>
  <cellStyles count="9">
    <cellStyle name="ALTERATION" xfId="4" xr:uid="{D0BFE91C-A4A7-4E5B-A218-48DA9C023E74}"/>
    <cellStyle name="AS SAMPLE" xfId="5" xr:uid="{3F1FE41E-B8EB-4AB0-8122-C07E84328F3D}"/>
    <cellStyle name="BACK TO SPEC" xfId="6" xr:uid="{1CA9D502-E7DB-7B45-A92D-76B72B187F5A}"/>
    <cellStyle name="Followed Hyperlink" xfId="3" builtinId="9" hidden="1"/>
    <cellStyle name="Hyperlink" xfId="2" builtinId="8" hidden="1"/>
    <cellStyle name="Normal" xfId="0" builtinId="0"/>
    <cellStyle name="Normal 2" xfId="1" xr:uid="{00000000-0005-0000-0000-000003000000}"/>
    <cellStyle name="Normal 2 2" xfId="7" xr:uid="{B629AA90-6E74-4916-A5BF-EF9F45200475}"/>
    <cellStyle name="Normal 2 3" xfId="8" xr:uid="{FF2BD381-8225-4686-B4B3-3DE30E5A28E6}"/>
  </cellStyles>
  <dxfs count="9">
    <dxf>
      <border outline="0">
        <top style="medium">
          <color auto="1"/>
        </top>
      </border>
    </dxf>
    <dxf>
      <border outline="0"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  <alignment horizontal="left" vertical="center" textRotation="0" wrapText="0" indent="0" justifyLastLine="0" shrinkToFit="0" readingOrder="0"/>
    </dxf>
    <dxf>
      <border outline="0">
        <top style="medium">
          <color auto="1"/>
        </top>
      </border>
    </dxf>
    <dxf>
      <border outline="0"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  <alignment horizontal="left" vertical="center" textRotation="0" wrapText="0" indent="0" justifyLastLine="0" shrinkToFit="0" readingOrder="0"/>
    </dxf>
    <dxf>
      <border outline="0">
        <top style="medium">
          <color auto="1"/>
        </top>
      </border>
    </dxf>
    <dxf>
      <border outline="0"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  <alignment horizontal="left" vertical="center" textRotation="0" wrapText="0" indent="0" justifyLastLine="0" shrinkToFit="0" readingOrder="0"/>
    </dxf>
  </dxfs>
  <tableStyles count="0" defaultTableStyle="TableStyleMedium9" defaultPivotStyle="PivotStyleMedium7"/>
  <colors>
    <mruColors>
      <color rgb="FFFE00FE"/>
      <color rgb="FFD883FF"/>
      <color rgb="FFC4A1E0"/>
      <color rgb="FFC39D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9.png"/><Relationship Id="rId7" Type="http://schemas.microsoft.com/office/2007/relationships/hdphoto" Target="../media/hdphoto1.wdp"/><Relationship Id="rId2" Type="http://schemas.openxmlformats.org/officeDocument/2006/relationships/image" Target="../media/image8.png"/><Relationship Id="rId1" Type="http://schemas.openxmlformats.org/officeDocument/2006/relationships/image" Target="../media/image1.emf"/><Relationship Id="rId6" Type="http://schemas.openxmlformats.org/officeDocument/2006/relationships/image" Target="../media/image12.png"/><Relationship Id="rId5" Type="http://schemas.openxmlformats.org/officeDocument/2006/relationships/image" Target="../media/image11.jpg"/><Relationship Id="rId10" Type="http://schemas.openxmlformats.org/officeDocument/2006/relationships/image" Target="../media/image14.png"/><Relationship Id="rId4" Type="http://schemas.openxmlformats.org/officeDocument/2006/relationships/image" Target="../media/image10.png"/><Relationship Id="rId9" Type="http://schemas.microsoft.com/office/2007/relationships/hdphoto" Target="../media/hdphoto2.wdp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839544-1E48-4C08-9E91-BA3069E81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  <xdr:twoCellAnchor editAs="oneCell">
    <xdr:from>
      <xdr:col>9</xdr:col>
      <xdr:colOff>26779</xdr:colOff>
      <xdr:row>3</xdr:row>
      <xdr:rowOff>127000</xdr:rowOff>
    </xdr:from>
    <xdr:to>
      <xdr:col>9</xdr:col>
      <xdr:colOff>2297318</xdr:colOff>
      <xdr:row>7</xdr:row>
      <xdr:rowOff>27174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9CD952-C7FD-B74E-AFEC-9E4F7E77C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69879" y="1524000"/>
          <a:ext cx="2270539" cy="1017774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</xdr:row>
      <xdr:rowOff>179366</xdr:rowOff>
    </xdr:from>
    <xdr:to>
      <xdr:col>8</xdr:col>
      <xdr:colOff>2311400</xdr:colOff>
      <xdr:row>7</xdr:row>
      <xdr:rowOff>71072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848BE16-30E8-F945-8A02-4E6102776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44400" y="1576366"/>
          <a:ext cx="2273300" cy="1009306"/>
        </a:xfrm>
        <a:prstGeom prst="rect">
          <a:avLst/>
        </a:prstGeom>
      </xdr:spPr>
    </xdr:pic>
    <xdr:clientData/>
  </xdr:twoCellAnchor>
  <xdr:oneCellAnchor>
    <xdr:from>
      <xdr:col>5</xdr:col>
      <xdr:colOff>561975</xdr:colOff>
      <xdr:row>18</xdr:row>
      <xdr:rowOff>171450</xdr:rowOff>
    </xdr:from>
    <xdr:ext cx="695325" cy="438150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5650F9C-68F0-9248-A780-581EBEC02275}"/>
            </a:ext>
          </a:extLst>
        </xdr:cNvPr>
        <xdr:cNvSpPr txBox="1"/>
      </xdr:nvSpPr>
      <xdr:spPr>
        <a:xfrm>
          <a:off x="9248775" y="7124700"/>
          <a:ext cx="695325" cy="4381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10mm</a:t>
          </a:r>
          <a:r>
            <a:rPr lang="en-US" sz="20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 </a:t>
          </a:r>
          <a:endParaRPr sz="1400"/>
        </a:p>
      </xdr:txBody>
    </xdr:sp>
    <xdr:clientData fLocksWithSheet="0"/>
  </xdr:oneCellAnchor>
  <xdr:oneCellAnchor>
    <xdr:from>
      <xdr:col>5</xdr:col>
      <xdr:colOff>19050</xdr:colOff>
      <xdr:row>17</xdr:row>
      <xdr:rowOff>149225</xdr:rowOff>
    </xdr:from>
    <xdr:ext cx="1152525" cy="428625"/>
    <xdr:pic>
      <xdr:nvPicPr>
        <xdr:cNvPr id="8" name="image5.png">
          <a:extLst>
            <a:ext uri="{FF2B5EF4-FFF2-40B4-BE49-F238E27FC236}">
              <a16:creationId xmlns:a16="http://schemas.microsoft.com/office/drawing/2014/main" id="{3D019A2E-8F5F-2D49-BEF8-67B5B1AE00B3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05850" y="6473825"/>
          <a:ext cx="1152525" cy="4286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41275</xdr:colOff>
      <xdr:row>19</xdr:row>
      <xdr:rowOff>25400</xdr:rowOff>
    </xdr:from>
    <xdr:ext cx="1127125" cy="704850"/>
    <xdr:pic>
      <xdr:nvPicPr>
        <xdr:cNvPr id="9" name="image16.png">
          <a:extLst>
            <a:ext uri="{FF2B5EF4-FFF2-40B4-BE49-F238E27FC236}">
              <a16:creationId xmlns:a16="http://schemas.microsoft.com/office/drawing/2014/main" id="{DB6D23E7-261A-174E-942E-971DA8CE79B2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28075" y="7150100"/>
          <a:ext cx="1127125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259896</xdr:colOff>
      <xdr:row>20</xdr:row>
      <xdr:rowOff>25400</xdr:rowOff>
    </xdr:from>
    <xdr:ext cx="828675" cy="749300"/>
    <xdr:pic>
      <xdr:nvPicPr>
        <xdr:cNvPr id="10" name="image2.png">
          <a:extLst>
            <a:ext uri="{FF2B5EF4-FFF2-40B4-BE49-F238E27FC236}">
              <a16:creationId xmlns:a16="http://schemas.microsoft.com/office/drawing/2014/main" id="{C6564A28-5289-5641-A011-2FCC84F09ABB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560254" y="7971973"/>
          <a:ext cx="828675" cy="7493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330201</xdr:colOff>
      <xdr:row>21</xdr:row>
      <xdr:rowOff>67734</xdr:rowOff>
    </xdr:from>
    <xdr:ext cx="749299" cy="805695"/>
    <xdr:pic>
      <xdr:nvPicPr>
        <xdr:cNvPr id="12" name="Picture 11">
          <a:extLst>
            <a:ext uri="{FF2B5EF4-FFF2-40B4-BE49-F238E27FC236}">
              <a16:creationId xmlns:a16="http://schemas.microsoft.com/office/drawing/2014/main" id="{A6F2DF9C-6C58-AA45-BF76-33B61C7C0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23301" y="8792634"/>
          <a:ext cx="749299" cy="805695"/>
        </a:xfrm>
        <a:prstGeom prst="rect">
          <a:avLst/>
        </a:prstGeom>
      </xdr:spPr>
    </xdr:pic>
    <xdr:clientData/>
  </xdr:oneCellAnchor>
  <xdr:oneCellAnchor>
    <xdr:from>
      <xdr:col>0</xdr:col>
      <xdr:colOff>406400</xdr:colOff>
      <xdr:row>22</xdr:row>
      <xdr:rowOff>177800</xdr:rowOff>
    </xdr:from>
    <xdr:ext cx="3858079" cy="59690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DC13E5A7-FE31-EA41-9816-46BA0FA21DAF}"/>
            </a:ext>
          </a:extLst>
        </xdr:cNvPr>
        <xdr:cNvSpPr txBox="1"/>
      </xdr:nvSpPr>
      <xdr:spPr>
        <a:xfrm>
          <a:off x="406400" y="9804400"/>
          <a:ext cx="3858079" cy="596900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SWATCH DEVELOPMENT REFERENCE </a:t>
          </a:r>
          <a:r>
            <a:rPr lang="en-AU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RAISED MIRROR EFFECT PLASTISOL LOGO TECHNIQUE.</a:t>
          </a:r>
          <a:endParaRPr lang="en-AU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 editAs="oneCell">
    <xdr:from>
      <xdr:col>0</xdr:col>
      <xdr:colOff>381000</xdr:colOff>
      <xdr:row>22</xdr:row>
      <xdr:rowOff>990600</xdr:rowOff>
    </xdr:from>
    <xdr:to>
      <xdr:col>3</xdr:col>
      <xdr:colOff>313267</xdr:colOff>
      <xdr:row>23</xdr:row>
      <xdr:rowOff>4127500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5A47D4B-ABC4-4641-A113-78A798DE3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0" y="10617200"/>
          <a:ext cx="6752167" cy="59563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C89070-5AF4-491A-A004-7E47A700B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355600</xdr:colOff>
      <xdr:row>18</xdr:row>
      <xdr:rowOff>139700</xdr:rowOff>
    </xdr:from>
    <xdr:to>
      <xdr:col>4</xdr:col>
      <xdr:colOff>5588000</xdr:colOff>
      <xdr:row>39</xdr:row>
      <xdr:rowOff>101600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A5C8320D-74F2-61A7-573D-801FCF45E129}"/>
            </a:ext>
          </a:extLst>
        </xdr:cNvPr>
        <xdr:cNvSpPr/>
      </xdr:nvSpPr>
      <xdr:spPr>
        <a:xfrm>
          <a:off x="8280400" y="5181600"/>
          <a:ext cx="6997700" cy="39624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0</xdr:col>
      <xdr:colOff>76199</xdr:colOff>
      <xdr:row>6</xdr:row>
      <xdr:rowOff>180975</xdr:rowOff>
    </xdr:from>
    <xdr:to>
      <xdr:col>2</xdr:col>
      <xdr:colOff>733424</xdr:colOff>
      <xdr:row>9</xdr:row>
      <xdr:rowOff>9525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52F67BE-6C58-472D-A58D-2C8AF64ABCD8}"/>
            </a:ext>
          </a:extLst>
        </xdr:cNvPr>
        <xdr:cNvSpPr txBox="1"/>
      </xdr:nvSpPr>
      <xdr:spPr>
        <a:xfrm>
          <a:off x="76199" y="2466975"/>
          <a:ext cx="7610475" cy="571500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 b="1" baseline="0">
              <a:solidFill>
                <a:schemeClr val="tx1"/>
              </a:solidFill>
            </a:rPr>
            <a:t>-PLEASE FOLLOW ALL DESIGN DETAILS CAREFULLY AND SPEC MEASUREMENTS PROVIDED.</a:t>
          </a:r>
        </a:p>
        <a:p>
          <a:pPr algn="l"/>
          <a:r>
            <a:rPr lang="en-US" sz="1400" b="1" baseline="0">
              <a:solidFill>
                <a:schemeClr val="tx1"/>
              </a:solidFill>
            </a:rPr>
            <a:t>-PLEASE ENSURE AJE SAMPLING LABEL IS SEWN IN EACH SMS WITH STYLE NUMBER AND DATE.</a:t>
          </a:r>
        </a:p>
      </xdr:txBody>
    </xdr:sp>
    <xdr:clientData/>
  </xdr:twoCellAnchor>
  <xdr:twoCellAnchor>
    <xdr:from>
      <xdr:col>6</xdr:col>
      <xdr:colOff>112057</xdr:colOff>
      <xdr:row>12</xdr:row>
      <xdr:rowOff>96011</xdr:rowOff>
    </xdr:from>
    <xdr:to>
      <xdr:col>6</xdr:col>
      <xdr:colOff>3904662</xdr:colOff>
      <xdr:row>14</xdr:row>
      <xdr:rowOff>35151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A36C726-75B4-4F50-AE04-C2E627A37D8B}"/>
            </a:ext>
          </a:extLst>
        </xdr:cNvPr>
        <xdr:cNvSpPr txBox="1"/>
      </xdr:nvSpPr>
      <xdr:spPr>
        <a:xfrm>
          <a:off x="17156204" y="3861187"/>
          <a:ext cx="3792605" cy="38737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baseline="0">
              <a:solidFill>
                <a:schemeClr val="tx1"/>
              </a:solidFill>
            </a:rPr>
            <a:t>FASHION SKETCH:</a:t>
          </a:r>
        </a:p>
      </xdr:txBody>
    </xdr:sp>
    <xdr:clientData/>
  </xdr:twoCellAnchor>
  <xdr:twoCellAnchor>
    <xdr:from>
      <xdr:col>0</xdr:col>
      <xdr:colOff>0</xdr:colOff>
      <xdr:row>58</xdr:row>
      <xdr:rowOff>8434</xdr:rowOff>
    </xdr:from>
    <xdr:to>
      <xdr:col>7</xdr:col>
      <xdr:colOff>33866</xdr:colOff>
      <xdr:row>58</xdr:row>
      <xdr:rowOff>524933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F829A235-E29C-4579-BE89-75CF39B6A232}"/>
            </a:ext>
          </a:extLst>
        </xdr:cNvPr>
        <xdr:cNvSpPr txBox="1"/>
      </xdr:nvSpPr>
      <xdr:spPr>
        <a:xfrm>
          <a:off x="0" y="12488301"/>
          <a:ext cx="21725466" cy="516499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baseline="0">
              <a:solidFill>
                <a:schemeClr val="tx1"/>
              </a:solidFill>
            </a:rPr>
            <a:t>REFERENCE PHOTO: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23CF800-D2DE-4485-936F-6F81C278E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  <xdr:twoCellAnchor editAs="oneCell">
    <xdr:from>
      <xdr:col>6</xdr:col>
      <xdr:colOff>444500</xdr:colOff>
      <xdr:row>15</xdr:row>
      <xdr:rowOff>177800</xdr:rowOff>
    </xdr:from>
    <xdr:to>
      <xdr:col>6</xdr:col>
      <xdr:colOff>3962400</xdr:colOff>
      <xdr:row>43</xdr:row>
      <xdr:rowOff>165100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7C02A6-BB02-0E46-8070-B46FC2662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84800" y="4648200"/>
          <a:ext cx="3517900" cy="5321300"/>
        </a:xfrm>
        <a:prstGeom prst="rect">
          <a:avLst/>
        </a:prstGeom>
      </xdr:spPr>
    </xdr:pic>
    <xdr:clientData/>
  </xdr:twoCellAnchor>
  <xdr:oneCellAnchor>
    <xdr:from>
      <xdr:col>1</xdr:col>
      <xdr:colOff>1208616</xdr:colOff>
      <xdr:row>12</xdr:row>
      <xdr:rowOff>7666</xdr:rowOff>
    </xdr:from>
    <xdr:ext cx="1847850" cy="1554378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FEF5EF19-0508-1A4E-BB4C-77695D02BF41}"/>
            </a:ext>
          </a:extLst>
        </xdr:cNvPr>
        <xdr:cNvSpPr txBox="1"/>
      </xdr:nvSpPr>
      <xdr:spPr>
        <a:xfrm>
          <a:off x="2478616" y="3851533"/>
          <a:ext cx="1847850" cy="1554378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AU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RAISED MIRROR EFFECT</a:t>
          </a:r>
        </a:p>
        <a:p>
          <a:r>
            <a:rPr lang="en-AU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PLASTISOL LOGO TECHNIQUE. REFER TO DEVELOPMENT</a:t>
          </a:r>
          <a:r>
            <a:rPr lang="en-AU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SWATCH.</a:t>
          </a:r>
          <a:endParaRPr lang="en-AU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2836503</xdr:colOff>
      <xdr:row>49</xdr:row>
      <xdr:rowOff>159550</xdr:rowOff>
    </xdr:from>
    <xdr:ext cx="4911725" cy="8223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6061776-6724-6947-948F-FC5416B68341}"/>
            </a:ext>
          </a:extLst>
        </xdr:cNvPr>
        <xdr:cNvSpPr txBox="1"/>
      </xdr:nvSpPr>
      <xdr:spPr>
        <a:xfrm>
          <a:off x="12522370" y="10963017"/>
          <a:ext cx="4911725" cy="822327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2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REFER TO ARTWORK PAGE FOR ARTOWORK REFERENCE.</a:t>
          </a:r>
          <a:br>
            <a:rPr lang="en-A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en-AU" sz="2000"/>
        </a:p>
        <a:p>
          <a:endParaRPr lang="en-AU" sz="2000"/>
        </a:p>
      </xdr:txBody>
    </xdr:sp>
    <xdr:clientData/>
  </xdr:oneCellAnchor>
  <xdr:oneCellAnchor>
    <xdr:from>
      <xdr:col>2</xdr:col>
      <xdr:colOff>654878</xdr:colOff>
      <xdr:row>10</xdr:row>
      <xdr:rowOff>93133</xdr:rowOff>
    </xdr:from>
    <xdr:ext cx="2657475" cy="1155701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7ACF1E5-ECE6-BD46-914C-799922215A2C}"/>
            </a:ext>
          </a:extLst>
        </xdr:cNvPr>
        <xdr:cNvSpPr txBox="1"/>
      </xdr:nvSpPr>
      <xdr:spPr>
        <a:xfrm>
          <a:off x="7614478" y="3429000"/>
          <a:ext cx="2657475" cy="1155701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+mn-lt"/>
              <a:ea typeface="Calibri"/>
              <a:cs typeface="Calibri"/>
              <a:sym typeface="Calibri"/>
            </a:rPr>
            <a:t>DTM TWIN NEEDLE FINISH AROUND FRONT NECK SEAM AND AROUND ARMHOLE.</a:t>
          </a:r>
          <a:endParaRPr lang="en-US" sz="1400"/>
        </a:p>
      </xdr:txBody>
    </xdr:sp>
    <xdr:clientData/>
  </xdr:oneCellAnchor>
  <xdr:oneCellAnchor>
    <xdr:from>
      <xdr:col>4</xdr:col>
      <xdr:colOff>5330996</xdr:colOff>
      <xdr:row>21</xdr:row>
      <xdr:rowOff>12959</xdr:rowOff>
    </xdr:from>
    <xdr:ext cx="971550" cy="666750"/>
    <xdr:grpSp>
      <xdr:nvGrpSpPr>
        <xdr:cNvPr id="12" name="Shape 2">
          <a:extLst>
            <a:ext uri="{FF2B5EF4-FFF2-40B4-BE49-F238E27FC236}">
              <a16:creationId xmlns:a16="http://schemas.microsoft.com/office/drawing/2014/main" id="{215290BE-AF99-7B44-BC84-E6CE359274FC}"/>
            </a:ext>
          </a:extLst>
        </xdr:cNvPr>
        <xdr:cNvGrpSpPr/>
      </xdr:nvGrpSpPr>
      <xdr:grpSpPr>
        <a:xfrm>
          <a:off x="14998871" y="5442209"/>
          <a:ext cx="971550" cy="666750"/>
          <a:chOff x="4860225" y="3446625"/>
          <a:chExt cx="971550" cy="666750"/>
        </a:xfrm>
      </xdr:grpSpPr>
      <xdr:grpSp>
        <xdr:nvGrpSpPr>
          <xdr:cNvPr id="13" name="Shape 12">
            <a:extLst>
              <a:ext uri="{FF2B5EF4-FFF2-40B4-BE49-F238E27FC236}">
                <a16:creationId xmlns:a16="http://schemas.microsoft.com/office/drawing/2014/main" id="{55957660-820E-E612-EE9F-32C492D559C9}"/>
              </a:ext>
            </a:extLst>
          </xdr:cNvPr>
          <xdr:cNvGrpSpPr/>
        </xdr:nvGrpSpPr>
        <xdr:grpSpPr>
          <a:xfrm>
            <a:off x="4860225" y="3446625"/>
            <a:ext cx="971550" cy="666750"/>
            <a:chOff x="16775165" y="6623619"/>
            <a:chExt cx="1327219" cy="900233"/>
          </a:xfrm>
        </xdr:grpSpPr>
        <xdr:sp macro="" textlink="">
          <xdr:nvSpPr>
            <xdr:cNvPr id="14" name="Shape 13">
              <a:extLst>
                <a:ext uri="{FF2B5EF4-FFF2-40B4-BE49-F238E27FC236}">
                  <a16:creationId xmlns:a16="http://schemas.microsoft.com/office/drawing/2014/main" id="{2F1148CB-2B50-C2EE-1A34-C18AB9361523}"/>
                </a:ext>
              </a:extLst>
            </xdr:cNvPr>
            <xdr:cNvSpPr/>
          </xdr:nvSpPr>
          <xdr:spPr>
            <a:xfrm>
              <a:off x="16775165" y="6623619"/>
              <a:ext cx="1327200" cy="9002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5" name="Shape 14">
              <a:extLst>
                <a:ext uri="{FF2B5EF4-FFF2-40B4-BE49-F238E27FC236}">
                  <a16:creationId xmlns:a16="http://schemas.microsoft.com/office/drawing/2014/main" id="{A19847CC-DE80-9CE5-38C4-A90470C19B81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16775165" y="6623619"/>
              <a:ext cx="1327219" cy="715067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6" name="Shape 15">
              <a:extLst>
                <a:ext uri="{FF2B5EF4-FFF2-40B4-BE49-F238E27FC236}">
                  <a16:creationId xmlns:a16="http://schemas.microsoft.com/office/drawing/2014/main" id="{8ADF2973-2E8C-3B8E-A284-909A600E0444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/>
            <a:stretch/>
          </xdr:blipFill>
          <xdr:spPr>
            <a:xfrm>
              <a:off x="16775165" y="7260080"/>
              <a:ext cx="1327219" cy="263772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2</xdr:col>
      <xdr:colOff>772354</xdr:colOff>
      <xdr:row>40</xdr:row>
      <xdr:rowOff>143334</xdr:rowOff>
    </xdr:from>
    <xdr:ext cx="1762125" cy="752475"/>
    <xdr:sp macro="" textlink="">
      <xdr:nvSpPr>
        <xdr:cNvPr id="17" name="Shape 19">
          <a:extLst>
            <a:ext uri="{FF2B5EF4-FFF2-40B4-BE49-F238E27FC236}">
              <a16:creationId xmlns:a16="http://schemas.microsoft.com/office/drawing/2014/main" id="{27C398D4-C9A2-5D46-9822-985902F07AA3}"/>
            </a:ext>
          </a:extLst>
        </xdr:cNvPr>
        <xdr:cNvSpPr txBox="1"/>
      </xdr:nvSpPr>
      <xdr:spPr>
        <a:xfrm>
          <a:off x="7731954" y="9270401"/>
          <a:ext cx="176212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HEAVY TWIN NEEDLE TOPSTITCHING ON HEM.</a:t>
          </a:r>
          <a:endParaRPr sz="1400"/>
        </a:p>
      </xdr:txBody>
    </xdr:sp>
    <xdr:clientData fLocksWithSheet="0"/>
  </xdr:oneCellAnchor>
  <xdr:twoCellAnchor>
    <xdr:from>
      <xdr:col>2</xdr:col>
      <xdr:colOff>492611</xdr:colOff>
      <xdr:row>36</xdr:row>
      <xdr:rowOff>78776</xdr:rowOff>
    </xdr:from>
    <xdr:to>
      <xdr:col>3</xdr:col>
      <xdr:colOff>688217</xdr:colOff>
      <xdr:row>40</xdr:row>
      <xdr:rowOff>143334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94CCF13F-96F9-214D-9904-B57837C2BB2D}"/>
            </a:ext>
          </a:extLst>
        </xdr:cNvPr>
        <xdr:cNvCxnSpPr>
          <a:stCxn id="17" idx="0"/>
        </xdr:cNvCxnSpPr>
      </xdr:nvCxnSpPr>
      <xdr:spPr>
        <a:xfrm flipH="1" flipV="1">
          <a:off x="7452211" y="8460776"/>
          <a:ext cx="1160806" cy="809625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1065741</xdr:colOff>
      <xdr:row>34</xdr:row>
      <xdr:rowOff>64731</xdr:rowOff>
    </xdr:from>
    <xdr:ext cx="2581275" cy="695325"/>
    <xdr:sp macro="" textlink="">
      <xdr:nvSpPr>
        <xdr:cNvPr id="19" name="Shape 8">
          <a:extLst>
            <a:ext uri="{FF2B5EF4-FFF2-40B4-BE49-F238E27FC236}">
              <a16:creationId xmlns:a16="http://schemas.microsoft.com/office/drawing/2014/main" id="{15504E80-B93C-EA4E-AFF2-EFB2164143D7}"/>
            </a:ext>
          </a:extLst>
        </xdr:cNvPr>
        <xdr:cNvSpPr txBox="1"/>
      </xdr:nvSpPr>
      <xdr:spPr>
        <a:xfrm>
          <a:off x="2335741" y="8074198"/>
          <a:ext cx="2581275" cy="695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HEAVY TWIN NEEDLE TOPSTITCHING ON SLEEVE HEM</a:t>
          </a:r>
          <a:endParaRPr sz="1400"/>
        </a:p>
      </xdr:txBody>
    </xdr:sp>
    <xdr:clientData fLocksWithSheet="0"/>
  </xdr:oneCellAnchor>
  <xdr:twoCellAnchor>
    <xdr:from>
      <xdr:col>3</xdr:col>
      <xdr:colOff>768235</xdr:colOff>
      <xdr:row>36</xdr:row>
      <xdr:rowOff>78776</xdr:rowOff>
    </xdr:from>
    <xdr:to>
      <xdr:col>4</xdr:col>
      <xdr:colOff>769722</xdr:colOff>
      <xdr:row>40</xdr:row>
      <xdr:rowOff>127459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71DC9DFF-7721-054D-AE82-952740999D16}"/>
            </a:ext>
          </a:extLst>
        </xdr:cNvPr>
        <xdr:cNvCxnSpPr/>
      </xdr:nvCxnSpPr>
      <xdr:spPr>
        <a:xfrm flipV="1">
          <a:off x="8693035" y="8460776"/>
          <a:ext cx="1762554" cy="79375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2955724</xdr:colOff>
      <xdr:row>15</xdr:row>
      <xdr:rowOff>94564</xdr:rowOff>
    </xdr:from>
    <xdr:to>
      <xdr:col>4</xdr:col>
      <xdr:colOff>3818637</xdr:colOff>
      <xdr:row>37</xdr:row>
      <xdr:rowOff>12643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FFB4A93-2C88-2046-9443-A679C2CC3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25724" y="4564964"/>
          <a:ext cx="9278780" cy="4015946"/>
        </a:xfrm>
        <a:prstGeom prst="rect">
          <a:avLst/>
        </a:prstGeom>
      </xdr:spPr>
    </xdr:pic>
    <xdr:clientData/>
  </xdr:twoCellAnchor>
  <xdr:twoCellAnchor>
    <xdr:from>
      <xdr:col>3</xdr:col>
      <xdr:colOff>730135</xdr:colOff>
      <xdr:row>15</xdr:row>
      <xdr:rowOff>42306</xdr:rowOff>
    </xdr:from>
    <xdr:to>
      <xdr:col>4</xdr:col>
      <xdr:colOff>758996</xdr:colOff>
      <xdr:row>16</xdr:row>
      <xdr:rowOff>35298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AEFD1356-C91F-CB45-AA9D-68623BCAF655}"/>
            </a:ext>
          </a:extLst>
        </xdr:cNvPr>
        <xdr:cNvCxnSpPr/>
      </xdr:nvCxnSpPr>
      <xdr:spPr>
        <a:xfrm>
          <a:off x="8654935" y="4512706"/>
          <a:ext cx="1789928" cy="179259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91016</xdr:colOff>
      <xdr:row>15</xdr:row>
      <xdr:rowOff>48656</xdr:rowOff>
    </xdr:from>
    <xdr:to>
      <xdr:col>3</xdr:col>
      <xdr:colOff>736485</xdr:colOff>
      <xdr:row>16</xdr:row>
      <xdr:rowOff>67048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38281096-CD62-4042-BC80-40A440AC67E2}"/>
            </a:ext>
          </a:extLst>
        </xdr:cNvPr>
        <xdr:cNvCxnSpPr/>
      </xdr:nvCxnSpPr>
      <xdr:spPr>
        <a:xfrm flipH="1">
          <a:off x="7050616" y="4519056"/>
          <a:ext cx="1610669" cy="204659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2573866</xdr:colOff>
      <xdr:row>28</xdr:row>
      <xdr:rowOff>178774</xdr:rowOff>
    </xdr:from>
    <xdr:to>
      <xdr:col>1</xdr:col>
      <xdr:colOff>3745184</xdr:colOff>
      <xdr:row>34</xdr:row>
      <xdr:rowOff>128231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D30FA588-84CB-F442-94D7-6CEC9437117E}"/>
            </a:ext>
          </a:extLst>
        </xdr:cNvPr>
        <xdr:cNvCxnSpPr/>
      </xdr:nvCxnSpPr>
      <xdr:spPr>
        <a:xfrm flipV="1">
          <a:off x="3843866" y="7070641"/>
          <a:ext cx="1171318" cy="1067057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2228506</xdr:colOff>
      <xdr:row>14</xdr:row>
      <xdr:rowOff>56866</xdr:rowOff>
    </xdr:from>
    <xdr:to>
      <xdr:col>4</xdr:col>
      <xdr:colOff>3632371</xdr:colOff>
      <xdr:row>16</xdr:row>
      <xdr:rowOff>28433</xdr:rowOff>
    </xdr:to>
    <xdr:cxnSp macro="">
      <xdr:nvCxnSpPr>
        <xdr:cNvPr id="25" name="Straight Arrow Connector 24">
          <a:extLst>
            <a:ext uri="{FF2B5EF4-FFF2-40B4-BE49-F238E27FC236}">
              <a16:creationId xmlns:a16="http://schemas.microsoft.com/office/drawing/2014/main" id="{F4E85BB3-6C4B-A74D-BEEE-7360F6E03408}"/>
            </a:ext>
          </a:extLst>
        </xdr:cNvPr>
        <xdr:cNvCxnSpPr/>
      </xdr:nvCxnSpPr>
      <xdr:spPr>
        <a:xfrm flipH="1">
          <a:off x="11914373" y="4340999"/>
          <a:ext cx="1403865" cy="344101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2451671</xdr:colOff>
      <xdr:row>18</xdr:row>
      <xdr:rowOff>87</xdr:rowOff>
    </xdr:from>
    <xdr:to>
      <xdr:col>1</xdr:col>
      <xdr:colOff>4895048</xdr:colOff>
      <xdr:row>21</xdr:row>
      <xdr:rowOff>178316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341E84DB-C6F7-674A-B081-DEA5574DBD90}"/>
            </a:ext>
          </a:extLst>
        </xdr:cNvPr>
        <xdr:cNvCxnSpPr/>
      </xdr:nvCxnSpPr>
      <xdr:spPr>
        <a:xfrm>
          <a:off x="3721671" y="5029287"/>
          <a:ext cx="2443377" cy="737029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3552996</xdr:colOff>
      <xdr:row>13</xdr:row>
      <xdr:rowOff>100257</xdr:rowOff>
    </xdr:from>
    <xdr:ext cx="3981450" cy="1476375"/>
    <xdr:sp macro="" textlink="">
      <xdr:nvSpPr>
        <xdr:cNvPr id="27" name="Shape 16">
          <a:extLst>
            <a:ext uri="{FF2B5EF4-FFF2-40B4-BE49-F238E27FC236}">
              <a16:creationId xmlns:a16="http://schemas.microsoft.com/office/drawing/2014/main" id="{29006488-DA05-3447-B426-ADAA04D9F393}"/>
            </a:ext>
          </a:extLst>
        </xdr:cNvPr>
        <xdr:cNvSpPr txBox="1"/>
      </xdr:nvSpPr>
      <xdr:spPr>
        <a:xfrm>
          <a:off x="13238863" y="4198124"/>
          <a:ext cx="3981450" cy="1476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TWIN CHAIN STITCH ALONG BACK NECK AND SHOULDERS - SEE REF IMAGES.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STITCH COUNT TO BE ELONGATED TO 6 SPI WITH A 6MM GAP BETWEEN STITCHING ROWS </a:t>
          </a:r>
          <a:endParaRPr sz="1400"/>
        </a:p>
      </xdr:txBody>
    </xdr:sp>
    <xdr:clientData fLocksWithSheet="0"/>
  </xdr:oneCellAnchor>
  <xdr:twoCellAnchor>
    <xdr:from>
      <xdr:col>4</xdr:col>
      <xdr:colOff>2606073</xdr:colOff>
      <xdr:row>11</xdr:row>
      <xdr:rowOff>65503</xdr:rowOff>
    </xdr:from>
    <xdr:to>
      <xdr:col>4</xdr:col>
      <xdr:colOff>2932154</xdr:colOff>
      <xdr:row>16</xdr:row>
      <xdr:rowOff>165730</xdr:rowOff>
    </xdr:to>
    <xdr:cxnSp macro="">
      <xdr:nvCxnSpPr>
        <xdr:cNvPr id="28" name="Straight Arrow Connector 27">
          <a:extLst>
            <a:ext uri="{FF2B5EF4-FFF2-40B4-BE49-F238E27FC236}">
              <a16:creationId xmlns:a16="http://schemas.microsoft.com/office/drawing/2014/main" id="{9AE6B066-0B52-D84D-92AE-FD7BF3D8D871}"/>
            </a:ext>
          </a:extLst>
        </xdr:cNvPr>
        <xdr:cNvCxnSpPr/>
      </xdr:nvCxnSpPr>
      <xdr:spPr>
        <a:xfrm flipH="1">
          <a:off x="12291940" y="3655370"/>
          <a:ext cx="326081" cy="1167027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415443</xdr:colOff>
      <xdr:row>58</xdr:row>
      <xdr:rowOff>1016000</xdr:rowOff>
    </xdr:from>
    <xdr:ext cx="6582143" cy="1073152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8B983E58-CC65-6A41-84DE-5F82F01BA032}"/>
            </a:ext>
          </a:extLst>
        </xdr:cNvPr>
        <xdr:cNvSpPr txBox="1"/>
      </xdr:nvSpPr>
      <xdr:spPr>
        <a:xfrm>
          <a:off x="415443" y="13495867"/>
          <a:ext cx="6582143" cy="1073152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REFERENCE IMAGE FOR STYLE AND CONSTRUCTION</a:t>
          </a:r>
          <a:r>
            <a:rPr lang="en-AU" sz="2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OF OVERSIZED T-SHIRT ONLY. </a:t>
          </a:r>
          <a:r>
            <a:rPr lang="en-AU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REFER TO </a:t>
          </a:r>
          <a:r>
            <a:rPr lang="en-AU" sz="2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25CR1111</a:t>
          </a:r>
          <a:r>
            <a:rPr lang="en-AU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FOR</a:t>
          </a:r>
          <a:r>
            <a:rPr lang="en-AU" sz="2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T-SHIRT CONSTRUCTION.</a:t>
          </a:r>
          <a:endParaRPr lang="en-AU" sz="2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4</xdr:col>
      <xdr:colOff>5564267</xdr:colOff>
      <xdr:row>58</xdr:row>
      <xdr:rowOff>1429267</xdr:rowOff>
    </xdr:from>
    <xdr:to>
      <xdr:col>6</xdr:col>
      <xdr:colOff>1279102</xdr:colOff>
      <xdr:row>58</xdr:row>
      <xdr:rowOff>2232639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917B5FB8-FC18-3A42-ADC1-72EC18E8180D}"/>
            </a:ext>
          </a:extLst>
        </xdr:cNvPr>
        <xdr:cNvSpPr txBox="1"/>
      </xdr:nvSpPr>
      <xdr:spPr>
        <a:xfrm>
          <a:off x="15250134" y="13909134"/>
          <a:ext cx="3673501" cy="803372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>
          <a:lvl1pPr>
            <a:defRPr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600"/>
            <a:t>REFERENCE IMAGE TWIN NEEDLE (ACROSS SHOULDER).</a:t>
          </a:r>
        </a:p>
      </xdr:txBody>
    </xdr:sp>
    <xdr:clientData/>
  </xdr:twoCellAnchor>
  <xdr:twoCellAnchor>
    <xdr:from>
      <xdr:col>4</xdr:col>
      <xdr:colOff>5309286</xdr:colOff>
      <xdr:row>58</xdr:row>
      <xdr:rowOff>2291895</xdr:rowOff>
    </xdr:from>
    <xdr:to>
      <xdr:col>6</xdr:col>
      <xdr:colOff>2705215</xdr:colOff>
      <xdr:row>59</xdr:row>
      <xdr:rowOff>2186004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C5052FE5-C485-1A49-B300-46858AA6EE4C}"/>
            </a:ext>
          </a:extLst>
        </xdr:cNvPr>
        <xdr:cNvGrpSpPr/>
      </xdr:nvGrpSpPr>
      <xdr:grpSpPr>
        <a:xfrm>
          <a:off x="14977161" y="14769645"/>
          <a:ext cx="5349304" cy="5085234"/>
          <a:chOff x="15362490" y="21541782"/>
          <a:chExt cx="11239463" cy="8868946"/>
        </a:xfrm>
      </xdr:grpSpPr>
      <xdr:pic>
        <xdr:nvPicPr>
          <xdr:cNvPr id="32" name="Picture 31">
            <a:extLst>
              <a:ext uri="{FF2B5EF4-FFF2-40B4-BE49-F238E27FC236}">
                <a16:creationId xmlns:a16="http://schemas.microsoft.com/office/drawing/2014/main" id="{B65D6C48-55E2-2FDB-A606-379F27720DD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BEBA8EAE-BF5A-486C-A8C5-ECC9F3942E4B}">
                <a14:imgProps xmlns:a14="http://schemas.microsoft.com/office/drawing/2010/main">
                  <a14:imgLayer r:embed="rId7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0608636" y="21552477"/>
            <a:ext cx="5993317" cy="8858250"/>
          </a:xfrm>
          <a:prstGeom prst="rect">
            <a:avLst/>
          </a:prstGeom>
        </xdr:spPr>
      </xdr:pic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44DAD3A5-0380-7FBD-CA88-31EC4C497A9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5362490" y="21541782"/>
            <a:ext cx="5212529" cy="8868946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338667</xdr:colOff>
      <xdr:row>58</xdr:row>
      <xdr:rowOff>2304536</xdr:rowOff>
    </xdr:from>
    <xdr:to>
      <xdr:col>4</xdr:col>
      <xdr:colOff>4561747</xdr:colOff>
      <xdr:row>59</xdr:row>
      <xdr:rowOff>2752355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8CBB885F-34DF-FC44-96A9-D5D6AD154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8667" y="14784403"/>
          <a:ext cx="13908947" cy="56463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BB583BD-935F-4B55-8CFF-BC2B274D7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  <xdr:oneCellAnchor>
    <xdr:from>
      <xdr:col>1</xdr:col>
      <xdr:colOff>1135743</xdr:colOff>
      <xdr:row>8</xdr:row>
      <xdr:rowOff>76200</xdr:rowOff>
    </xdr:from>
    <xdr:ext cx="4911725" cy="91757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4A2A9EA-B1A4-8F43-A086-8BF65F2C4117}"/>
            </a:ext>
          </a:extLst>
        </xdr:cNvPr>
        <xdr:cNvSpPr txBox="1"/>
      </xdr:nvSpPr>
      <xdr:spPr>
        <a:xfrm>
          <a:off x="2405743" y="2895600"/>
          <a:ext cx="4911725" cy="917577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2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ARTWORK REFERENCE AS PER DEVELOPMENT REQUEST</a:t>
          </a:r>
          <a:br>
            <a:rPr lang="en-A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en-AU" sz="2000"/>
        </a:p>
        <a:p>
          <a:endParaRPr lang="en-AU" sz="2000"/>
        </a:p>
      </xdr:txBody>
    </xdr:sp>
    <xdr:clientData/>
  </xdr:oneCellAnchor>
  <xdr:twoCellAnchor editAs="oneCell">
    <xdr:from>
      <xdr:col>1</xdr:col>
      <xdr:colOff>609600</xdr:colOff>
      <xdr:row>14</xdr:row>
      <xdr:rowOff>157843</xdr:rowOff>
    </xdr:from>
    <xdr:to>
      <xdr:col>3</xdr:col>
      <xdr:colOff>1727200</xdr:colOff>
      <xdr:row>54</xdr:row>
      <xdr:rowOff>143691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B1C55F-0BE8-6A46-8CD0-BA3ACE35B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9600" y="4437743"/>
          <a:ext cx="7772400" cy="76058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85186C-120A-4B29-81A9-8590C0458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29</xdr:row>
      <xdr:rowOff>105833</xdr:rowOff>
    </xdr:from>
    <xdr:to>
      <xdr:col>5</xdr:col>
      <xdr:colOff>1159739</xdr:colOff>
      <xdr:row>53</xdr:row>
      <xdr:rowOff>131234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AF90CF-47FE-4D6B-B1CE-70736613A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2333" y="8205611"/>
          <a:ext cx="10501295" cy="47667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2B2786-21FC-4104-9F91-3A17BBCE3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633F7A-726C-49FF-8EE3-71BF02C5A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  <xdr:oneCellAnchor>
    <xdr:from>
      <xdr:col>1</xdr:col>
      <xdr:colOff>4124325</xdr:colOff>
      <xdr:row>13</xdr:row>
      <xdr:rowOff>219075</xdr:rowOff>
    </xdr:from>
    <xdr:ext cx="5294591" cy="405432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3349D30-2FE0-4993-9626-F0EA172C631C}"/>
            </a:ext>
          </a:extLst>
        </xdr:cNvPr>
        <xdr:cNvSpPr txBox="1"/>
      </xdr:nvSpPr>
      <xdr:spPr>
        <a:xfrm>
          <a:off x="5391150" y="4238625"/>
          <a:ext cx="5294591" cy="405432"/>
        </a:xfrm>
        <a:prstGeom prst="rect">
          <a:avLst/>
        </a:prstGeom>
        <a:solidFill>
          <a:srgbClr val="FFC000">
            <a:alpha val="70000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AU" sz="2000"/>
            <a:t>DOES IT COME IN WHITE? DOES IT NEED LINING?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3395382</xdr:colOff>
      <xdr:row>12</xdr:row>
      <xdr:rowOff>179295</xdr:rowOff>
    </xdr:from>
    <xdr:ext cx="7864076" cy="405432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8517E41-96AF-4E52-8C06-DE02EDDD4879}"/>
            </a:ext>
          </a:extLst>
        </xdr:cNvPr>
        <xdr:cNvSpPr txBox="1"/>
      </xdr:nvSpPr>
      <xdr:spPr>
        <a:xfrm>
          <a:off x="4146176" y="3529854"/>
          <a:ext cx="7864076" cy="405432"/>
        </a:xfrm>
        <a:prstGeom prst="rect">
          <a:avLst/>
        </a:prstGeom>
        <a:solidFill>
          <a:srgbClr val="FFC000">
            <a:alpha val="70000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AU" sz="2000"/>
            <a:t>REMINDER- CHECK</a:t>
          </a:r>
          <a:r>
            <a:rPr lang="en-AU" sz="2000" baseline="0"/>
            <a:t> SIZE PULL THROUGH ONTO THE 2ND PP COMENTS TAB</a:t>
          </a:r>
          <a:endParaRPr lang="en-AU" sz="2000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E111BB-6C95-4228-A279-69F6FD717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D631AA-673C-4F76-8131-82DA44F84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94D8859-A70E-451D-9B15-F88CA8D41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41CE619-E5DB-4791-B261-A63B325E37D5}" name="Table2" displayName="Table2" ref="A2:A9" totalsRowShown="0" headerRowDxfId="8" headerRowBorderDxfId="7" tableBorderDxfId="6">
  <autoFilter ref="A2:A9" xr:uid="{89FF7CB3-5052-4CE1-8030-E5ADD79E4462}"/>
  <tableColumns count="1">
    <tableColumn id="1" xr3:uid="{CF5CE80E-93AC-4D2A-8A23-F575E57DEFA8}" name="FIT ATTIBUTE - TOP / DRESS / JKT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E3E8A05-F9AE-4E6C-8877-05441C855F62}" name="Table3" displayName="Table3" ref="C2:C6" totalsRowShown="0" headerRowDxfId="5" headerRowBorderDxfId="4" tableBorderDxfId="3">
  <autoFilter ref="C2:C6" xr:uid="{9E44B809-DF33-42EC-94DE-E198B363AE5A}"/>
  <tableColumns count="1">
    <tableColumn id="1" xr3:uid="{85AC1AB1-6D1F-4B89-8A30-36D59208F5AA}" name="FIT ATTRIBUTE 1 - PANTS / SKIRTS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B8E0B59-7E1E-437B-9232-68F5E03815B1}" name="Table4" displayName="Table4" ref="E2:E9" totalsRowShown="0" headerRowDxfId="2" headerRowBorderDxfId="1" tableBorderDxfId="0">
  <autoFilter ref="E2:E9" xr:uid="{5225B713-012A-48B4-8D65-841EFA3EC78F}"/>
  <tableColumns count="1">
    <tableColumn id="1" xr3:uid="{F56AC1AB-2A31-4605-AEB2-9563C1CEF411}" name="FIT ATTRIBUTE 2 - PANTS / SKIRT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00DFE-1F38-6148-B4D7-B6CF26ACA409}">
  <dimension ref="A1:Z26"/>
  <sheetViews>
    <sheetView tabSelected="1" view="pageBreakPreview" zoomScale="55" zoomScaleNormal="100" zoomScaleSheetLayoutView="55" zoomScalePageLayoutView="85" workbookViewId="0">
      <selection activeCell="M4" sqref="M4"/>
    </sheetView>
  </sheetViews>
  <sheetFormatPr defaultColWidth="11" defaultRowHeight="15.75" x14ac:dyDescent="0.25"/>
  <cols>
    <col min="1" max="1" width="15.875" customWidth="1"/>
    <col min="2" max="2" width="12.875" customWidth="1"/>
    <col min="3" max="3" width="60.875" customWidth="1"/>
    <col min="4" max="5" width="9.625" style="69" customWidth="1"/>
    <col min="6" max="6" width="22.625" style="69" customWidth="1"/>
    <col min="7" max="8" width="15" style="69" customWidth="1"/>
    <col min="9" max="9" width="30.625" customWidth="1"/>
    <col min="10" max="10" width="30.375" customWidth="1"/>
    <col min="11" max="11" width="30.625" hidden="1" customWidth="1"/>
  </cols>
  <sheetData>
    <row r="1" spans="1:11" ht="66" customHeight="1" thickBot="1" x14ac:dyDescent="0.3">
      <c r="A1" s="262"/>
      <c r="B1" s="263"/>
      <c r="C1" s="263"/>
      <c r="D1" s="263"/>
      <c r="E1" s="263"/>
      <c r="F1" s="263"/>
      <c r="G1" s="263"/>
      <c r="H1" s="263"/>
      <c r="I1" s="263"/>
      <c r="J1" s="263"/>
      <c r="K1" s="264"/>
    </row>
    <row r="2" spans="1:11" ht="22.35" customHeight="1" thickBot="1" x14ac:dyDescent="0.3">
      <c r="A2" s="234" t="s">
        <v>0</v>
      </c>
      <c r="B2" s="235"/>
      <c r="C2" s="276" t="s">
        <v>147</v>
      </c>
      <c r="D2" s="277"/>
      <c r="E2" s="277"/>
      <c r="F2" s="277"/>
      <c r="G2" s="277"/>
      <c r="H2" s="279"/>
      <c r="I2" s="124" t="s">
        <v>1</v>
      </c>
      <c r="J2" s="125" t="s">
        <v>2</v>
      </c>
      <c r="K2" s="126" t="s">
        <v>3</v>
      </c>
    </row>
    <row r="3" spans="1:11" ht="22.35" customHeight="1" x14ac:dyDescent="0.25">
      <c r="A3" s="236" t="s">
        <v>4</v>
      </c>
      <c r="B3" s="237"/>
      <c r="C3" s="265" t="s">
        <v>198</v>
      </c>
      <c r="D3" s="266"/>
      <c r="E3" s="266"/>
      <c r="F3" s="266"/>
      <c r="G3" s="266"/>
      <c r="H3" s="268"/>
      <c r="I3" s="273"/>
      <c r="J3" s="273"/>
      <c r="K3" s="273"/>
    </row>
    <row r="4" spans="1:11" ht="22.35" customHeight="1" x14ac:dyDescent="0.25">
      <c r="A4" s="236" t="s">
        <v>5</v>
      </c>
      <c r="B4" s="237"/>
      <c r="C4" s="265" t="s">
        <v>125</v>
      </c>
      <c r="D4" s="266"/>
      <c r="E4" s="266"/>
      <c r="F4" s="266"/>
      <c r="G4" s="266"/>
      <c r="H4" s="268"/>
      <c r="I4" s="274"/>
      <c r="J4" s="274"/>
      <c r="K4" s="274"/>
    </row>
    <row r="5" spans="1:11" ht="22.35" customHeight="1" thickBot="1" x14ac:dyDescent="0.3">
      <c r="A5" s="240" t="s">
        <v>6</v>
      </c>
      <c r="B5" s="241"/>
      <c r="C5" s="265"/>
      <c r="D5" s="266"/>
      <c r="E5" s="266"/>
      <c r="F5" s="266"/>
      <c r="G5" s="266"/>
      <c r="H5" s="268"/>
      <c r="I5" s="274"/>
      <c r="J5" s="274"/>
      <c r="K5" s="274"/>
    </row>
    <row r="6" spans="1:11" ht="22.35" customHeight="1" x14ac:dyDescent="0.25">
      <c r="A6" s="234" t="s">
        <v>7</v>
      </c>
      <c r="B6" s="235"/>
      <c r="C6" s="276" t="s">
        <v>8</v>
      </c>
      <c r="D6" s="277"/>
      <c r="E6" s="277"/>
      <c r="F6" s="277"/>
      <c r="G6" s="278"/>
      <c r="H6" s="279"/>
      <c r="I6" s="274"/>
      <c r="J6" s="274"/>
      <c r="K6" s="274"/>
    </row>
    <row r="7" spans="1:11" ht="22.35" customHeight="1" x14ac:dyDescent="0.25">
      <c r="A7" s="236" t="s">
        <v>9</v>
      </c>
      <c r="B7" s="237"/>
      <c r="C7" s="280">
        <f ca="1">TODAY()</f>
        <v>45667</v>
      </c>
      <c r="D7" s="281"/>
      <c r="E7" s="281"/>
      <c r="F7" s="281"/>
      <c r="G7" s="282"/>
      <c r="H7" s="283"/>
      <c r="I7" s="274"/>
      <c r="J7" s="274"/>
      <c r="K7" s="274"/>
    </row>
    <row r="8" spans="1:11" ht="22.35" customHeight="1" x14ac:dyDescent="0.25">
      <c r="A8" s="236" t="s">
        <v>10</v>
      </c>
      <c r="B8" s="237"/>
      <c r="C8" s="265" t="s">
        <v>126</v>
      </c>
      <c r="D8" s="266"/>
      <c r="E8" s="266"/>
      <c r="F8" s="266"/>
      <c r="G8" s="267"/>
      <c r="H8" s="268"/>
      <c r="I8" s="274"/>
      <c r="J8" s="274"/>
      <c r="K8" s="274"/>
    </row>
    <row r="9" spans="1:11" ht="22.35" customHeight="1" thickBot="1" x14ac:dyDescent="0.3">
      <c r="A9" s="240" t="s">
        <v>11</v>
      </c>
      <c r="B9" s="241"/>
      <c r="C9" s="269" t="s">
        <v>12</v>
      </c>
      <c r="D9" s="270"/>
      <c r="E9" s="270"/>
      <c r="F9" s="270"/>
      <c r="G9" s="271"/>
      <c r="H9" s="272"/>
      <c r="I9" s="275"/>
      <c r="J9" s="275"/>
      <c r="K9" s="275"/>
    </row>
    <row r="10" spans="1:11" ht="24" thickBot="1" x14ac:dyDescent="0.3">
      <c r="A10" s="257" t="s">
        <v>13</v>
      </c>
      <c r="B10" s="258"/>
      <c r="C10" s="258"/>
      <c r="D10" s="258"/>
      <c r="E10" s="258"/>
      <c r="F10" s="258"/>
      <c r="G10" s="258"/>
      <c r="H10" s="258"/>
      <c r="I10" s="65"/>
      <c r="J10" s="65"/>
      <c r="K10" s="66"/>
    </row>
    <row r="11" spans="1:11" s="116" customFormat="1" ht="39" customHeight="1" thickBot="1" x14ac:dyDescent="0.3">
      <c r="A11" s="111"/>
      <c r="B11" s="112" t="s">
        <v>14</v>
      </c>
      <c r="C11" s="113" t="s">
        <v>15</v>
      </c>
      <c r="D11" s="247" t="s">
        <v>16</v>
      </c>
      <c r="E11" s="248"/>
      <c r="F11" s="248"/>
      <c r="G11" s="248"/>
      <c r="H11" s="249"/>
      <c r="I11" s="114" t="s">
        <v>17</v>
      </c>
      <c r="J11" s="113" t="s">
        <v>17</v>
      </c>
      <c r="K11" s="115" t="s">
        <v>17</v>
      </c>
    </row>
    <row r="12" spans="1:11" s="87" customFormat="1" ht="63.95" customHeight="1" x14ac:dyDescent="0.25">
      <c r="A12" s="213" t="s">
        <v>18</v>
      </c>
      <c r="B12" s="97" t="s">
        <v>193</v>
      </c>
      <c r="C12" s="110" t="s">
        <v>194</v>
      </c>
      <c r="D12" s="250" t="s">
        <v>127</v>
      </c>
      <c r="E12" s="251"/>
      <c r="F12" s="251"/>
      <c r="G12" s="251"/>
      <c r="H12" s="252"/>
      <c r="I12" s="214" t="s">
        <v>29</v>
      </c>
      <c r="J12" s="231" t="s">
        <v>197</v>
      </c>
      <c r="K12" s="109"/>
    </row>
    <row r="13" spans="1:11" s="87" customFormat="1" ht="63.95" customHeight="1" x14ac:dyDescent="0.25">
      <c r="A13" s="141" t="s">
        <v>128</v>
      </c>
      <c r="B13" s="215" t="s">
        <v>195</v>
      </c>
      <c r="C13" s="216" t="s">
        <v>129</v>
      </c>
      <c r="D13" s="243" t="s">
        <v>130</v>
      </c>
      <c r="E13" s="253"/>
      <c r="F13" s="253"/>
      <c r="G13" s="253"/>
      <c r="H13" s="254"/>
      <c r="I13" s="214" t="s">
        <v>29</v>
      </c>
      <c r="J13" s="231" t="s">
        <v>197</v>
      </c>
      <c r="K13" s="104"/>
    </row>
    <row r="14" spans="1:11" s="87" customFormat="1" ht="64.349999999999994" hidden="1" customHeight="1" x14ac:dyDescent="0.25">
      <c r="A14" s="67" t="s">
        <v>20</v>
      </c>
      <c r="B14" s="99"/>
      <c r="C14" s="101" t="s">
        <v>19</v>
      </c>
      <c r="D14" s="243"/>
      <c r="E14" s="253"/>
      <c r="F14" s="253"/>
      <c r="G14" s="253"/>
      <c r="H14" s="254"/>
      <c r="I14" s="102"/>
      <c r="J14" s="103"/>
      <c r="K14" s="104"/>
    </row>
    <row r="15" spans="1:11" s="87" customFormat="1" ht="64.349999999999994" hidden="1" customHeight="1" thickBot="1" x14ac:dyDescent="0.3">
      <c r="A15" s="79" t="s">
        <v>21</v>
      </c>
      <c r="B15" s="100"/>
      <c r="C15" s="105"/>
      <c r="D15" s="259"/>
      <c r="E15" s="260"/>
      <c r="F15" s="260"/>
      <c r="G15" s="260"/>
      <c r="H15" s="261"/>
      <c r="I15" s="106"/>
      <c r="J15" s="107"/>
      <c r="K15" s="108"/>
    </row>
    <row r="16" spans="1:11" ht="24" thickBot="1" x14ac:dyDescent="0.3">
      <c r="A16" s="255" t="s">
        <v>22</v>
      </c>
      <c r="B16" s="256"/>
      <c r="C16" s="256"/>
      <c r="D16" s="256"/>
      <c r="E16" s="256"/>
      <c r="F16" s="256"/>
      <c r="G16" s="256"/>
      <c r="H16" s="256"/>
      <c r="I16" s="89"/>
      <c r="J16" s="89"/>
      <c r="K16" s="68"/>
    </row>
    <row r="17" spans="1:26" s="116" customFormat="1" ht="39" customHeight="1" x14ac:dyDescent="0.25">
      <c r="A17" s="117" t="s">
        <v>23</v>
      </c>
      <c r="B17" s="118" t="s">
        <v>24</v>
      </c>
      <c r="C17" s="119" t="s">
        <v>25</v>
      </c>
      <c r="D17" s="120" t="s">
        <v>26</v>
      </c>
      <c r="E17" s="121" t="s">
        <v>27</v>
      </c>
      <c r="F17" s="121" t="s">
        <v>28</v>
      </c>
      <c r="G17" s="245" t="s">
        <v>16</v>
      </c>
      <c r="H17" s="246"/>
      <c r="I17" s="123" t="s">
        <v>17</v>
      </c>
      <c r="J17" s="119" t="s">
        <v>17</v>
      </c>
      <c r="K17" s="122" t="s">
        <v>17</v>
      </c>
    </row>
    <row r="18" spans="1:26" ht="63.75" customHeight="1" x14ac:dyDescent="0.25">
      <c r="A18" s="217" t="s">
        <v>131</v>
      </c>
      <c r="B18" s="218"/>
      <c r="C18" s="219" t="s">
        <v>132</v>
      </c>
      <c r="D18" s="218" t="s">
        <v>133</v>
      </c>
      <c r="E18" s="218" t="s">
        <v>134</v>
      </c>
      <c r="F18" s="218"/>
      <c r="G18" s="232"/>
      <c r="H18" s="233"/>
      <c r="I18" s="220" t="s">
        <v>29</v>
      </c>
      <c r="J18" s="221" t="s">
        <v>196</v>
      </c>
      <c r="K18" s="222" t="s">
        <v>135</v>
      </c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</row>
    <row r="19" spans="1:26" ht="63.75" hidden="1" customHeight="1" x14ac:dyDescent="0.25">
      <c r="A19" s="217"/>
      <c r="B19" s="218"/>
      <c r="C19" s="219"/>
      <c r="D19" s="218"/>
      <c r="E19" s="218"/>
      <c r="F19" s="218"/>
      <c r="G19" s="232"/>
      <c r="H19" s="233"/>
      <c r="I19" s="220"/>
      <c r="J19" s="222"/>
      <c r="K19" s="222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</row>
    <row r="20" spans="1:26" ht="63.75" customHeight="1" x14ac:dyDescent="0.25">
      <c r="A20" s="217" t="s">
        <v>136</v>
      </c>
      <c r="B20" s="218"/>
      <c r="C20" s="219" t="s">
        <v>136</v>
      </c>
      <c r="D20" s="218" t="s">
        <v>137</v>
      </c>
      <c r="E20" s="218">
        <v>1</v>
      </c>
      <c r="F20" s="218"/>
      <c r="G20" s="232"/>
      <c r="H20" s="233"/>
      <c r="I20" s="220" t="s">
        <v>29</v>
      </c>
      <c r="J20" s="221" t="s">
        <v>196</v>
      </c>
      <c r="K20" s="222" t="s">
        <v>135</v>
      </c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</row>
    <row r="21" spans="1:26" ht="63.75" customHeight="1" x14ac:dyDescent="0.25">
      <c r="A21" s="224" t="s">
        <v>138</v>
      </c>
      <c r="B21" s="218"/>
      <c r="C21" s="219" t="s">
        <v>139</v>
      </c>
      <c r="D21" s="218" t="s">
        <v>133</v>
      </c>
      <c r="E21" s="218" t="s">
        <v>134</v>
      </c>
      <c r="F21" s="218"/>
      <c r="G21" s="238"/>
      <c r="H21" s="239"/>
      <c r="I21" s="225" t="s">
        <v>29</v>
      </c>
      <c r="J21" s="221" t="s">
        <v>196</v>
      </c>
      <c r="K21" s="226" t="s">
        <v>135</v>
      </c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</row>
    <row r="22" spans="1:26" s="87" customFormat="1" ht="71.099999999999994" customHeight="1" x14ac:dyDescent="0.25">
      <c r="A22" s="127" t="s">
        <v>140</v>
      </c>
      <c r="B22" s="98"/>
      <c r="C22" s="101" t="s">
        <v>141</v>
      </c>
      <c r="D22" s="98"/>
      <c r="E22" s="98" t="s">
        <v>142</v>
      </c>
      <c r="F22" s="98"/>
      <c r="G22" s="242" t="s">
        <v>143</v>
      </c>
      <c r="H22" s="243"/>
      <c r="I22" s="102" t="s">
        <v>144</v>
      </c>
      <c r="J22" s="229" t="s">
        <v>144</v>
      </c>
      <c r="K22" s="104"/>
    </row>
    <row r="23" spans="1:26" ht="222" customHeight="1" x14ac:dyDescent="0.25">
      <c r="A23" s="244"/>
      <c r="B23" s="244"/>
      <c r="C23" s="244"/>
      <c r="D23" s="244"/>
      <c r="E23" s="244"/>
      <c r="F23" s="244"/>
      <c r="G23" s="244"/>
      <c r="H23" s="244"/>
      <c r="I23" s="244"/>
      <c r="J23" s="244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</row>
    <row r="24" spans="1:26" s="87" customFormat="1" ht="354" customHeight="1" x14ac:dyDescent="0.25">
      <c r="A24" s="244"/>
      <c r="B24" s="244"/>
      <c r="C24" s="244"/>
      <c r="D24" s="244"/>
      <c r="E24" s="244"/>
      <c r="F24" s="244"/>
      <c r="G24" s="244"/>
      <c r="H24" s="244"/>
      <c r="I24" s="244"/>
      <c r="J24" s="244"/>
      <c r="K24" s="104"/>
    </row>
    <row r="25" spans="1:26" x14ac:dyDescent="0.25">
      <c r="A25" s="227"/>
      <c r="B25" s="227"/>
      <c r="C25" s="227"/>
      <c r="D25" s="228"/>
      <c r="E25" s="228"/>
      <c r="F25" s="228"/>
      <c r="G25" s="228"/>
      <c r="H25" s="228"/>
      <c r="I25" s="227"/>
      <c r="J25" s="227"/>
    </row>
    <row r="26" spans="1:26" x14ac:dyDescent="0.25">
      <c r="A26" s="227"/>
      <c r="B26" s="227"/>
      <c r="C26" s="227"/>
      <c r="D26" s="228"/>
      <c r="E26" s="228"/>
      <c r="F26" s="228"/>
      <c r="G26" s="228"/>
      <c r="H26" s="228"/>
      <c r="I26" s="227"/>
      <c r="J26" s="227"/>
    </row>
  </sheetData>
  <mergeCells count="34">
    <mergeCell ref="A1:K1"/>
    <mergeCell ref="C8:H8"/>
    <mergeCell ref="C9:H9"/>
    <mergeCell ref="K3:K9"/>
    <mergeCell ref="J3:J9"/>
    <mergeCell ref="I3:I9"/>
    <mergeCell ref="C3:H3"/>
    <mergeCell ref="C4:H4"/>
    <mergeCell ref="C5:H5"/>
    <mergeCell ref="C6:H6"/>
    <mergeCell ref="C2:H2"/>
    <mergeCell ref="C7:H7"/>
    <mergeCell ref="G22:H22"/>
    <mergeCell ref="A23:J24"/>
    <mergeCell ref="A6:B6"/>
    <mergeCell ref="A7:B7"/>
    <mergeCell ref="A8:B8"/>
    <mergeCell ref="A9:B9"/>
    <mergeCell ref="G17:H17"/>
    <mergeCell ref="D11:H11"/>
    <mergeCell ref="D12:H12"/>
    <mergeCell ref="D13:H13"/>
    <mergeCell ref="A16:H16"/>
    <mergeCell ref="A10:H10"/>
    <mergeCell ref="D14:H14"/>
    <mergeCell ref="G19:H19"/>
    <mergeCell ref="G20:H20"/>
    <mergeCell ref="D15:H15"/>
    <mergeCell ref="G18:H18"/>
    <mergeCell ref="A2:B2"/>
    <mergeCell ref="A3:B3"/>
    <mergeCell ref="G21:H21"/>
    <mergeCell ref="A4:B4"/>
    <mergeCell ref="A5:B5"/>
  </mergeCells>
  <pageMargins left="0.25" right="0.25" top="0.75" bottom="0.75" header="0.3" footer="0.3"/>
  <pageSetup paperSize="9" scale="52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2DDCA-FBAA-485E-84F9-6DE6191B654C}">
  <sheetPr>
    <tabColor rgb="FFFE00FE"/>
    <pageSetUpPr fitToPage="1"/>
  </sheetPr>
  <dimension ref="A1:O94"/>
  <sheetViews>
    <sheetView view="pageBreakPreview" topLeftCell="A38" zoomScaleNormal="100" zoomScaleSheetLayoutView="100" workbookViewId="0">
      <selection sqref="A1:H1"/>
    </sheetView>
  </sheetViews>
  <sheetFormatPr defaultColWidth="11" defaultRowHeight="15.75" x14ac:dyDescent="0.25"/>
  <cols>
    <col min="1" max="1" width="16.125" style="16" bestFit="1" customWidth="1"/>
    <col min="2" max="2" width="74.875" style="16" customWidth="1"/>
    <col min="3" max="10" width="11" style="16"/>
    <col min="11" max="11" width="12" style="16" bestFit="1" customWidth="1"/>
    <col min="12" max="16384" width="11" style="16"/>
  </cols>
  <sheetData>
    <row r="1" spans="1:15" ht="66" customHeight="1" thickBot="1" x14ac:dyDescent="0.3">
      <c r="A1" s="383"/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5"/>
    </row>
    <row r="2" spans="1:15" customFormat="1" ht="20.100000000000001" customHeight="1" x14ac:dyDescent="0.25">
      <c r="A2" s="166" t="s">
        <v>0</v>
      </c>
      <c r="B2" s="158" t="str">
        <f>'COVER PAGE'!C2</f>
        <v>25SS1353</v>
      </c>
      <c r="C2" s="159"/>
      <c r="D2" s="166" t="s">
        <v>7</v>
      </c>
      <c r="E2" s="167"/>
      <c r="F2" s="167"/>
      <c r="G2" s="167"/>
      <c r="H2" s="298" t="str">
        <f>'COVER PAGE'!C6</f>
        <v>AJE</v>
      </c>
      <c r="I2" s="388"/>
      <c r="J2" s="388"/>
      <c r="K2" s="388"/>
      <c r="L2" s="299"/>
    </row>
    <row r="3" spans="1:15" customFormat="1" ht="20.100000000000001" customHeight="1" x14ac:dyDescent="0.25">
      <c r="A3" s="168" t="s">
        <v>4</v>
      </c>
      <c r="B3" s="154" t="str">
        <f>'COVER PAGE'!C3</f>
        <v>REFLECT LOGO OVERSIZED TEE</v>
      </c>
      <c r="C3" s="155"/>
      <c r="D3" s="168" t="s">
        <v>9</v>
      </c>
      <c r="E3" s="169"/>
      <c r="F3" s="169"/>
      <c r="G3" s="169"/>
      <c r="H3" s="389"/>
      <c r="I3" s="390"/>
      <c r="J3" s="390"/>
      <c r="K3" s="390"/>
      <c r="L3" s="391"/>
    </row>
    <row r="4" spans="1:15" customFormat="1" ht="20.100000000000001" customHeight="1" thickBot="1" x14ac:dyDescent="0.3">
      <c r="A4" s="168" t="s">
        <v>5</v>
      </c>
      <c r="B4" s="154" t="str">
        <f>'COVER PAGE'!C4</f>
        <v>SPRING 25</v>
      </c>
      <c r="C4" s="155"/>
      <c r="D4" s="170" t="s">
        <v>10</v>
      </c>
      <c r="E4" s="171"/>
      <c r="F4" s="171"/>
      <c r="G4" s="171"/>
      <c r="H4" s="392"/>
      <c r="I4" s="393"/>
      <c r="J4" s="393"/>
      <c r="K4" s="393"/>
      <c r="L4" s="394"/>
    </row>
    <row r="5" spans="1:15" customFormat="1" ht="20.100000000000001" customHeight="1" thickBot="1" x14ac:dyDescent="0.3">
      <c r="A5" s="81" t="s">
        <v>6</v>
      </c>
      <c r="B5" s="156">
        <f>'COVER PAGE'!C5</f>
        <v>0</v>
      </c>
      <c r="C5" s="157"/>
      <c r="D5" s="172"/>
      <c r="E5" s="173"/>
      <c r="F5" s="173"/>
      <c r="G5" s="173"/>
      <c r="H5" s="395"/>
      <c r="I5" s="396"/>
      <c r="J5" s="396"/>
      <c r="K5" s="396"/>
      <c r="L5" s="397"/>
      <c r="N5" s="386" t="s">
        <v>102</v>
      </c>
      <c r="O5" s="387"/>
    </row>
    <row r="6" spans="1:15" customFormat="1" ht="20.100000000000001" customHeight="1" thickBot="1" x14ac:dyDescent="0.3">
      <c r="A6" s="153" t="s">
        <v>103</v>
      </c>
      <c r="B6" s="398">
        <f>'2ND PRE-PROD COMMENTS '!B85</f>
        <v>0</v>
      </c>
      <c r="C6" s="399"/>
      <c r="D6" s="400" t="s">
        <v>104</v>
      </c>
      <c r="E6" s="401"/>
      <c r="F6" s="401"/>
      <c r="G6" s="402"/>
      <c r="H6" s="403">
        <f>'2ND PRE-PROD COMMENTS '!B84</f>
        <v>0</v>
      </c>
      <c r="I6" s="404"/>
      <c r="J6" s="404"/>
      <c r="K6" s="404"/>
      <c r="L6" s="405"/>
      <c r="N6" s="151"/>
      <c r="O6" s="152"/>
    </row>
    <row r="7" spans="1:15" ht="36" customHeight="1" thickBot="1" x14ac:dyDescent="0.3">
      <c r="A7" s="381" t="str">
        <f>'2ND PRE-PROD COMMENTS '!A6</f>
        <v>POINT OF MEASURMENT:</v>
      </c>
      <c r="B7" s="382"/>
      <c r="C7" s="1" t="s">
        <v>105</v>
      </c>
      <c r="D7" s="4" t="s">
        <v>106</v>
      </c>
      <c r="E7" s="25" t="s">
        <v>107</v>
      </c>
      <c r="F7" s="5" t="s">
        <v>108</v>
      </c>
      <c r="G7" s="1" t="s">
        <v>109</v>
      </c>
      <c r="H7" s="1" t="s">
        <v>110</v>
      </c>
      <c r="I7" s="1" t="s">
        <v>111</v>
      </c>
      <c r="J7" s="1" t="s">
        <v>112</v>
      </c>
      <c r="K7" s="139" t="s">
        <v>113</v>
      </c>
      <c r="L7" s="36" t="s">
        <v>66</v>
      </c>
      <c r="N7" s="85" t="s">
        <v>107</v>
      </c>
      <c r="O7" s="86" t="s">
        <v>114</v>
      </c>
    </row>
    <row r="8" spans="1:15" ht="20.100000000000001" customHeight="1" x14ac:dyDescent="0.25">
      <c r="A8" s="37" t="str">
        <f>'2ND PRE-PROD COMMENTS '!A7</f>
        <v>W1</v>
      </c>
      <c r="B8" s="43" t="str">
        <f>'2ND PRE-PROD COMMENTS '!B7</f>
        <v>1/2 Chest @ underarm</v>
      </c>
      <c r="C8" s="30">
        <f t="shared" ref="C8:C46" si="0">D8-J8/2</f>
        <v>0</v>
      </c>
      <c r="D8" s="29">
        <f t="shared" ref="D8:D46" si="1">E8-J8</f>
        <v>0</v>
      </c>
      <c r="E8" s="26">
        <f>'2ND PRE-PROD COMMENTS '!G7</f>
        <v>0</v>
      </c>
      <c r="F8" s="30">
        <f t="shared" ref="F8:F46" si="2">E8+J8</f>
        <v>0</v>
      </c>
      <c r="G8" s="28">
        <f t="shared" ref="G8:G46" si="3">F8+J8+K8</f>
        <v>0</v>
      </c>
      <c r="H8" s="28">
        <f t="shared" ref="H8:H46" si="4">G8+J8+K8</f>
        <v>0</v>
      </c>
      <c r="I8" s="28">
        <f t="shared" ref="I8:I46" si="5">H8+J8+K8</f>
        <v>0</v>
      </c>
      <c r="J8" s="42"/>
      <c r="K8" s="40"/>
      <c r="L8" s="40" t="str">
        <f>'2ND PRE-PROD COMMENTS '!H7</f>
        <v>+1 / -1</v>
      </c>
      <c r="N8" s="83">
        <f t="shared" ref="N8:N46" si="6">E8</f>
        <v>0</v>
      </c>
      <c r="O8" s="84"/>
    </row>
    <row r="9" spans="1:15" ht="20.100000000000001" customHeight="1" x14ac:dyDescent="0.25">
      <c r="A9" s="38" t="str">
        <f>'2ND PRE-PROD COMMENTS '!A8</f>
        <v>W7A</v>
      </c>
      <c r="B9" s="44" t="str">
        <f>'2ND PRE-PROD COMMENTS '!B8</f>
        <v xml:space="preserve">1/2 Hem - straight </v>
      </c>
      <c r="C9" s="7">
        <f t="shared" si="0"/>
        <v>0</v>
      </c>
      <c r="D9" s="6">
        <f t="shared" si="1"/>
        <v>0</v>
      </c>
      <c r="E9" s="27">
        <f>'2ND PRE-PROD COMMENTS '!G8</f>
        <v>0</v>
      </c>
      <c r="F9" s="7">
        <f t="shared" si="2"/>
        <v>0</v>
      </c>
      <c r="G9" s="2">
        <f t="shared" si="3"/>
        <v>0</v>
      </c>
      <c r="H9" s="2">
        <f t="shared" si="4"/>
        <v>0</v>
      </c>
      <c r="I9" s="54">
        <f t="shared" si="5"/>
        <v>0</v>
      </c>
      <c r="J9" s="39"/>
      <c r="K9" s="41"/>
      <c r="L9" s="41" t="str">
        <f>'2ND PRE-PROD COMMENTS '!H8</f>
        <v>+1 / -1</v>
      </c>
      <c r="N9" s="83">
        <f t="shared" si="6"/>
        <v>0</v>
      </c>
      <c r="O9" s="84"/>
    </row>
    <row r="10" spans="1:15" ht="20.100000000000001" customHeight="1" x14ac:dyDescent="0.25">
      <c r="A10" s="38" t="str">
        <f>'2ND PRE-PROD COMMENTS '!A9</f>
        <v>L1</v>
      </c>
      <c r="B10" s="44" t="str">
        <f>'2ND PRE-PROD COMMENTS '!B9</f>
        <v>Front Body length fr. HSP</v>
      </c>
      <c r="C10" s="7">
        <f t="shared" si="0"/>
        <v>0</v>
      </c>
      <c r="D10" s="6">
        <f t="shared" si="1"/>
        <v>0</v>
      </c>
      <c r="E10" s="27">
        <f>'2ND PRE-PROD COMMENTS '!G9</f>
        <v>0</v>
      </c>
      <c r="F10" s="7">
        <f t="shared" si="2"/>
        <v>0</v>
      </c>
      <c r="G10" s="2">
        <f t="shared" si="3"/>
        <v>0</v>
      </c>
      <c r="H10" s="2">
        <f t="shared" si="4"/>
        <v>0</v>
      </c>
      <c r="I10" s="54">
        <f t="shared" si="5"/>
        <v>0</v>
      </c>
      <c r="J10" s="39"/>
      <c r="K10" s="41"/>
      <c r="L10" s="41" t="str">
        <f>'2ND PRE-PROD COMMENTS '!H9</f>
        <v>+1 / -1</v>
      </c>
      <c r="N10" s="83">
        <f t="shared" si="6"/>
        <v>0</v>
      </c>
      <c r="O10" s="84"/>
    </row>
    <row r="11" spans="1:15" ht="20.100000000000001" customHeight="1" x14ac:dyDescent="0.25">
      <c r="A11" s="38" t="str">
        <f>'2ND PRE-PROD COMMENTS '!A10</f>
        <v>L2</v>
      </c>
      <c r="B11" s="44" t="str">
        <f>'2ND PRE-PROD COMMENTS '!B10</f>
        <v>Back Body length fr. HSP</v>
      </c>
      <c r="C11" s="7">
        <f t="shared" si="0"/>
        <v>0</v>
      </c>
      <c r="D11" s="6">
        <f t="shared" si="1"/>
        <v>0</v>
      </c>
      <c r="E11" s="27">
        <f>'2ND PRE-PROD COMMENTS '!G10</f>
        <v>0</v>
      </c>
      <c r="F11" s="7">
        <f t="shared" si="2"/>
        <v>0</v>
      </c>
      <c r="G11" s="2">
        <f t="shared" si="3"/>
        <v>0</v>
      </c>
      <c r="H11" s="2">
        <f t="shared" si="4"/>
        <v>0</v>
      </c>
      <c r="I11" s="54">
        <f t="shared" si="5"/>
        <v>0</v>
      </c>
      <c r="J11" s="39"/>
      <c r="K11" s="41"/>
      <c r="L11" s="41" t="str">
        <f>'2ND PRE-PROD COMMENTS '!H10</f>
        <v>+1 / -1</v>
      </c>
      <c r="N11" s="83">
        <f t="shared" si="6"/>
        <v>0</v>
      </c>
      <c r="O11" s="84"/>
    </row>
    <row r="12" spans="1:15" ht="20.100000000000001" customHeight="1" x14ac:dyDescent="0.25">
      <c r="A12" s="38" t="str">
        <f>'2ND PRE-PROD COMMENTS '!A11</f>
        <v>N1</v>
      </c>
      <c r="B12" s="44" t="str">
        <f>'2ND PRE-PROD COMMENTS '!B11</f>
        <v>Neck width - seam to seam</v>
      </c>
      <c r="C12" s="7">
        <f t="shared" si="0"/>
        <v>0</v>
      </c>
      <c r="D12" s="6">
        <f t="shared" si="1"/>
        <v>0</v>
      </c>
      <c r="E12" s="27">
        <f>'2ND PRE-PROD COMMENTS '!G11</f>
        <v>0</v>
      </c>
      <c r="F12" s="7">
        <f t="shared" si="2"/>
        <v>0</v>
      </c>
      <c r="G12" s="2">
        <f t="shared" si="3"/>
        <v>0</v>
      </c>
      <c r="H12" s="2">
        <f t="shared" si="4"/>
        <v>0</v>
      </c>
      <c r="I12" s="54">
        <f t="shared" si="5"/>
        <v>0</v>
      </c>
      <c r="J12" s="39"/>
      <c r="K12" s="41"/>
      <c r="L12" s="41" t="str">
        <f>'2ND PRE-PROD COMMENTS '!H11</f>
        <v>+0.2 / -0.2</v>
      </c>
      <c r="N12" s="83">
        <f t="shared" si="6"/>
        <v>0</v>
      </c>
      <c r="O12" s="84"/>
    </row>
    <row r="13" spans="1:15" ht="20.100000000000001" customHeight="1" x14ac:dyDescent="0.25">
      <c r="A13" s="38" t="str">
        <f>'2ND PRE-PROD COMMENTS '!A12</f>
        <v>N4</v>
      </c>
      <c r="B13" s="44" t="str">
        <f>'2ND PRE-PROD COMMENTS '!B12</f>
        <v>Front neck drop - HSP to seam</v>
      </c>
      <c r="C13" s="7">
        <f t="shared" si="0"/>
        <v>0</v>
      </c>
      <c r="D13" s="6">
        <f t="shared" si="1"/>
        <v>0</v>
      </c>
      <c r="E13" s="27">
        <f>'2ND PRE-PROD COMMENTS '!G12</f>
        <v>0</v>
      </c>
      <c r="F13" s="7">
        <f t="shared" si="2"/>
        <v>0</v>
      </c>
      <c r="G13" s="2">
        <f t="shared" si="3"/>
        <v>0</v>
      </c>
      <c r="H13" s="2">
        <f t="shared" si="4"/>
        <v>0</v>
      </c>
      <c r="I13" s="54">
        <f t="shared" si="5"/>
        <v>0</v>
      </c>
      <c r="J13" s="39"/>
      <c r="K13" s="41"/>
      <c r="L13" s="41" t="str">
        <f>'2ND PRE-PROD COMMENTS '!H12</f>
        <v>+0.2 / -0.2</v>
      </c>
      <c r="N13" s="83">
        <f t="shared" si="6"/>
        <v>0</v>
      </c>
      <c r="O13" s="84"/>
    </row>
    <row r="14" spans="1:15" ht="20.100000000000001" customHeight="1" x14ac:dyDescent="0.25">
      <c r="A14" s="38" t="str">
        <f>'2ND PRE-PROD COMMENTS '!A13</f>
        <v>N5</v>
      </c>
      <c r="B14" s="44" t="str">
        <f>'2ND PRE-PROD COMMENTS '!B13</f>
        <v>Back neck drop - HSP to seam</v>
      </c>
      <c r="C14" s="7">
        <f t="shared" si="0"/>
        <v>0</v>
      </c>
      <c r="D14" s="6">
        <f t="shared" si="1"/>
        <v>0</v>
      </c>
      <c r="E14" s="27">
        <f>'2ND PRE-PROD COMMENTS '!G13</f>
        <v>0</v>
      </c>
      <c r="F14" s="7">
        <f t="shared" si="2"/>
        <v>0</v>
      </c>
      <c r="G14" s="2">
        <f t="shared" si="3"/>
        <v>0</v>
      </c>
      <c r="H14" s="2">
        <f t="shared" si="4"/>
        <v>0</v>
      </c>
      <c r="I14" s="54">
        <f t="shared" si="5"/>
        <v>0</v>
      </c>
      <c r="J14" s="39"/>
      <c r="K14" s="41"/>
      <c r="L14" s="41" t="str">
        <f>'2ND PRE-PROD COMMENTS '!H13</f>
        <v>+0.2 / -0.2</v>
      </c>
      <c r="N14" s="83">
        <f t="shared" si="6"/>
        <v>0</v>
      </c>
      <c r="O14" s="84"/>
    </row>
    <row r="15" spans="1:15" ht="20.100000000000001" customHeight="1" x14ac:dyDescent="0.25">
      <c r="A15" s="38" t="str">
        <f>'2ND PRE-PROD COMMENTS '!A14</f>
        <v>W8</v>
      </c>
      <c r="B15" s="44" t="str">
        <f>'2ND PRE-PROD COMMENTS '!B14</f>
        <v>Shoulder to shoulder</v>
      </c>
      <c r="C15" s="7">
        <f t="shared" si="0"/>
        <v>0</v>
      </c>
      <c r="D15" s="6">
        <f t="shared" si="1"/>
        <v>0</v>
      </c>
      <c r="E15" s="27">
        <f>'2ND PRE-PROD COMMENTS '!G14</f>
        <v>0</v>
      </c>
      <c r="F15" s="7">
        <f t="shared" si="2"/>
        <v>0</v>
      </c>
      <c r="G15" s="2">
        <f t="shared" si="3"/>
        <v>0</v>
      </c>
      <c r="H15" s="2">
        <f t="shared" si="4"/>
        <v>0</v>
      </c>
      <c r="I15" s="54">
        <f t="shared" si="5"/>
        <v>0</v>
      </c>
      <c r="J15" s="39"/>
      <c r="K15" s="41"/>
      <c r="L15" s="41" t="str">
        <f>'2ND PRE-PROD COMMENTS '!H14</f>
        <v>+0.5 / -0.5</v>
      </c>
      <c r="N15" s="83">
        <f t="shared" si="6"/>
        <v>0</v>
      </c>
      <c r="O15" s="84"/>
    </row>
    <row r="16" spans="1:15" ht="20.100000000000001" customHeight="1" x14ac:dyDescent="0.25">
      <c r="A16" s="38" t="str">
        <f>'2ND PRE-PROD COMMENTS '!A15</f>
        <v>A1</v>
      </c>
      <c r="B16" s="44" t="str">
        <f>'2ND PRE-PROD COMMENTS '!B15</f>
        <v>Shoulder slope fr. HSP</v>
      </c>
      <c r="C16" s="7">
        <f t="shared" si="0"/>
        <v>0</v>
      </c>
      <c r="D16" s="6">
        <f t="shared" si="1"/>
        <v>0</v>
      </c>
      <c r="E16" s="27">
        <f>'2ND PRE-PROD COMMENTS '!G15</f>
        <v>0</v>
      </c>
      <c r="F16" s="7">
        <f t="shared" si="2"/>
        <v>0</v>
      </c>
      <c r="G16" s="2">
        <f t="shared" si="3"/>
        <v>0</v>
      </c>
      <c r="H16" s="2">
        <f t="shared" si="4"/>
        <v>0</v>
      </c>
      <c r="I16" s="54">
        <f t="shared" si="5"/>
        <v>0</v>
      </c>
      <c r="J16" s="39"/>
      <c r="K16" s="41"/>
      <c r="L16" s="41" t="str">
        <f>'2ND PRE-PROD COMMENTS '!H15</f>
        <v>+0.2 / -0.2</v>
      </c>
      <c r="N16" s="83">
        <f t="shared" si="6"/>
        <v>0</v>
      </c>
      <c r="O16" s="84"/>
    </row>
    <row r="17" spans="1:15" ht="20.100000000000001" customHeight="1" x14ac:dyDescent="0.25">
      <c r="A17" s="38" t="str">
        <f>'2ND PRE-PROD COMMENTS '!A16</f>
        <v>W9</v>
      </c>
      <c r="B17" s="44" t="str">
        <f>'2ND PRE-PROD COMMENTS '!B16</f>
        <v>X-Front @ 15cm fr. HSP</v>
      </c>
      <c r="C17" s="7">
        <f t="shared" si="0"/>
        <v>0</v>
      </c>
      <c r="D17" s="6">
        <f t="shared" si="1"/>
        <v>0</v>
      </c>
      <c r="E17" s="27">
        <f>'2ND PRE-PROD COMMENTS '!G16</f>
        <v>0</v>
      </c>
      <c r="F17" s="7">
        <f t="shared" si="2"/>
        <v>0</v>
      </c>
      <c r="G17" s="2">
        <f t="shared" si="3"/>
        <v>0</v>
      </c>
      <c r="H17" s="2">
        <f t="shared" si="4"/>
        <v>0</v>
      </c>
      <c r="I17" s="54">
        <f t="shared" si="5"/>
        <v>0</v>
      </c>
      <c r="J17" s="39"/>
      <c r="K17" s="41"/>
      <c r="L17" s="41" t="str">
        <f>'2ND PRE-PROD COMMENTS '!H16</f>
        <v>+0.5 / -0.5</v>
      </c>
      <c r="N17" s="83">
        <f t="shared" si="6"/>
        <v>0</v>
      </c>
      <c r="O17" s="84"/>
    </row>
    <row r="18" spans="1:15" ht="20.100000000000001" customHeight="1" x14ac:dyDescent="0.25">
      <c r="A18" s="38" t="str">
        <f>'2ND PRE-PROD COMMENTS '!A17</f>
        <v>W10</v>
      </c>
      <c r="B18" s="44" t="str">
        <f>'2ND PRE-PROD COMMENTS '!B17</f>
        <v>X-Back @ 15cm fr. HSP</v>
      </c>
      <c r="C18" s="7">
        <f t="shared" si="0"/>
        <v>0</v>
      </c>
      <c r="D18" s="6">
        <f t="shared" si="1"/>
        <v>0</v>
      </c>
      <c r="E18" s="27">
        <f>'2ND PRE-PROD COMMENTS '!G17</f>
        <v>0</v>
      </c>
      <c r="F18" s="7">
        <f t="shared" si="2"/>
        <v>0</v>
      </c>
      <c r="G18" s="2">
        <f t="shared" si="3"/>
        <v>0</v>
      </c>
      <c r="H18" s="2">
        <f t="shared" si="4"/>
        <v>0</v>
      </c>
      <c r="I18" s="54">
        <f t="shared" si="5"/>
        <v>0</v>
      </c>
      <c r="J18" s="39"/>
      <c r="K18" s="41"/>
      <c r="L18" s="41" t="str">
        <f>'2ND PRE-PROD COMMENTS '!H17</f>
        <v>+0.5 / -0.5</v>
      </c>
      <c r="N18" s="83">
        <f t="shared" si="6"/>
        <v>0</v>
      </c>
      <c r="O18" s="84"/>
    </row>
    <row r="19" spans="1:15" ht="20.100000000000001" customHeight="1" x14ac:dyDescent="0.25">
      <c r="A19" s="38" t="str">
        <f>'2ND PRE-PROD COMMENTS '!A18</f>
        <v>A2</v>
      </c>
      <c r="B19" s="44" t="str">
        <f>'2ND PRE-PROD COMMENTS '!B18</f>
        <v>Armhole drop fr. HSP</v>
      </c>
      <c r="C19" s="7">
        <f t="shared" si="0"/>
        <v>0</v>
      </c>
      <c r="D19" s="6">
        <f t="shared" si="1"/>
        <v>0</v>
      </c>
      <c r="E19" s="27">
        <f>'2ND PRE-PROD COMMENTS '!G18</f>
        <v>0</v>
      </c>
      <c r="F19" s="7">
        <f t="shared" si="2"/>
        <v>0</v>
      </c>
      <c r="G19" s="2">
        <f t="shared" si="3"/>
        <v>0</v>
      </c>
      <c r="H19" s="2">
        <f t="shared" si="4"/>
        <v>0</v>
      </c>
      <c r="I19" s="54">
        <f t="shared" si="5"/>
        <v>0</v>
      </c>
      <c r="J19" s="39"/>
      <c r="K19" s="41"/>
      <c r="L19" s="41" t="str">
        <f>'2ND PRE-PROD COMMENTS '!H18</f>
        <v>+0.5 / -0.5</v>
      </c>
      <c r="N19" s="83">
        <f t="shared" si="6"/>
        <v>0</v>
      </c>
      <c r="O19" s="84"/>
    </row>
    <row r="20" spans="1:15" ht="20.100000000000001" customHeight="1" x14ac:dyDescent="0.25">
      <c r="A20" s="38" t="str">
        <f>'2ND PRE-PROD COMMENTS '!A19</f>
        <v>S1</v>
      </c>
      <c r="B20" s="44" t="str">
        <f>'2ND PRE-PROD COMMENTS '!B19</f>
        <v>Sleeve length fr. LSP</v>
      </c>
      <c r="C20" s="7">
        <f t="shared" si="0"/>
        <v>0</v>
      </c>
      <c r="D20" s="6">
        <f t="shared" si="1"/>
        <v>0</v>
      </c>
      <c r="E20" s="27">
        <f>'2ND PRE-PROD COMMENTS '!G19</f>
        <v>0</v>
      </c>
      <c r="F20" s="7">
        <f t="shared" si="2"/>
        <v>0</v>
      </c>
      <c r="G20" s="2">
        <f t="shared" si="3"/>
        <v>0</v>
      </c>
      <c r="H20" s="2">
        <f t="shared" si="4"/>
        <v>0</v>
      </c>
      <c r="I20" s="54">
        <f t="shared" si="5"/>
        <v>0</v>
      </c>
      <c r="J20" s="39"/>
      <c r="K20" s="41"/>
      <c r="L20" s="41" t="str">
        <f>'2ND PRE-PROD COMMENTS '!H19</f>
        <v>+0.5 / -0.5</v>
      </c>
      <c r="N20" s="83">
        <f t="shared" si="6"/>
        <v>0</v>
      </c>
      <c r="O20" s="84"/>
    </row>
    <row r="21" spans="1:15" ht="20.100000000000001" customHeight="1" x14ac:dyDescent="0.25">
      <c r="A21" s="38" t="str">
        <f>'2ND PRE-PROD COMMENTS '!A20</f>
        <v>S2</v>
      </c>
      <c r="B21" s="44" t="str">
        <f>'2ND PRE-PROD COMMENTS '!B20</f>
        <v>Sleeve length fr. u/arm</v>
      </c>
      <c r="C21" s="7">
        <f t="shared" si="0"/>
        <v>0</v>
      </c>
      <c r="D21" s="6">
        <f t="shared" si="1"/>
        <v>0</v>
      </c>
      <c r="E21" s="27">
        <f>'2ND PRE-PROD COMMENTS '!G20</f>
        <v>0</v>
      </c>
      <c r="F21" s="7">
        <f t="shared" si="2"/>
        <v>0</v>
      </c>
      <c r="G21" s="2">
        <f t="shared" si="3"/>
        <v>0</v>
      </c>
      <c r="H21" s="2">
        <f t="shared" si="4"/>
        <v>0</v>
      </c>
      <c r="I21" s="54">
        <f t="shared" si="5"/>
        <v>0</v>
      </c>
      <c r="J21" s="39"/>
      <c r="K21" s="41"/>
      <c r="L21" s="41" t="str">
        <f>'2ND PRE-PROD COMMENTS '!H20</f>
        <v>+0.5 / -0.5</v>
      </c>
      <c r="N21" s="83">
        <f t="shared" si="6"/>
        <v>0</v>
      </c>
      <c r="O21" s="84"/>
    </row>
    <row r="22" spans="1:15" ht="20.100000000000001" customHeight="1" x14ac:dyDescent="0.25">
      <c r="A22" s="38" t="str">
        <f>'2ND PRE-PROD COMMENTS '!A21</f>
        <v>S3</v>
      </c>
      <c r="B22" s="44" t="str">
        <f>'2ND PRE-PROD COMMENTS '!B21</f>
        <v>1/2 Bicep @ u/arm</v>
      </c>
      <c r="C22" s="7">
        <f t="shared" si="0"/>
        <v>0</v>
      </c>
      <c r="D22" s="6">
        <f t="shared" si="1"/>
        <v>0</v>
      </c>
      <c r="E22" s="27">
        <f>'2ND PRE-PROD COMMENTS '!G21</f>
        <v>0</v>
      </c>
      <c r="F22" s="7">
        <f t="shared" si="2"/>
        <v>0</v>
      </c>
      <c r="G22" s="2">
        <f t="shared" si="3"/>
        <v>0</v>
      </c>
      <c r="H22" s="2">
        <f t="shared" si="4"/>
        <v>0</v>
      </c>
      <c r="I22" s="54">
        <f t="shared" si="5"/>
        <v>0</v>
      </c>
      <c r="J22" s="39"/>
      <c r="K22" s="41"/>
      <c r="L22" s="41" t="str">
        <f>'2ND PRE-PROD COMMENTS '!H21</f>
        <v>+0.5 / -0.5</v>
      </c>
      <c r="N22" s="83">
        <f t="shared" si="6"/>
        <v>0</v>
      </c>
      <c r="O22" s="84"/>
    </row>
    <row r="23" spans="1:15" ht="20.100000000000001" customHeight="1" x14ac:dyDescent="0.25">
      <c r="A23" s="38" t="str">
        <f>'2ND PRE-PROD COMMENTS '!A22</f>
        <v>S5</v>
      </c>
      <c r="B23" s="44" t="str">
        <f>'2ND PRE-PROD COMMENTS '!B22</f>
        <v>1/2 Sleeve Hem</v>
      </c>
      <c r="C23" s="7">
        <f t="shared" si="0"/>
        <v>0</v>
      </c>
      <c r="D23" s="6">
        <f t="shared" si="1"/>
        <v>0</v>
      </c>
      <c r="E23" s="27">
        <f>'2ND PRE-PROD COMMENTS '!G22</f>
        <v>0</v>
      </c>
      <c r="F23" s="7">
        <f t="shared" si="2"/>
        <v>0</v>
      </c>
      <c r="G23" s="2">
        <f t="shared" si="3"/>
        <v>0</v>
      </c>
      <c r="H23" s="2">
        <f t="shared" si="4"/>
        <v>0</v>
      </c>
      <c r="I23" s="54">
        <f t="shared" si="5"/>
        <v>0</v>
      </c>
      <c r="J23" s="39"/>
      <c r="K23" s="41"/>
      <c r="L23" s="41" t="str">
        <f>'2ND PRE-PROD COMMENTS '!H22</f>
        <v>+0.5 / -0.5</v>
      </c>
      <c r="N23" s="83">
        <f t="shared" si="6"/>
        <v>0</v>
      </c>
      <c r="O23" s="84"/>
    </row>
    <row r="24" spans="1:15" ht="20.100000000000001" customHeight="1" x14ac:dyDescent="0.25">
      <c r="A24" s="38" t="str">
        <f>'2ND PRE-PROD COMMENTS '!A23</f>
        <v>S6</v>
      </c>
      <c r="B24" s="44" t="str">
        <f>'2ND PRE-PROD COMMENTS '!B23</f>
        <v>1/2 Cuff Depth</v>
      </c>
      <c r="C24" s="7">
        <f t="shared" si="0"/>
        <v>0</v>
      </c>
      <c r="D24" s="6">
        <f t="shared" si="1"/>
        <v>0</v>
      </c>
      <c r="E24" s="27">
        <f>'2ND PRE-PROD COMMENTS '!G23</f>
        <v>0</v>
      </c>
      <c r="F24" s="7">
        <f t="shared" si="2"/>
        <v>0</v>
      </c>
      <c r="G24" s="2">
        <f t="shared" si="3"/>
        <v>0</v>
      </c>
      <c r="H24" s="2">
        <f t="shared" si="4"/>
        <v>0</v>
      </c>
      <c r="I24" s="54">
        <f t="shared" si="5"/>
        <v>0</v>
      </c>
      <c r="J24" s="39"/>
      <c r="K24" s="41"/>
      <c r="L24" s="41" t="str">
        <f>'2ND PRE-PROD COMMENTS '!H23</f>
        <v>+0.2 / -0.2</v>
      </c>
      <c r="N24" s="83">
        <f t="shared" si="6"/>
        <v>0</v>
      </c>
      <c r="O24" s="84"/>
    </row>
    <row r="25" spans="1:15" ht="20.100000000000001" customHeight="1" x14ac:dyDescent="0.25">
      <c r="A25" s="38" t="str">
        <f>'2ND PRE-PROD COMMENTS '!A24</f>
        <v>N16</v>
      </c>
      <c r="B25" s="44" t="str">
        <f>'2ND PRE-PROD COMMENTS '!B24</f>
        <v>Neckband Depth</v>
      </c>
      <c r="C25" s="7">
        <f t="shared" si="0"/>
        <v>0</v>
      </c>
      <c r="D25" s="6">
        <f t="shared" si="1"/>
        <v>0</v>
      </c>
      <c r="E25" s="27">
        <f>'2ND PRE-PROD COMMENTS '!G24</f>
        <v>0</v>
      </c>
      <c r="F25" s="7">
        <f t="shared" si="2"/>
        <v>0</v>
      </c>
      <c r="G25" s="2">
        <f t="shared" si="3"/>
        <v>0</v>
      </c>
      <c r="H25" s="2">
        <f t="shared" si="4"/>
        <v>0</v>
      </c>
      <c r="I25" s="54">
        <f t="shared" si="5"/>
        <v>0</v>
      </c>
      <c r="J25" s="39"/>
      <c r="K25" s="41"/>
      <c r="L25" s="41" t="str">
        <f>'2ND PRE-PROD COMMENTS '!H24</f>
        <v>+0.2 / -0.2</v>
      </c>
      <c r="N25" s="83">
        <f t="shared" si="6"/>
        <v>0</v>
      </c>
      <c r="O25" s="84"/>
    </row>
    <row r="26" spans="1:15" ht="20.100000000000001" customHeight="1" x14ac:dyDescent="0.25">
      <c r="A26" s="38" t="str">
        <f>'2ND PRE-PROD COMMENTS '!A25</f>
        <v>BL11</v>
      </c>
      <c r="B26" s="44" t="str">
        <f>'2ND PRE-PROD COMMENTS '!B25</f>
        <v>Hemband Depth</v>
      </c>
      <c r="C26" s="7">
        <f t="shared" si="0"/>
        <v>0</v>
      </c>
      <c r="D26" s="6">
        <f t="shared" si="1"/>
        <v>0</v>
      </c>
      <c r="E26" s="27">
        <f>'2ND PRE-PROD COMMENTS '!G25</f>
        <v>0</v>
      </c>
      <c r="F26" s="7">
        <f t="shared" si="2"/>
        <v>0</v>
      </c>
      <c r="G26" s="2">
        <f t="shared" si="3"/>
        <v>0</v>
      </c>
      <c r="H26" s="2">
        <f t="shared" si="4"/>
        <v>0</v>
      </c>
      <c r="I26" s="54">
        <f t="shared" si="5"/>
        <v>0</v>
      </c>
      <c r="J26" s="39"/>
      <c r="K26" s="41"/>
      <c r="L26" s="41" t="str">
        <f>'2ND PRE-PROD COMMENTS '!H25</f>
        <v>+0.2 / -0.2</v>
      </c>
      <c r="N26" s="83">
        <f t="shared" si="6"/>
        <v>0</v>
      </c>
      <c r="O26" s="84"/>
    </row>
    <row r="27" spans="1:15" ht="20.100000000000001" customHeight="1" x14ac:dyDescent="0.25">
      <c r="A27" s="38" t="str">
        <f>'2ND PRE-PROD COMMENTS '!A26</f>
        <v>D6</v>
      </c>
      <c r="B27" s="44" t="str">
        <f>'2ND PRE-PROD COMMENTS '!B26</f>
        <v>Logo Position - fr. HSP</v>
      </c>
      <c r="C27" s="7">
        <f t="shared" si="0"/>
        <v>0</v>
      </c>
      <c r="D27" s="6">
        <f t="shared" si="1"/>
        <v>0</v>
      </c>
      <c r="E27" s="27">
        <f>'2ND PRE-PROD COMMENTS '!G26</f>
        <v>0</v>
      </c>
      <c r="F27" s="7">
        <f t="shared" si="2"/>
        <v>0</v>
      </c>
      <c r="G27" s="2">
        <f t="shared" si="3"/>
        <v>0</v>
      </c>
      <c r="H27" s="2">
        <f t="shared" si="4"/>
        <v>0</v>
      </c>
      <c r="I27" s="54">
        <f t="shared" si="5"/>
        <v>0</v>
      </c>
      <c r="J27" s="39"/>
      <c r="K27" s="41"/>
      <c r="L27" s="41" t="str">
        <f>'2ND PRE-PROD COMMENTS '!H26</f>
        <v>+0.2 / -0.2</v>
      </c>
      <c r="N27" s="83">
        <f t="shared" si="6"/>
        <v>0</v>
      </c>
      <c r="O27" s="84"/>
    </row>
    <row r="28" spans="1:15" ht="20.100000000000001" customHeight="1" x14ac:dyDescent="0.25">
      <c r="A28" s="38" t="str">
        <f>'2ND PRE-PROD COMMENTS '!A27</f>
        <v>N14</v>
      </c>
      <c r="B28" s="44" t="str">
        <f>'2ND PRE-PROD COMMENTS '!B27</f>
        <v>1/2 Minimum Neck Stretch</v>
      </c>
      <c r="C28" s="7">
        <f t="shared" si="0"/>
        <v>0</v>
      </c>
      <c r="D28" s="6">
        <f t="shared" si="1"/>
        <v>0</v>
      </c>
      <c r="E28" s="27">
        <f>'2ND PRE-PROD COMMENTS '!G27</f>
        <v>0</v>
      </c>
      <c r="F28" s="7">
        <f t="shared" si="2"/>
        <v>0</v>
      </c>
      <c r="G28" s="2">
        <f t="shared" si="3"/>
        <v>0</v>
      </c>
      <c r="H28" s="2">
        <f t="shared" si="4"/>
        <v>0</v>
      </c>
      <c r="I28" s="54">
        <f t="shared" si="5"/>
        <v>0</v>
      </c>
      <c r="J28" s="39"/>
      <c r="K28" s="41"/>
      <c r="L28" s="41" t="str">
        <f>'2ND PRE-PROD COMMENTS '!H27</f>
        <v>+ONLY</v>
      </c>
      <c r="N28" s="83">
        <f t="shared" si="6"/>
        <v>0</v>
      </c>
      <c r="O28" s="84"/>
    </row>
    <row r="29" spans="1:15" ht="20.100000000000001" customHeight="1" x14ac:dyDescent="0.25">
      <c r="A29" s="38">
        <f>'2ND PRE-PROD COMMENTS '!A28</f>
        <v>0</v>
      </c>
      <c r="B29" s="44">
        <f>'2ND PRE-PROD COMMENTS '!B28</f>
        <v>0</v>
      </c>
      <c r="C29" s="7">
        <f t="shared" si="0"/>
        <v>0</v>
      </c>
      <c r="D29" s="6">
        <f t="shared" si="1"/>
        <v>0</v>
      </c>
      <c r="E29" s="27">
        <f>'2ND PRE-PROD COMMENTS '!G28</f>
        <v>0</v>
      </c>
      <c r="F29" s="7">
        <f t="shared" si="2"/>
        <v>0</v>
      </c>
      <c r="G29" s="2">
        <f t="shared" si="3"/>
        <v>0</v>
      </c>
      <c r="H29" s="2">
        <f t="shared" si="4"/>
        <v>0</v>
      </c>
      <c r="I29" s="54">
        <f t="shared" si="5"/>
        <v>0</v>
      </c>
      <c r="J29" s="39"/>
      <c r="K29" s="41"/>
      <c r="L29" s="41">
        <f>'2ND PRE-PROD COMMENTS '!H28</f>
        <v>0</v>
      </c>
      <c r="N29" s="83">
        <f t="shared" si="6"/>
        <v>0</v>
      </c>
      <c r="O29" s="84"/>
    </row>
    <row r="30" spans="1:15" ht="20.100000000000001" customHeight="1" x14ac:dyDescent="0.25">
      <c r="A30" s="38" t="e">
        <f>'2ND PRE-PROD COMMENTS '!A29</f>
        <v>#REF!</v>
      </c>
      <c r="B30" s="44" t="e">
        <f>'2ND PRE-PROD COMMENTS '!B29</f>
        <v>#REF!</v>
      </c>
      <c r="C30" s="7">
        <f t="shared" si="0"/>
        <v>0</v>
      </c>
      <c r="D30" s="6">
        <f t="shared" si="1"/>
        <v>0</v>
      </c>
      <c r="E30" s="27">
        <f>'2ND PRE-PROD COMMENTS '!G29</f>
        <v>0</v>
      </c>
      <c r="F30" s="7">
        <f t="shared" si="2"/>
        <v>0</v>
      </c>
      <c r="G30" s="2">
        <f t="shared" si="3"/>
        <v>0</v>
      </c>
      <c r="H30" s="2">
        <f t="shared" si="4"/>
        <v>0</v>
      </c>
      <c r="I30" s="54">
        <f t="shared" si="5"/>
        <v>0</v>
      </c>
      <c r="J30" s="39"/>
      <c r="K30" s="41"/>
      <c r="L30" s="41" t="e">
        <f>'2ND PRE-PROD COMMENTS '!H29</f>
        <v>#REF!</v>
      </c>
      <c r="N30" s="83">
        <f t="shared" si="6"/>
        <v>0</v>
      </c>
      <c r="O30" s="84"/>
    </row>
    <row r="31" spans="1:15" ht="20.100000000000001" customHeight="1" x14ac:dyDescent="0.25">
      <c r="A31" s="38" t="e">
        <f>'2ND PRE-PROD COMMENTS '!A30</f>
        <v>#REF!</v>
      </c>
      <c r="B31" s="44" t="e">
        <f>'2ND PRE-PROD COMMENTS '!B30</f>
        <v>#REF!</v>
      </c>
      <c r="C31" s="7">
        <f t="shared" si="0"/>
        <v>0</v>
      </c>
      <c r="D31" s="6">
        <f t="shared" si="1"/>
        <v>0</v>
      </c>
      <c r="E31" s="27">
        <f>'2ND PRE-PROD COMMENTS '!G30</f>
        <v>0</v>
      </c>
      <c r="F31" s="7">
        <f t="shared" si="2"/>
        <v>0</v>
      </c>
      <c r="G31" s="2">
        <f t="shared" si="3"/>
        <v>0</v>
      </c>
      <c r="H31" s="2">
        <f t="shared" si="4"/>
        <v>0</v>
      </c>
      <c r="I31" s="54">
        <f t="shared" si="5"/>
        <v>0</v>
      </c>
      <c r="J31" s="39"/>
      <c r="K31" s="41"/>
      <c r="L31" s="41" t="e">
        <f>'2ND PRE-PROD COMMENTS '!H30</f>
        <v>#REF!</v>
      </c>
      <c r="N31" s="83">
        <f t="shared" si="6"/>
        <v>0</v>
      </c>
      <c r="O31" s="84"/>
    </row>
    <row r="32" spans="1:15" ht="20.100000000000001" customHeight="1" x14ac:dyDescent="0.25">
      <c r="A32" s="38" t="e">
        <f>'2ND PRE-PROD COMMENTS '!A31</f>
        <v>#REF!</v>
      </c>
      <c r="B32" s="44" t="e">
        <f>'2ND PRE-PROD COMMENTS '!B31</f>
        <v>#REF!</v>
      </c>
      <c r="C32" s="7">
        <f t="shared" si="0"/>
        <v>0</v>
      </c>
      <c r="D32" s="6">
        <f t="shared" si="1"/>
        <v>0</v>
      </c>
      <c r="E32" s="27">
        <f>'2ND PRE-PROD COMMENTS '!G31</f>
        <v>0</v>
      </c>
      <c r="F32" s="7">
        <f t="shared" si="2"/>
        <v>0</v>
      </c>
      <c r="G32" s="2">
        <f t="shared" si="3"/>
        <v>0</v>
      </c>
      <c r="H32" s="2">
        <f t="shared" si="4"/>
        <v>0</v>
      </c>
      <c r="I32" s="54">
        <f t="shared" si="5"/>
        <v>0</v>
      </c>
      <c r="J32" s="39"/>
      <c r="K32" s="41"/>
      <c r="L32" s="41" t="e">
        <f>'2ND PRE-PROD COMMENTS '!H31</f>
        <v>#REF!</v>
      </c>
      <c r="N32" s="83">
        <f t="shared" si="6"/>
        <v>0</v>
      </c>
      <c r="O32" s="84"/>
    </row>
    <row r="33" spans="1:15" ht="20.100000000000001" customHeight="1" x14ac:dyDescent="0.25">
      <c r="A33" s="38" t="e">
        <f>'2ND PRE-PROD COMMENTS '!A32</f>
        <v>#REF!</v>
      </c>
      <c r="B33" s="44" t="e">
        <f>'2ND PRE-PROD COMMENTS '!B32</f>
        <v>#REF!</v>
      </c>
      <c r="C33" s="7">
        <f t="shared" si="0"/>
        <v>0</v>
      </c>
      <c r="D33" s="6">
        <f t="shared" si="1"/>
        <v>0</v>
      </c>
      <c r="E33" s="27">
        <f>'2ND PRE-PROD COMMENTS '!G32</f>
        <v>0</v>
      </c>
      <c r="F33" s="7">
        <f t="shared" si="2"/>
        <v>0</v>
      </c>
      <c r="G33" s="2">
        <f t="shared" si="3"/>
        <v>0</v>
      </c>
      <c r="H33" s="2">
        <f t="shared" si="4"/>
        <v>0</v>
      </c>
      <c r="I33" s="54">
        <f t="shared" si="5"/>
        <v>0</v>
      </c>
      <c r="J33" s="39"/>
      <c r="K33" s="41"/>
      <c r="L33" s="41" t="e">
        <f>'2ND PRE-PROD COMMENTS '!H32</f>
        <v>#REF!</v>
      </c>
      <c r="N33" s="83">
        <f t="shared" si="6"/>
        <v>0</v>
      </c>
      <c r="O33" s="84"/>
    </row>
    <row r="34" spans="1:15" ht="20.100000000000001" customHeight="1" x14ac:dyDescent="0.25">
      <c r="A34" s="38" t="e">
        <f>'2ND PRE-PROD COMMENTS '!A33</f>
        <v>#REF!</v>
      </c>
      <c r="B34" s="44" t="e">
        <f>'2ND PRE-PROD COMMENTS '!B33</f>
        <v>#REF!</v>
      </c>
      <c r="C34" s="7">
        <f t="shared" si="0"/>
        <v>0</v>
      </c>
      <c r="D34" s="6">
        <f t="shared" si="1"/>
        <v>0</v>
      </c>
      <c r="E34" s="27">
        <f>'2ND PRE-PROD COMMENTS '!G33</f>
        <v>0</v>
      </c>
      <c r="F34" s="7">
        <f t="shared" si="2"/>
        <v>0</v>
      </c>
      <c r="G34" s="2">
        <f t="shared" si="3"/>
        <v>0</v>
      </c>
      <c r="H34" s="2">
        <f t="shared" si="4"/>
        <v>0</v>
      </c>
      <c r="I34" s="54">
        <f t="shared" si="5"/>
        <v>0</v>
      </c>
      <c r="J34" s="39"/>
      <c r="K34" s="41"/>
      <c r="L34" s="41" t="e">
        <f>'2ND PRE-PROD COMMENTS '!H33</f>
        <v>#REF!</v>
      </c>
      <c r="N34" s="83">
        <f t="shared" si="6"/>
        <v>0</v>
      </c>
      <c r="O34" s="84"/>
    </row>
    <row r="35" spans="1:15" ht="20.100000000000001" customHeight="1" x14ac:dyDescent="0.25">
      <c r="A35" s="38" t="e">
        <f>'2ND PRE-PROD COMMENTS '!A34</f>
        <v>#REF!</v>
      </c>
      <c r="B35" s="44" t="e">
        <f>'2ND PRE-PROD COMMENTS '!B34</f>
        <v>#REF!</v>
      </c>
      <c r="C35" s="7">
        <f t="shared" si="0"/>
        <v>0</v>
      </c>
      <c r="D35" s="6">
        <f t="shared" si="1"/>
        <v>0</v>
      </c>
      <c r="E35" s="27">
        <f>'2ND PRE-PROD COMMENTS '!G34</f>
        <v>0</v>
      </c>
      <c r="F35" s="7">
        <f t="shared" si="2"/>
        <v>0</v>
      </c>
      <c r="G35" s="2">
        <f t="shared" si="3"/>
        <v>0</v>
      </c>
      <c r="H35" s="2">
        <f t="shared" si="4"/>
        <v>0</v>
      </c>
      <c r="I35" s="54">
        <f t="shared" si="5"/>
        <v>0</v>
      </c>
      <c r="J35" s="39"/>
      <c r="K35" s="41"/>
      <c r="L35" s="41" t="e">
        <f>'2ND PRE-PROD COMMENTS '!H34</f>
        <v>#REF!</v>
      </c>
      <c r="N35" s="83">
        <f t="shared" si="6"/>
        <v>0</v>
      </c>
      <c r="O35" s="84"/>
    </row>
    <row r="36" spans="1:15" ht="20.100000000000001" customHeight="1" x14ac:dyDescent="0.25">
      <c r="A36" s="38" t="e">
        <f>'2ND PRE-PROD COMMENTS '!A35</f>
        <v>#REF!</v>
      </c>
      <c r="B36" s="44" t="e">
        <f>'2ND PRE-PROD COMMENTS '!B35</f>
        <v>#REF!</v>
      </c>
      <c r="C36" s="7">
        <f t="shared" si="0"/>
        <v>0</v>
      </c>
      <c r="D36" s="6">
        <f t="shared" si="1"/>
        <v>0</v>
      </c>
      <c r="E36" s="27">
        <f>'2ND PRE-PROD COMMENTS '!G35</f>
        <v>0</v>
      </c>
      <c r="F36" s="7">
        <f t="shared" si="2"/>
        <v>0</v>
      </c>
      <c r="G36" s="2">
        <f t="shared" si="3"/>
        <v>0</v>
      </c>
      <c r="H36" s="2">
        <f t="shared" si="4"/>
        <v>0</v>
      </c>
      <c r="I36" s="54">
        <f t="shared" si="5"/>
        <v>0</v>
      </c>
      <c r="J36" s="39"/>
      <c r="K36" s="41"/>
      <c r="L36" s="41" t="e">
        <f>'2ND PRE-PROD COMMENTS '!H35</f>
        <v>#REF!</v>
      </c>
      <c r="N36" s="83">
        <f t="shared" si="6"/>
        <v>0</v>
      </c>
      <c r="O36" s="84"/>
    </row>
    <row r="37" spans="1:15" ht="20.100000000000001" customHeight="1" x14ac:dyDescent="0.25">
      <c r="A37" s="38" t="e">
        <f>'2ND PRE-PROD COMMENTS '!A36</f>
        <v>#REF!</v>
      </c>
      <c r="B37" s="44" t="e">
        <f>'2ND PRE-PROD COMMENTS '!B36</f>
        <v>#REF!</v>
      </c>
      <c r="C37" s="7">
        <f t="shared" si="0"/>
        <v>0</v>
      </c>
      <c r="D37" s="6">
        <f t="shared" si="1"/>
        <v>0</v>
      </c>
      <c r="E37" s="27">
        <f>'2ND PRE-PROD COMMENTS '!G36</f>
        <v>0</v>
      </c>
      <c r="F37" s="7">
        <f t="shared" si="2"/>
        <v>0</v>
      </c>
      <c r="G37" s="2">
        <f t="shared" si="3"/>
        <v>0</v>
      </c>
      <c r="H37" s="2">
        <f t="shared" si="4"/>
        <v>0</v>
      </c>
      <c r="I37" s="54">
        <f t="shared" si="5"/>
        <v>0</v>
      </c>
      <c r="J37" s="39"/>
      <c r="K37" s="41"/>
      <c r="L37" s="41" t="e">
        <f>'2ND PRE-PROD COMMENTS '!H36</f>
        <v>#REF!</v>
      </c>
      <c r="N37" s="83">
        <f t="shared" si="6"/>
        <v>0</v>
      </c>
      <c r="O37" s="84"/>
    </row>
    <row r="38" spans="1:15" ht="20.100000000000001" customHeight="1" x14ac:dyDescent="0.25">
      <c r="A38" s="38" t="e">
        <f>'2ND PRE-PROD COMMENTS '!A37</f>
        <v>#REF!</v>
      </c>
      <c r="B38" s="44" t="e">
        <f>'2ND PRE-PROD COMMENTS '!B37</f>
        <v>#REF!</v>
      </c>
      <c r="C38" s="7">
        <f t="shared" si="0"/>
        <v>0</v>
      </c>
      <c r="D38" s="6">
        <f t="shared" si="1"/>
        <v>0</v>
      </c>
      <c r="E38" s="27">
        <f>'2ND PRE-PROD COMMENTS '!G37</f>
        <v>0</v>
      </c>
      <c r="F38" s="7">
        <f t="shared" si="2"/>
        <v>0</v>
      </c>
      <c r="G38" s="2">
        <f t="shared" si="3"/>
        <v>0</v>
      </c>
      <c r="H38" s="2">
        <f t="shared" si="4"/>
        <v>0</v>
      </c>
      <c r="I38" s="54">
        <f t="shared" si="5"/>
        <v>0</v>
      </c>
      <c r="J38" s="39"/>
      <c r="K38" s="41"/>
      <c r="L38" s="41" t="e">
        <f>'2ND PRE-PROD COMMENTS '!H37</f>
        <v>#REF!</v>
      </c>
      <c r="N38" s="83">
        <f t="shared" si="6"/>
        <v>0</v>
      </c>
      <c r="O38" s="84"/>
    </row>
    <row r="39" spans="1:15" ht="20.100000000000001" customHeight="1" x14ac:dyDescent="0.25">
      <c r="A39" s="38" t="e">
        <f>'2ND PRE-PROD COMMENTS '!A38</f>
        <v>#REF!</v>
      </c>
      <c r="B39" s="44" t="e">
        <f>'2ND PRE-PROD COMMENTS '!B38</f>
        <v>#REF!</v>
      </c>
      <c r="C39" s="7">
        <f t="shared" si="0"/>
        <v>0</v>
      </c>
      <c r="D39" s="6">
        <f t="shared" si="1"/>
        <v>0</v>
      </c>
      <c r="E39" s="27">
        <f>'2ND PRE-PROD COMMENTS '!G38</f>
        <v>0</v>
      </c>
      <c r="F39" s="7">
        <f t="shared" si="2"/>
        <v>0</v>
      </c>
      <c r="G39" s="2">
        <f t="shared" si="3"/>
        <v>0</v>
      </c>
      <c r="H39" s="2">
        <f t="shared" si="4"/>
        <v>0</v>
      </c>
      <c r="I39" s="54">
        <f t="shared" si="5"/>
        <v>0</v>
      </c>
      <c r="J39" s="39"/>
      <c r="K39" s="41"/>
      <c r="L39" s="41" t="e">
        <f>'2ND PRE-PROD COMMENTS '!H38</f>
        <v>#REF!</v>
      </c>
      <c r="N39" s="83">
        <f t="shared" si="6"/>
        <v>0</v>
      </c>
      <c r="O39" s="84"/>
    </row>
    <row r="40" spans="1:15" ht="20.100000000000001" customHeight="1" x14ac:dyDescent="0.25">
      <c r="A40" s="38" t="e">
        <f>'2ND PRE-PROD COMMENTS '!A39</f>
        <v>#REF!</v>
      </c>
      <c r="B40" s="44" t="e">
        <f>'2ND PRE-PROD COMMENTS '!B39</f>
        <v>#REF!</v>
      </c>
      <c r="C40" s="7">
        <f t="shared" si="0"/>
        <v>0</v>
      </c>
      <c r="D40" s="6">
        <f t="shared" si="1"/>
        <v>0</v>
      </c>
      <c r="E40" s="27">
        <f>'2ND PRE-PROD COMMENTS '!G39</f>
        <v>0</v>
      </c>
      <c r="F40" s="7">
        <f t="shared" si="2"/>
        <v>0</v>
      </c>
      <c r="G40" s="2">
        <f t="shared" si="3"/>
        <v>0</v>
      </c>
      <c r="H40" s="2">
        <f t="shared" si="4"/>
        <v>0</v>
      </c>
      <c r="I40" s="54">
        <f t="shared" si="5"/>
        <v>0</v>
      </c>
      <c r="J40" s="39"/>
      <c r="K40" s="41"/>
      <c r="L40" s="41" t="e">
        <f>'2ND PRE-PROD COMMENTS '!H39</f>
        <v>#REF!</v>
      </c>
      <c r="N40" s="83">
        <f t="shared" si="6"/>
        <v>0</v>
      </c>
      <c r="O40" s="84"/>
    </row>
    <row r="41" spans="1:15" ht="20.100000000000001" customHeight="1" x14ac:dyDescent="0.25">
      <c r="A41" s="38" t="e">
        <f>'2ND PRE-PROD COMMENTS '!A40</f>
        <v>#REF!</v>
      </c>
      <c r="B41" s="44" t="e">
        <f>'2ND PRE-PROD COMMENTS '!B40</f>
        <v>#REF!</v>
      </c>
      <c r="C41" s="7">
        <f t="shared" si="0"/>
        <v>0</v>
      </c>
      <c r="D41" s="6">
        <f t="shared" si="1"/>
        <v>0</v>
      </c>
      <c r="E41" s="27">
        <f>'2ND PRE-PROD COMMENTS '!G40</f>
        <v>0</v>
      </c>
      <c r="F41" s="7">
        <f t="shared" si="2"/>
        <v>0</v>
      </c>
      <c r="G41" s="2">
        <f t="shared" si="3"/>
        <v>0</v>
      </c>
      <c r="H41" s="2">
        <f t="shared" si="4"/>
        <v>0</v>
      </c>
      <c r="I41" s="54">
        <f t="shared" si="5"/>
        <v>0</v>
      </c>
      <c r="J41" s="39"/>
      <c r="K41" s="41"/>
      <c r="L41" s="41" t="e">
        <f>'2ND PRE-PROD COMMENTS '!H40</f>
        <v>#REF!</v>
      </c>
      <c r="N41" s="83">
        <f t="shared" si="6"/>
        <v>0</v>
      </c>
      <c r="O41" s="84"/>
    </row>
    <row r="42" spans="1:15" ht="20.100000000000001" customHeight="1" x14ac:dyDescent="0.25">
      <c r="A42" s="38" t="e">
        <f>'2ND PRE-PROD COMMENTS '!A41</f>
        <v>#REF!</v>
      </c>
      <c r="B42" s="44" t="e">
        <f>'2ND PRE-PROD COMMENTS '!B41</f>
        <v>#REF!</v>
      </c>
      <c r="C42" s="7">
        <f t="shared" si="0"/>
        <v>0</v>
      </c>
      <c r="D42" s="6">
        <f t="shared" si="1"/>
        <v>0</v>
      </c>
      <c r="E42" s="27">
        <f>'2ND PRE-PROD COMMENTS '!G41</f>
        <v>0</v>
      </c>
      <c r="F42" s="7">
        <f t="shared" si="2"/>
        <v>0</v>
      </c>
      <c r="G42" s="2">
        <f t="shared" si="3"/>
        <v>0</v>
      </c>
      <c r="H42" s="2">
        <f t="shared" si="4"/>
        <v>0</v>
      </c>
      <c r="I42" s="54">
        <f t="shared" si="5"/>
        <v>0</v>
      </c>
      <c r="J42" s="39"/>
      <c r="K42" s="41"/>
      <c r="L42" s="41" t="e">
        <f>'2ND PRE-PROD COMMENTS '!H41</f>
        <v>#REF!</v>
      </c>
      <c r="N42" s="83">
        <f t="shared" si="6"/>
        <v>0</v>
      </c>
      <c r="O42" s="84"/>
    </row>
    <row r="43" spans="1:15" ht="20.100000000000001" customHeight="1" x14ac:dyDescent="0.25">
      <c r="A43" s="38" t="e">
        <f>'2ND PRE-PROD COMMENTS '!A42</f>
        <v>#REF!</v>
      </c>
      <c r="B43" s="44" t="e">
        <f>'2ND PRE-PROD COMMENTS '!B42</f>
        <v>#REF!</v>
      </c>
      <c r="C43" s="7">
        <f t="shared" si="0"/>
        <v>0</v>
      </c>
      <c r="D43" s="6">
        <f t="shared" si="1"/>
        <v>0</v>
      </c>
      <c r="E43" s="27">
        <f>'2ND PRE-PROD COMMENTS '!G42</f>
        <v>0</v>
      </c>
      <c r="F43" s="7">
        <f t="shared" si="2"/>
        <v>0</v>
      </c>
      <c r="G43" s="2">
        <f t="shared" si="3"/>
        <v>0</v>
      </c>
      <c r="H43" s="2">
        <f t="shared" si="4"/>
        <v>0</v>
      </c>
      <c r="I43" s="54">
        <f t="shared" si="5"/>
        <v>0</v>
      </c>
      <c r="J43" s="39"/>
      <c r="K43" s="41"/>
      <c r="L43" s="41" t="e">
        <f>'2ND PRE-PROD COMMENTS '!H42</f>
        <v>#REF!</v>
      </c>
      <c r="N43" s="83">
        <f t="shared" si="6"/>
        <v>0</v>
      </c>
      <c r="O43" s="84"/>
    </row>
    <row r="44" spans="1:15" ht="20.100000000000001" customHeight="1" x14ac:dyDescent="0.25">
      <c r="A44" s="38" t="e">
        <f>'2ND PRE-PROD COMMENTS '!A43</f>
        <v>#REF!</v>
      </c>
      <c r="B44" s="44" t="e">
        <f>'2ND PRE-PROD COMMENTS '!B43</f>
        <v>#REF!</v>
      </c>
      <c r="C44" s="7">
        <f t="shared" si="0"/>
        <v>0</v>
      </c>
      <c r="D44" s="6">
        <f t="shared" si="1"/>
        <v>0</v>
      </c>
      <c r="E44" s="27">
        <f>'2ND PRE-PROD COMMENTS '!G43</f>
        <v>0</v>
      </c>
      <c r="F44" s="7">
        <f t="shared" si="2"/>
        <v>0</v>
      </c>
      <c r="G44" s="2">
        <f t="shared" si="3"/>
        <v>0</v>
      </c>
      <c r="H44" s="2">
        <f t="shared" si="4"/>
        <v>0</v>
      </c>
      <c r="I44" s="54">
        <f t="shared" si="5"/>
        <v>0</v>
      </c>
      <c r="J44" s="39"/>
      <c r="K44" s="41"/>
      <c r="L44" s="41" t="e">
        <f>'2ND PRE-PROD COMMENTS '!H43</f>
        <v>#REF!</v>
      </c>
      <c r="N44" s="83">
        <f t="shared" si="6"/>
        <v>0</v>
      </c>
      <c r="O44" s="84"/>
    </row>
    <row r="45" spans="1:15" ht="20.100000000000001" customHeight="1" x14ac:dyDescent="0.25">
      <c r="A45" s="38" t="e">
        <f>'2ND PRE-PROD COMMENTS '!A44</f>
        <v>#REF!</v>
      </c>
      <c r="B45" s="44" t="e">
        <f>'2ND PRE-PROD COMMENTS '!B44</f>
        <v>#REF!</v>
      </c>
      <c r="C45" s="7">
        <f t="shared" si="0"/>
        <v>0</v>
      </c>
      <c r="D45" s="6">
        <f t="shared" si="1"/>
        <v>0</v>
      </c>
      <c r="E45" s="27">
        <f>'2ND PRE-PROD COMMENTS '!G44</f>
        <v>0</v>
      </c>
      <c r="F45" s="7">
        <f t="shared" si="2"/>
        <v>0</v>
      </c>
      <c r="G45" s="2">
        <f t="shared" si="3"/>
        <v>0</v>
      </c>
      <c r="H45" s="2">
        <f t="shared" si="4"/>
        <v>0</v>
      </c>
      <c r="I45" s="54">
        <f t="shared" si="5"/>
        <v>0</v>
      </c>
      <c r="J45" s="39"/>
      <c r="K45" s="41"/>
      <c r="L45" s="41" t="e">
        <f>'2ND PRE-PROD COMMENTS '!H44</f>
        <v>#REF!</v>
      </c>
      <c r="N45" s="83">
        <f t="shared" si="6"/>
        <v>0</v>
      </c>
      <c r="O45" s="84"/>
    </row>
    <row r="46" spans="1:15" ht="20.100000000000001" customHeight="1" x14ac:dyDescent="0.25">
      <c r="A46" s="38" t="e">
        <f>'2ND PRE-PROD COMMENTS '!A45</f>
        <v>#REF!</v>
      </c>
      <c r="B46" s="44" t="e">
        <f>'2ND PRE-PROD COMMENTS '!B45</f>
        <v>#REF!</v>
      </c>
      <c r="C46" s="7">
        <f t="shared" si="0"/>
        <v>0</v>
      </c>
      <c r="D46" s="6">
        <f t="shared" si="1"/>
        <v>0</v>
      </c>
      <c r="E46" s="27">
        <f>'2ND PRE-PROD COMMENTS '!G45</f>
        <v>0</v>
      </c>
      <c r="F46" s="7">
        <f t="shared" si="2"/>
        <v>0</v>
      </c>
      <c r="G46" s="2">
        <f t="shared" si="3"/>
        <v>0</v>
      </c>
      <c r="H46" s="2">
        <f t="shared" si="4"/>
        <v>0</v>
      </c>
      <c r="I46" s="54">
        <f t="shared" si="5"/>
        <v>0</v>
      </c>
      <c r="J46" s="39"/>
      <c r="K46" s="41"/>
      <c r="L46" s="41" t="e">
        <f>'2ND PRE-PROD COMMENTS '!H45</f>
        <v>#REF!</v>
      </c>
      <c r="N46" s="83">
        <f t="shared" si="6"/>
        <v>0</v>
      </c>
      <c r="O46" s="84"/>
    </row>
    <row r="47" spans="1:15" ht="15.75" customHeight="1" x14ac:dyDescent="0.25">
      <c r="A47" s="58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60"/>
    </row>
    <row r="48" spans="1:15" ht="15.75" customHeight="1" x14ac:dyDescent="0.25">
      <c r="A48" s="58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60"/>
    </row>
    <row r="49" spans="1:12" ht="15.75" customHeight="1" x14ac:dyDescent="0.25">
      <c r="A49" s="58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60"/>
    </row>
    <row r="50" spans="1:12" ht="15.75" customHeight="1" x14ac:dyDescent="0.25">
      <c r="A50" s="58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60"/>
    </row>
    <row r="51" spans="1:12" ht="15.75" customHeight="1" x14ac:dyDescent="0.25">
      <c r="A51" s="58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60"/>
    </row>
    <row r="52" spans="1:12" ht="15.75" customHeight="1" x14ac:dyDescent="0.25">
      <c r="A52" s="58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60"/>
    </row>
    <row r="53" spans="1:12" ht="15.75" customHeight="1" x14ac:dyDescent="0.25">
      <c r="A53" s="58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60"/>
    </row>
    <row r="54" spans="1:12" ht="15.75" customHeight="1" x14ac:dyDescent="0.25">
      <c r="A54" s="58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60"/>
    </row>
    <row r="55" spans="1:12" ht="15.75" customHeight="1" x14ac:dyDescent="0.25">
      <c r="A55" s="58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60"/>
    </row>
    <row r="56" spans="1:12" ht="15.75" customHeight="1" x14ac:dyDescent="0.25">
      <c r="A56" s="58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60"/>
    </row>
    <row r="57" spans="1:12" ht="15.75" customHeight="1" x14ac:dyDescent="0.25">
      <c r="A57" s="58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60"/>
    </row>
    <row r="58" spans="1:12" ht="15.75" customHeight="1" x14ac:dyDescent="0.25">
      <c r="A58" s="58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60"/>
    </row>
    <row r="59" spans="1:12" ht="15.75" customHeight="1" x14ac:dyDescent="0.25">
      <c r="A59" s="58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60"/>
    </row>
    <row r="60" spans="1:12" ht="15.75" customHeight="1" x14ac:dyDescent="0.25">
      <c r="A60" s="58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60"/>
    </row>
    <row r="61" spans="1:12" ht="15.75" customHeight="1" x14ac:dyDescent="0.25">
      <c r="A61" s="58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60"/>
    </row>
    <row r="62" spans="1:12" ht="15.75" customHeight="1" x14ac:dyDescent="0.25">
      <c r="A62" s="58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60"/>
    </row>
    <row r="63" spans="1:12" ht="15.75" customHeight="1" x14ac:dyDescent="0.25">
      <c r="A63" s="58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60"/>
    </row>
    <row r="64" spans="1:12" ht="15.75" customHeight="1" x14ac:dyDescent="0.25">
      <c r="A64" s="58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60"/>
    </row>
    <row r="65" spans="1:12" ht="15.75" customHeight="1" x14ac:dyDescent="0.25">
      <c r="A65" s="58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60"/>
    </row>
    <row r="66" spans="1:12" ht="15.75" customHeight="1" x14ac:dyDescent="0.25">
      <c r="A66" s="58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60"/>
    </row>
    <row r="67" spans="1:12" ht="15.75" customHeight="1" x14ac:dyDescent="0.25">
      <c r="A67" s="58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60"/>
    </row>
    <row r="68" spans="1:12" ht="15.75" customHeight="1" x14ac:dyDescent="0.25">
      <c r="A68" s="58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60"/>
    </row>
    <row r="69" spans="1:12" ht="15.75" customHeight="1" x14ac:dyDescent="0.25">
      <c r="A69" s="58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60"/>
    </row>
    <row r="70" spans="1:12" ht="15.75" customHeight="1" x14ac:dyDescent="0.25">
      <c r="A70" s="58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60"/>
    </row>
    <row r="71" spans="1:12" ht="15.75" customHeight="1" x14ac:dyDescent="0.25">
      <c r="A71" s="58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60"/>
    </row>
    <row r="72" spans="1:12" ht="15.75" customHeight="1" x14ac:dyDescent="0.25">
      <c r="A72" s="58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60"/>
    </row>
    <row r="73" spans="1:12" ht="15.75" customHeight="1" x14ac:dyDescent="0.25">
      <c r="A73" s="58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60"/>
    </row>
    <row r="74" spans="1:12" ht="15.75" customHeight="1" x14ac:dyDescent="0.25">
      <c r="A74" s="58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60"/>
    </row>
    <row r="75" spans="1:12" ht="15.75" customHeight="1" x14ac:dyDescent="0.25">
      <c r="A75" s="58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60"/>
    </row>
    <row r="76" spans="1:12" ht="15.75" customHeight="1" x14ac:dyDescent="0.25">
      <c r="A76" s="58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60"/>
    </row>
    <row r="77" spans="1:12" ht="15.75" customHeight="1" x14ac:dyDescent="0.25">
      <c r="A77" s="58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60"/>
    </row>
    <row r="78" spans="1:12" ht="15.75" customHeight="1" x14ac:dyDescent="0.25">
      <c r="A78" s="58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60"/>
    </row>
    <row r="79" spans="1:12" ht="15.75" customHeight="1" x14ac:dyDescent="0.25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60"/>
    </row>
    <row r="80" spans="1:12" ht="15.75" customHeight="1" x14ac:dyDescent="0.25">
      <c r="A80" s="58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60"/>
    </row>
    <row r="81" spans="1:12" ht="15.75" customHeight="1" x14ac:dyDescent="0.25">
      <c r="A81" s="58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60"/>
    </row>
    <row r="82" spans="1:12" ht="15.75" customHeight="1" x14ac:dyDescent="0.25">
      <c r="A82" s="58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60"/>
    </row>
    <row r="83" spans="1:12" ht="15.75" customHeight="1" x14ac:dyDescent="0.25">
      <c r="A83" s="58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60"/>
    </row>
    <row r="84" spans="1:12" ht="15.75" customHeight="1" x14ac:dyDescent="0.25">
      <c r="A84" s="58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60"/>
    </row>
    <row r="85" spans="1:12" ht="15.75" customHeight="1" x14ac:dyDescent="0.25">
      <c r="A85" s="58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60"/>
    </row>
    <row r="86" spans="1:12" ht="15.75" customHeight="1" x14ac:dyDescent="0.25">
      <c r="A86" s="58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60"/>
    </row>
    <row r="87" spans="1:12" ht="16.5" customHeight="1" thickBot="1" x14ac:dyDescent="0.3">
      <c r="A87" s="61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3"/>
    </row>
    <row r="88" spans="1:12" ht="19.5" thickBot="1" x14ac:dyDescent="0.3">
      <c r="A88" s="175"/>
      <c r="B88" s="176"/>
      <c r="C88" s="176"/>
      <c r="D88" s="176"/>
      <c r="E88" s="176"/>
      <c r="F88" s="176"/>
      <c r="G88" s="176"/>
      <c r="H88" s="176"/>
      <c r="I88" s="176"/>
      <c r="J88" s="176"/>
      <c r="K88" s="176"/>
      <c r="L88" s="177"/>
    </row>
    <row r="89" spans="1:12" ht="19.5" thickBot="1" x14ac:dyDescent="0.3">
      <c r="A89" s="163" t="s">
        <v>115</v>
      </c>
      <c r="B89" s="164"/>
      <c r="C89" s="164"/>
      <c r="D89" s="164"/>
      <c r="E89" s="164"/>
      <c r="F89" s="164"/>
      <c r="G89" s="164"/>
      <c r="H89" s="164"/>
      <c r="I89" s="164"/>
      <c r="J89" s="164"/>
      <c r="K89" s="164"/>
      <c r="L89" s="165"/>
    </row>
    <row r="90" spans="1:12" ht="16.5" customHeight="1" x14ac:dyDescent="0.25">
      <c r="A90" s="136"/>
      <c r="B90" s="137"/>
      <c r="C90" s="137"/>
      <c r="D90" s="137"/>
      <c r="E90" s="137"/>
      <c r="F90" s="137"/>
      <c r="G90" s="137"/>
      <c r="H90" s="137"/>
      <c r="I90" s="137"/>
      <c r="J90" s="137"/>
      <c r="K90" s="137"/>
      <c r="L90" s="138"/>
    </row>
    <row r="91" spans="1:12" ht="16.5" customHeight="1" x14ac:dyDescent="0.2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2"/>
    </row>
    <row r="92" spans="1:12" ht="16.5" customHeight="1" x14ac:dyDescent="0.2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2"/>
    </row>
    <row r="93" spans="1:12" ht="16.5" customHeight="1" x14ac:dyDescent="0.2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2"/>
    </row>
    <row r="94" spans="1:12" ht="16.5" customHeight="1" thickBot="1" x14ac:dyDescent="0.3">
      <c r="A94" s="133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5"/>
    </row>
  </sheetData>
  <mergeCells count="9">
    <mergeCell ref="A7:B7"/>
    <mergeCell ref="A1:L1"/>
    <mergeCell ref="N5:O5"/>
    <mergeCell ref="H2:L2"/>
    <mergeCell ref="H3:L3"/>
    <mergeCell ref="H4:L5"/>
    <mergeCell ref="B6:C6"/>
    <mergeCell ref="D6:G6"/>
    <mergeCell ref="H6:L6"/>
  </mergeCells>
  <pageMargins left="0.7" right="0.7" top="0.75" bottom="0.75" header="0.3" footer="0.3"/>
  <pageSetup paperSize="9" scale="60" fitToHeight="0" orientation="landscape" horizontalDpi="1200" verticalDpi="1200" r:id="rId1"/>
  <rowBreaks count="1" manualBreakCount="1">
    <brk id="46" max="11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EA87D-F762-4412-BEC1-390155F7748D}">
  <sheetPr>
    <tabColor rgb="FFFFC000"/>
    <pageSetUpPr fitToPage="1"/>
  </sheetPr>
  <dimension ref="A1:Q179"/>
  <sheetViews>
    <sheetView view="pageBreakPreview" zoomScaleNormal="99" zoomScaleSheetLayoutView="100" workbookViewId="0">
      <selection sqref="A1:H1"/>
    </sheetView>
  </sheetViews>
  <sheetFormatPr defaultColWidth="11.125" defaultRowHeight="15.75" x14ac:dyDescent="0.25"/>
  <cols>
    <col min="1" max="1" width="17" style="178" customWidth="1"/>
    <col min="2" max="2" width="76.125" style="178" customWidth="1"/>
    <col min="3" max="4" width="12.875" style="178" customWidth="1"/>
    <col min="5" max="5" width="15.625" style="178" customWidth="1"/>
    <col min="6" max="8" width="12.875" style="178" customWidth="1"/>
    <col min="9" max="16384" width="11.125" style="178"/>
  </cols>
  <sheetData>
    <row r="1" spans="1:16" ht="66" customHeight="1" thickBot="1" x14ac:dyDescent="0.3">
      <c r="A1" s="409"/>
      <c r="B1" s="410"/>
      <c r="C1" s="410"/>
      <c r="D1" s="410"/>
      <c r="E1" s="410"/>
      <c r="F1" s="410"/>
      <c r="G1" s="410"/>
      <c r="H1" s="411"/>
    </row>
    <row r="2" spans="1:16" s="181" customFormat="1" ht="20.25" customHeight="1" x14ac:dyDescent="0.25">
      <c r="A2" s="179" t="s">
        <v>0</v>
      </c>
      <c r="B2" s="412" t="str">
        <f>'GRADED SPEC'!B2</f>
        <v>25SS1353</v>
      </c>
      <c r="C2" s="413"/>
      <c r="D2" s="414" t="s">
        <v>7</v>
      </c>
      <c r="E2" s="414"/>
      <c r="F2" s="415"/>
      <c r="G2" s="416" t="s">
        <v>8</v>
      </c>
      <c r="H2" s="417"/>
      <c r="I2" s="180"/>
      <c r="J2" s="180"/>
      <c r="K2" s="180"/>
      <c r="L2" s="180"/>
      <c r="M2" s="180"/>
      <c r="N2" s="180"/>
      <c r="O2" s="180"/>
      <c r="P2" s="180"/>
    </row>
    <row r="3" spans="1:16" s="181" customFormat="1" ht="20.25" customHeight="1" x14ac:dyDescent="0.25">
      <c r="A3" s="182" t="s">
        <v>4</v>
      </c>
      <c r="B3" s="418" t="str">
        <f>'GRADED SPEC'!B3</f>
        <v>REFLECT LOGO OVERSIZED TEE</v>
      </c>
      <c r="C3" s="419"/>
      <c r="D3" s="420" t="s">
        <v>9</v>
      </c>
      <c r="E3" s="420"/>
      <c r="F3" s="421"/>
      <c r="G3" s="422"/>
      <c r="H3" s="423"/>
      <c r="I3" s="180"/>
      <c r="J3" s="180"/>
      <c r="K3" s="180"/>
      <c r="L3" s="180"/>
      <c r="M3" s="180"/>
      <c r="N3" s="180"/>
      <c r="O3" s="180"/>
      <c r="P3" s="180"/>
    </row>
    <row r="4" spans="1:16" s="181" customFormat="1" ht="20.25" customHeight="1" x14ac:dyDescent="0.25">
      <c r="A4" s="182" t="s">
        <v>5</v>
      </c>
      <c r="B4" s="418" t="str">
        <f>'GRADED SPEC'!B4</f>
        <v>SPRING 25</v>
      </c>
      <c r="C4" s="419"/>
      <c r="D4" s="424" t="s">
        <v>10</v>
      </c>
      <c r="E4" s="424"/>
      <c r="F4" s="425"/>
      <c r="G4" s="428"/>
      <c r="H4" s="429"/>
      <c r="I4" s="180"/>
      <c r="J4" s="180"/>
      <c r="K4" s="180"/>
      <c r="L4" s="180"/>
      <c r="M4" s="180"/>
      <c r="N4" s="180"/>
      <c r="O4" s="180"/>
      <c r="P4" s="180"/>
    </row>
    <row r="5" spans="1:16" s="181" customFormat="1" ht="20.25" customHeight="1" thickBot="1" x14ac:dyDescent="0.3">
      <c r="A5" s="183" t="s">
        <v>6</v>
      </c>
      <c r="B5" s="432">
        <f>'GRADED SPEC'!B5</f>
        <v>0</v>
      </c>
      <c r="C5" s="433"/>
      <c r="D5" s="426"/>
      <c r="E5" s="426"/>
      <c r="F5" s="427"/>
      <c r="G5" s="430"/>
      <c r="H5" s="431"/>
      <c r="I5" s="180"/>
      <c r="J5" s="180"/>
      <c r="K5" s="180"/>
      <c r="L5" s="180"/>
      <c r="M5" s="180"/>
      <c r="N5" s="180"/>
      <c r="O5" s="180"/>
      <c r="P5" s="180"/>
    </row>
    <row r="6" spans="1:16" ht="36" customHeight="1" thickBot="1" x14ac:dyDescent="0.3">
      <c r="A6" s="434" t="s">
        <v>63</v>
      </c>
      <c r="B6" s="435"/>
      <c r="C6" s="184" t="s">
        <v>107</v>
      </c>
      <c r="D6" s="184"/>
      <c r="E6" s="185" t="s">
        <v>108</v>
      </c>
      <c r="F6" s="186"/>
      <c r="G6" s="187" t="s">
        <v>109</v>
      </c>
      <c r="H6" s="188"/>
    </row>
    <row r="7" spans="1:16" ht="20.25" customHeight="1" x14ac:dyDescent="0.25">
      <c r="A7" s="191" t="str">
        <f>'GRADED SPEC'!A8</f>
        <v>W1</v>
      </c>
      <c r="B7" s="192" t="str">
        <f>'GRADED SPEC'!B8</f>
        <v>1/2 Chest @ underarm</v>
      </c>
      <c r="C7" s="193">
        <f>'GRADED SPEC'!E8</f>
        <v>0</v>
      </c>
      <c r="D7" s="193"/>
      <c r="E7" s="189">
        <f>'GRADED SPEC'!F8</f>
        <v>0</v>
      </c>
      <c r="F7" s="194"/>
      <c r="G7" s="195">
        <f>'GRADED SPEC'!G8</f>
        <v>0</v>
      </c>
      <c r="H7" s="190"/>
    </row>
    <row r="8" spans="1:16" ht="20.25" customHeight="1" x14ac:dyDescent="0.25">
      <c r="A8" s="191" t="str">
        <f>'GRADED SPEC'!A9</f>
        <v>W7A</v>
      </c>
      <c r="B8" s="192" t="str">
        <f>'GRADED SPEC'!B9</f>
        <v xml:space="preserve">1/2 Hem - straight </v>
      </c>
      <c r="C8" s="193">
        <f>'GRADED SPEC'!E9</f>
        <v>0</v>
      </c>
      <c r="D8" s="193"/>
      <c r="E8" s="189">
        <f>'GRADED SPEC'!F9</f>
        <v>0</v>
      </c>
      <c r="F8" s="194"/>
      <c r="G8" s="195">
        <f>'GRADED SPEC'!G9</f>
        <v>0</v>
      </c>
      <c r="H8" s="196"/>
    </row>
    <row r="9" spans="1:16" ht="20.25" customHeight="1" x14ac:dyDescent="0.25">
      <c r="A9" s="191" t="str">
        <f>'GRADED SPEC'!A10</f>
        <v>L1</v>
      </c>
      <c r="B9" s="192" t="str">
        <f>'GRADED SPEC'!B10</f>
        <v>Front Body length fr. HSP</v>
      </c>
      <c r="C9" s="193">
        <f>'GRADED SPEC'!E10</f>
        <v>0</v>
      </c>
      <c r="D9" s="193"/>
      <c r="E9" s="189">
        <f>'GRADED SPEC'!F10</f>
        <v>0</v>
      </c>
      <c r="F9" s="194"/>
      <c r="G9" s="195">
        <f>'GRADED SPEC'!G10</f>
        <v>0</v>
      </c>
      <c r="H9" s="196"/>
    </row>
    <row r="10" spans="1:16" ht="20.25" customHeight="1" x14ac:dyDescent="0.25">
      <c r="A10" s="191" t="str">
        <f>'GRADED SPEC'!A11</f>
        <v>L2</v>
      </c>
      <c r="B10" s="192" t="str">
        <f>'GRADED SPEC'!B11</f>
        <v>Back Body length fr. HSP</v>
      </c>
      <c r="C10" s="193">
        <f>'GRADED SPEC'!E11</f>
        <v>0</v>
      </c>
      <c r="D10" s="193"/>
      <c r="E10" s="189">
        <f>'GRADED SPEC'!F11</f>
        <v>0</v>
      </c>
      <c r="F10" s="194"/>
      <c r="G10" s="195">
        <f>'GRADED SPEC'!G11</f>
        <v>0</v>
      </c>
      <c r="H10" s="196"/>
    </row>
    <row r="11" spans="1:16" ht="20.25" customHeight="1" x14ac:dyDescent="0.25">
      <c r="A11" s="191" t="str">
        <f>'GRADED SPEC'!A12</f>
        <v>N1</v>
      </c>
      <c r="B11" s="192" t="str">
        <f>'GRADED SPEC'!B12</f>
        <v>Neck width - seam to seam</v>
      </c>
      <c r="C11" s="193">
        <f>'GRADED SPEC'!E12</f>
        <v>0</v>
      </c>
      <c r="D11" s="193"/>
      <c r="E11" s="189">
        <f>'GRADED SPEC'!F12</f>
        <v>0</v>
      </c>
      <c r="F11" s="194"/>
      <c r="G11" s="195">
        <f>'GRADED SPEC'!G12</f>
        <v>0</v>
      </c>
      <c r="H11" s="196"/>
    </row>
    <row r="12" spans="1:16" ht="20.25" customHeight="1" x14ac:dyDescent="0.25">
      <c r="A12" s="191" t="str">
        <f>'GRADED SPEC'!A13</f>
        <v>N4</v>
      </c>
      <c r="B12" s="192" t="str">
        <f>'GRADED SPEC'!B13</f>
        <v>Front neck drop - HSP to seam</v>
      </c>
      <c r="C12" s="193">
        <f>'GRADED SPEC'!E13</f>
        <v>0</v>
      </c>
      <c r="D12" s="193"/>
      <c r="E12" s="189">
        <f>'GRADED SPEC'!F13</f>
        <v>0</v>
      </c>
      <c r="F12" s="194"/>
      <c r="G12" s="195">
        <f>'GRADED SPEC'!G13</f>
        <v>0</v>
      </c>
      <c r="H12" s="196"/>
    </row>
    <row r="13" spans="1:16" ht="20.25" customHeight="1" x14ac:dyDescent="0.25">
      <c r="A13" s="191" t="str">
        <f>'GRADED SPEC'!A14</f>
        <v>N5</v>
      </c>
      <c r="B13" s="192" t="str">
        <f>'GRADED SPEC'!B14</f>
        <v>Back neck drop - HSP to seam</v>
      </c>
      <c r="C13" s="193">
        <f>'GRADED SPEC'!E14</f>
        <v>0</v>
      </c>
      <c r="D13" s="193"/>
      <c r="E13" s="189">
        <f>'GRADED SPEC'!F14</f>
        <v>0</v>
      </c>
      <c r="F13" s="194"/>
      <c r="G13" s="195">
        <f>'GRADED SPEC'!G14</f>
        <v>0</v>
      </c>
      <c r="H13" s="196"/>
    </row>
    <row r="14" spans="1:16" ht="20.25" customHeight="1" x14ac:dyDescent="0.25">
      <c r="A14" s="191" t="str">
        <f>'GRADED SPEC'!A15</f>
        <v>W8</v>
      </c>
      <c r="B14" s="192" t="str">
        <f>'GRADED SPEC'!B15</f>
        <v>Shoulder to shoulder</v>
      </c>
      <c r="C14" s="193">
        <f>'GRADED SPEC'!E15</f>
        <v>0</v>
      </c>
      <c r="D14" s="193"/>
      <c r="E14" s="189">
        <f>'GRADED SPEC'!F15</f>
        <v>0</v>
      </c>
      <c r="F14" s="194"/>
      <c r="G14" s="195">
        <f>'GRADED SPEC'!G15</f>
        <v>0</v>
      </c>
      <c r="H14" s="196"/>
    </row>
    <row r="15" spans="1:16" ht="20.25" customHeight="1" x14ac:dyDescent="0.25">
      <c r="A15" s="191" t="str">
        <f>'GRADED SPEC'!A16</f>
        <v>A1</v>
      </c>
      <c r="B15" s="192" t="str">
        <f>'GRADED SPEC'!B16</f>
        <v>Shoulder slope fr. HSP</v>
      </c>
      <c r="C15" s="193">
        <f>'GRADED SPEC'!E16</f>
        <v>0</v>
      </c>
      <c r="D15" s="193"/>
      <c r="E15" s="189">
        <f>'GRADED SPEC'!F16</f>
        <v>0</v>
      </c>
      <c r="F15" s="194"/>
      <c r="G15" s="195">
        <f>'GRADED SPEC'!G16</f>
        <v>0</v>
      </c>
      <c r="H15" s="196"/>
    </row>
    <row r="16" spans="1:16" ht="20.25" customHeight="1" x14ac:dyDescent="0.25">
      <c r="A16" s="191" t="str">
        <f>'GRADED SPEC'!A17</f>
        <v>W9</v>
      </c>
      <c r="B16" s="192" t="str">
        <f>'GRADED SPEC'!B17</f>
        <v>X-Front @ 15cm fr. HSP</v>
      </c>
      <c r="C16" s="193">
        <f>'GRADED SPEC'!E17</f>
        <v>0</v>
      </c>
      <c r="D16" s="193"/>
      <c r="E16" s="189">
        <f>'GRADED SPEC'!F17</f>
        <v>0</v>
      </c>
      <c r="F16" s="194"/>
      <c r="G16" s="195">
        <f>'GRADED SPEC'!G17</f>
        <v>0</v>
      </c>
      <c r="H16" s="196"/>
    </row>
    <row r="17" spans="1:8" ht="20.25" customHeight="1" x14ac:dyDescent="0.25">
      <c r="A17" s="191" t="str">
        <f>'GRADED SPEC'!A18</f>
        <v>W10</v>
      </c>
      <c r="B17" s="192" t="str">
        <f>'GRADED SPEC'!B18</f>
        <v>X-Back @ 15cm fr. HSP</v>
      </c>
      <c r="C17" s="193">
        <f>'GRADED SPEC'!E18</f>
        <v>0</v>
      </c>
      <c r="D17" s="193"/>
      <c r="E17" s="189">
        <f>'GRADED SPEC'!F18</f>
        <v>0</v>
      </c>
      <c r="F17" s="194"/>
      <c r="G17" s="195">
        <f>'GRADED SPEC'!G18</f>
        <v>0</v>
      </c>
      <c r="H17" s="196"/>
    </row>
    <row r="18" spans="1:8" ht="20.25" customHeight="1" x14ac:dyDescent="0.25">
      <c r="A18" s="191" t="str">
        <f>'GRADED SPEC'!A19</f>
        <v>A2</v>
      </c>
      <c r="B18" s="192" t="str">
        <f>'GRADED SPEC'!B19</f>
        <v>Armhole drop fr. HSP</v>
      </c>
      <c r="C18" s="193">
        <f>'GRADED SPEC'!E19</f>
        <v>0</v>
      </c>
      <c r="D18" s="193"/>
      <c r="E18" s="189">
        <f>'GRADED SPEC'!F19</f>
        <v>0</v>
      </c>
      <c r="F18" s="194"/>
      <c r="G18" s="195">
        <f>'GRADED SPEC'!G19</f>
        <v>0</v>
      </c>
      <c r="H18" s="196"/>
    </row>
    <row r="19" spans="1:8" ht="20.25" customHeight="1" x14ac:dyDescent="0.25">
      <c r="A19" s="191" t="str">
        <f>'GRADED SPEC'!A20</f>
        <v>S1</v>
      </c>
      <c r="B19" s="192" t="str">
        <f>'GRADED SPEC'!B20</f>
        <v>Sleeve length fr. LSP</v>
      </c>
      <c r="C19" s="193">
        <f>'GRADED SPEC'!E20</f>
        <v>0</v>
      </c>
      <c r="D19" s="193"/>
      <c r="E19" s="189">
        <f>'GRADED SPEC'!F20</f>
        <v>0</v>
      </c>
      <c r="F19" s="194"/>
      <c r="G19" s="195">
        <f>'GRADED SPEC'!G20</f>
        <v>0</v>
      </c>
      <c r="H19" s="196"/>
    </row>
    <row r="20" spans="1:8" ht="20.25" customHeight="1" x14ac:dyDescent="0.25">
      <c r="A20" s="191" t="str">
        <f>'GRADED SPEC'!A21</f>
        <v>S2</v>
      </c>
      <c r="B20" s="192" t="str">
        <f>'GRADED SPEC'!B21</f>
        <v>Sleeve length fr. u/arm</v>
      </c>
      <c r="C20" s="193">
        <f>'GRADED SPEC'!E21</f>
        <v>0</v>
      </c>
      <c r="D20" s="193"/>
      <c r="E20" s="189">
        <f>'GRADED SPEC'!F21</f>
        <v>0</v>
      </c>
      <c r="F20" s="194"/>
      <c r="G20" s="195">
        <f>'GRADED SPEC'!G21</f>
        <v>0</v>
      </c>
      <c r="H20" s="196"/>
    </row>
    <row r="21" spans="1:8" ht="20.25" customHeight="1" x14ac:dyDescent="0.25">
      <c r="A21" s="191" t="str">
        <f>'GRADED SPEC'!A22</f>
        <v>S3</v>
      </c>
      <c r="B21" s="192" t="str">
        <f>'GRADED SPEC'!B22</f>
        <v>1/2 Bicep @ u/arm</v>
      </c>
      <c r="C21" s="193">
        <f>'GRADED SPEC'!E22</f>
        <v>0</v>
      </c>
      <c r="D21" s="193"/>
      <c r="E21" s="189">
        <f>'GRADED SPEC'!F22</f>
        <v>0</v>
      </c>
      <c r="F21" s="194"/>
      <c r="G21" s="195">
        <f>'GRADED SPEC'!G22</f>
        <v>0</v>
      </c>
      <c r="H21" s="196"/>
    </row>
    <row r="22" spans="1:8" ht="20.25" customHeight="1" x14ac:dyDescent="0.25">
      <c r="A22" s="191" t="str">
        <f>'GRADED SPEC'!A23</f>
        <v>S5</v>
      </c>
      <c r="B22" s="192" t="str">
        <f>'GRADED SPEC'!B23</f>
        <v>1/2 Sleeve Hem</v>
      </c>
      <c r="C22" s="193">
        <f>'GRADED SPEC'!E23</f>
        <v>0</v>
      </c>
      <c r="D22" s="193"/>
      <c r="E22" s="189">
        <f>'GRADED SPEC'!F23</f>
        <v>0</v>
      </c>
      <c r="F22" s="194"/>
      <c r="G22" s="195">
        <f>'GRADED SPEC'!G23</f>
        <v>0</v>
      </c>
      <c r="H22" s="196"/>
    </row>
    <row r="23" spans="1:8" ht="20.25" customHeight="1" x14ac:dyDescent="0.25">
      <c r="A23" s="191" t="str">
        <f>'GRADED SPEC'!A24</f>
        <v>S6</v>
      </c>
      <c r="B23" s="192" t="str">
        <f>'GRADED SPEC'!B24</f>
        <v>1/2 Cuff Depth</v>
      </c>
      <c r="C23" s="193">
        <f>'GRADED SPEC'!E24</f>
        <v>0</v>
      </c>
      <c r="D23" s="193"/>
      <c r="E23" s="189">
        <f>'GRADED SPEC'!F24</f>
        <v>0</v>
      </c>
      <c r="F23" s="194"/>
      <c r="G23" s="195">
        <f>'GRADED SPEC'!G24</f>
        <v>0</v>
      </c>
      <c r="H23" s="196"/>
    </row>
    <row r="24" spans="1:8" ht="20.25" customHeight="1" x14ac:dyDescent="0.25">
      <c r="A24" s="191" t="str">
        <f>'GRADED SPEC'!A25</f>
        <v>N16</v>
      </c>
      <c r="B24" s="192" t="str">
        <f>'GRADED SPEC'!B25</f>
        <v>Neckband Depth</v>
      </c>
      <c r="C24" s="193">
        <f>'GRADED SPEC'!E25</f>
        <v>0</v>
      </c>
      <c r="D24" s="193"/>
      <c r="E24" s="189">
        <f>'GRADED SPEC'!F25</f>
        <v>0</v>
      </c>
      <c r="F24" s="194"/>
      <c r="G24" s="195">
        <f>'GRADED SPEC'!G25</f>
        <v>0</v>
      </c>
      <c r="H24" s="196"/>
    </row>
    <row r="25" spans="1:8" ht="20.25" customHeight="1" x14ac:dyDescent="0.25">
      <c r="A25" s="191" t="str">
        <f>'GRADED SPEC'!A26</f>
        <v>BL11</v>
      </c>
      <c r="B25" s="192" t="str">
        <f>'GRADED SPEC'!B26</f>
        <v>Hemband Depth</v>
      </c>
      <c r="C25" s="193">
        <f>'GRADED SPEC'!E26</f>
        <v>0</v>
      </c>
      <c r="D25" s="193"/>
      <c r="E25" s="189">
        <f>'GRADED SPEC'!F26</f>
        <v>0</v>
      </c>
      <c r="F25" s="194"/>
      <c r="G25" s="195">
        <f>'GRADED SPEC'!G26</f>
        <v>0</v>
      </c>
      <c r="H25" s="196"/>
    </row>
    <row r="26" spans="1:8" ht="20.25" customHeight="1" x14ac:dyDescent="0.25">
      <c r="A26" s="191" t="str">
        <f>'GRADED SPEC'!A27</f>
        <v>D6</v>
      </c>
      <c r="B26" s="192" t="str">
        <f>'GRADED SPEC'!B27</f>
        <v>Logo Position - fr. HSP</v>
      </c>
      <c r="C26" s="193">
        <f>'GRADED SPEC'!E27</f>
        <v>0</v>
      </c>
      <c r="D26" s="193"/>
      <c r="E26" s="189">
        <f>'GRADED SPEC'!F27</f>
        <v>0</v>
      </c>
      <c r="F26" s="194"/>
      <c r="G26" s="195">
        <f>'GRADED SPEC'!G27</f>
        <v>0</v>
      </c>
      <c r="H26" s="196"/>
    </row>
    <row r="27" spans="1:8" ht="20.25" customHeight="1" x14ac:dyDescent="0.25">
      <c r="A27" s="191" t="str">
        <f>'GRADED SPEC'!A28</f>
        <v>N14</v>
      </c>
      <c r="B27" s="192" t="str">
        <f>'GRADED SPEC'!B28</f>
        <v>1/2 Minimum Neck Stretch</v>
      </c>
      <c r="C27" s="193">
        <f>'GRADED SPEC'!E28</f>
        <v>0</v>
      </c>
      <c r="D27" s="193"/>
      <c r="E27" s="189">
        <f>'GRADED SPEC'!F28</f>
        <v>0</v>
      </c>
      <c r="F27" s="194"/>
      <c r="G27" s="195">
        <f>'GRADED SPEC'!G28</f>
        <v>0</v>
      </c>
      <c r="H27" s="196"/>
    </row>
    <row r="28" spans="1:8" ht="20.25" customHeight="1" x14ac:dyDescent="0.25">
      <c r="A28" s="191">
        <f>'GRADED SPEC'!A29</f>
        <v>0</v>
      </c>
      <c r="B28" s="192">
        <f>'GRADED SPEC'!B29</f>
        <v>0</v>
      </c>
      <c r="C28" s="193">
        <f>'GRADED SPEC'!E29</f>
        <v>0</v>
      </c>
      <c r="D28" s="193"/>
      <c r="E28" s="189">
        <f>'GRADED SPEC'!F29</f>
        <v>0</v>
      </c>
      <c r="F28" s="194"/>
      <c r="G28" s="195">
        <f>'GRADED SPEC'!G29</f>
        <v>0</v>
      </c>
      <c r="H28" s="196"/>
    </row>
    <row r="29" spans="1:8" ht="20.25" customHeight="1" x14ac:dyDescent="0.25">
      <c r="A29" s="191" t="e">
        <f>'GRADED SPEC'!A30</f>
        <v>#REF!</v>
      </c>
      <c r="B29" s="192" t="e">
        <f>'GRADED SPEC'!B30</f>
        <v>#REF!</v>
      </c>
      <c r="C29" s="193">
        <f>'GRADED SPEC'!E30</f>
        <v>0</v>
      </c>
      <c r="D29" s="193"/>
      <c r="E29" s="189">
        <f>'GRADED SPEC'!F30</f>
        <v>0</v>
      </c>
      <c r="F29" s="194"/>
      <c r="G29" s="195">
        <f>'GRADED SPEC'!G30</f>
        <v>0</v>
      </c>
      <c r="H29" s="196"/>
    </row>
    <row r="30" spans="1:8" ht="20.25" customHeight="1" x14ac:dyDescent="0.25">
      <c r="A30" s="191" t="e">
        <f>'GRADED SPEC'!A31</f>
        <v>#REF!</v>
      </c>
      <c r="B30" s="192" t="e">
        <f>'GRADED SPEC'!B31</f>
        <v>#REF!</v>
      </c>
      <c r="C30" s="193">
        <f>'GRADED SPEC'!E31</f>
        <v>0</v>
      </c>
      <c r="D30" s="193"/>
      <c r="E30" s="189">
        <f>'GRADED SPEC'!F31</f>
        <v>0</v>
      </c>
      <c r="F30" s="194"/>
      <c r="G30" s="195">
        <f>'GRADED SPEC'!G31</f>
        <v>0</v>
      </c>
      <c r="H30" s="196"/>
    </row>
    <row r="31" spans="1:8" ht="20.25" customHeight="1" x14ac:dyDescent="0.25">
      <c r="A31" s="191" t="e">
        <f>'GRADED SPEC'!A32</f>
        <v>#REF!</v>
      </c>
      <c r="B31" s="192" t="e">
        <f>'GRADED SPEC'!B32</f>
        <v>#REF!</v>
      </c>
      <c r="C31" s="193">
        <f>'GRADED SPEC'!E32</f>
        <v>0</v>
      </c>
      <c r="D31" s="193"/>
      <c r="E31" s="189">
        <f>'GRADED SPEC'!F32</f>
        <v>0</v>
      </c>
      <c r="F31" s="194"/>
      <c r="G31" s="195">
        <f>'GRADED SPEC'!G32</f>
        <v>0</v>
      </c>
      <c r="H31" s="196"/>
    </row>
    <row r="32" spans="1:8" ht="20.25" customHeight="1" x14ac:dyDescent="0.25">
      <c r="A32" s="191" t="e">
        <f>'GRADED SPEC'!A33</f>
        <v>#REF!</v>
      </c>
      <c r="B32" s="192" t="e">
        <f>'GRADED SPEC'!B33</f>
        <v>#REF!</v>
      </c>
      <c r="C32" s="193">
        <f>'GRADED SPEC'!E33</f>
        <v>0</v>
      </c>
      <c r="D32" s="193"/>
      <c r="E32" s="189">
        <f>'GRADED SPEC'!F33</f>
        <v>0</v>
      </c>
      <c r="F32" s="194"/>
      <c r="G32" s="195">
        <f>'GRADED SPEC'!G33</f>
        <v>0</v>
      </c>
      <c r="H32" s="196"/>
    </row>
    <row r="33" spans="1:8" ht="20.25" customHeight="1" x14ac:dyDescent="0.25">
      <c r="A33" s="191" t="e">
        <f>'GRADED SPEC'!A34</f>
        <v>#REF!</v>
      </c>
      <c r="B33" s="192" t="e">
        <f>'GRADED SPEC'!B34</f>
        <v>#REF!</v>
      </c>
      <c r="C33" s="193">
        <f>'GRADED SPEC'!E34</f>
        <v>0</v>
      </c>
      <c r="D33" s="193"/>
      <c r="E33" s="189">
        <f>'GRADED SPEC'!F34</f>
        <v>0</v>
      </c>
      <c r="F33" s="194"/>
      <c r="G33" s="195">
        <f>'GRADED SPEC'!G34</f>
        <v>0</v>
      </c>
      <c r="H33" s="196"/>
    </row>
    <row r="34" spans="1:8" ht="20.25" customHeight="1" x14ac:dyDescent="0.25">
      <c r="A34" s="191" t="e">
        <f>'GRADED SPEC'!A35</f>
        <v>#REF!</v>
      </c>
      <c r="B34" s="192" t="e">
        <f>'GRADED SPEC'!B35</f>
        <v>#REF!</v>
      </c>
      <c r="C34" s="193">
        <f>'GRADED SPEC'!E35</f>
        <v>0</v>
      </c>
      <c r="D34" s="193"/>
      <c r="E34" s="189">
        <f>'GRADED SPEC'!F35</f>
        <v>0</v>
      </c>
      <c r="F34" s="194"/>
      <c r="G34" s="195">
        <f>'GRADED SPEC'!G35</f>
        <v>0</v>
      </c>
      <c r="H34" s="196"/>
    </row>
    <row r="35" spans="1:8" ht="20.25" customHeight="1" x14ac:dyDescent="0.25">
      <c r="A35" s="191" t="e">
        <f>'GRADED SPEC'!A36</f>
        <v>#REF!</v>
      </c>
      <c r="B35" s="192" t="e">
        <f>'GRADED SPEC'!B36</f>
        <v>#REF!</v>
      </c>
      <c r="C35" s="193">
        <f>'GRADED SPEC'!E36</f>
        <v>0</v>
      </c>
      <c r="D35" s="193"/>
      <c r="E35" s="189">
        <f>'GRADED SPEC'!F36</f>
        <v>0</v>
      </c>
      <c r="F35" s="194"/>
      <c r="G35" s="195">
        <f>'GRADED SPEC'!G36</f>
        <v>0</v>
      </c>
      <c r="H35" s="196"/>
    </row>
    <row r="36" spans="1:8" ht="20.25" customHeight="1" x14ac:dyDescent="0.25">
      <c r="A36" s="191" t="e">
        <f>'GRADED SPEC'!A37</f>
        <v>#REF!</v>
      </c>
      <c r="B36" s="192" t="e">
        <f>'GRADED SPEC'!B37</f>
        <v>#REF!</v>
      </c>
      <c r="C36" s="193">
        <f>'GRADED SPEC'!E37</f>
        <v>0</v>
      </c>
      <c r="D36" s="193"/>
      <c r="E36" s="189">
        <f>'GRADED SPEC'!F37</f>
        <v>0</v>
      </c>
      <c r="F36" s="194"/>
      <c r="G36" s="195">
        <f>'GRADED SPEC'!G37</f>
        <v>0</v>
      </c>
      <c r="H36" s="196"/>
    </row>
    <row r="37" spans="1:8" ht="20.25" customHeight="1" x14ac:dyDescent="0.25">
      <c r="A37" s="191" t="e">
        <f>'GRADED SPEC'!A38</f>
        <v>#REF!</v>
      </c>
      <c r="B37" s="192" t="e">
        <f>'GRADED SPEC'!B38</f>
        <v>#REF!</v>
      </c>
      <c r="C37" s="193">
        <f>'GRADED SPEC'!E38</f>
        <v>0</v>
      </c>
      <c r="D37" s="193"/>
      <c r="E37" s="189">
        <f>'GRADED SPEC'!F38</f>
        <v>0</v>
      </c>
      <c r="F37" s="194"/>
      <c r="G37" s="195">
        <f>'GRADED SPEC'!G38</f>
        <v>0</v>
      </c>
      <c r="H37" s="196"/>
    </row>
    <row r="38" spans="1:8" ht="20.25" customHeight="1" x14ac:dyDescent="0.25">
      <c r="A38" s="191" t="e">
        <f>'GRADED SPEC'!A39</f>
        <v>#REF!</v>
      </c>
      <c r="B38" s="192" t="e">
        <f>'GRADED SPEC'!B39</f>
        <v>#REF!</v>
      </c>
      <c r="C38" s="193">
        <f>'GRADED SPEC'!E39</f>
        <v>0</v>
      </c>
      <c r="D38" s="193"/>
      <c r="E38" s="189">
        <f>'GRADED SPEC'!F39</f>
        <v>0</v>
      </c>
      <c r="F38" s="194"/>
      <c r="G38" s="195">
        <f>'GRADED SPEC'!G39</f>
        <v>0</v>
      </c>
      <c r="H38" s="196"/>
    </row>
    <row r="39" spans="1:8" ht="20.25" customHeight="1" x14ac:dyDescent="0.25">
      <c r="A39" s="191" t="e">
        <f>'GRADED SPEC'!A40</f>
        <v>#REF!</v>
      </c>
      <c r="B39" s="192" t="e">
        <f>'GRADED SPEC'!B40</f>
        <v>#REF!</v>
      </c>
      <c r="C39" s="193">
        <f>'GRADED SPEC'!E40</f>
        <v>0</v>
      </c>
      <c r="D39" s="193"/>
      <c r="E39" s="189">
        <f>'GRADED SPEC'!F40</f>
        <v>0</v>
      </c>
      <c r="F39" s="194"/>
      <c r="G39" s="195">
        <f>'GRADED SPEC'!G40</f>
        <v>0</v>
      </c>
      <c r="H39" s="196"/>
    </row>
    <row r="40" spans="1:8" ht="20.25" customHeight="1" x14ac:dyDescent="0.25">
      <c r="A40" s="191" t="e">
        <f>'GRADED SPEC'!A41</f>
        <v>#REF!</v>
      </c>
      <c r="B40" s="192" t="e">
        <f>'GRADED SPEC'!B41</f>
        <v>#REF!</v>
      </c>
      <c r="C40" s="193">
        <f>'GRADED SPEC'!E41</f>
        <v>0</v>
      </c>
      <c r="D40" s="193"/>
      <c r="E40" s="189">
        <f>'GRADED SPEC'!F41</f>
        <v>0</v>
      </c>
      <c r="F40" s="194"/>
      <c r="G40" s="195">
        <f>'GRADED SPEC'!G41</f>
        <v>0</v>
      </c>
      <c r="H40" s="196"/>
    </row>
    <row r="41" spans="1:8" ht="20.25" customHeight="1" x14ac:dyDescent="0.25">
      <c r="A41" s="191" t="e">
        <f>'GRADED SPEC'!A42</f>
        <v>#REF!</v>
      </c>
      <c r="B41" s="192" t="e">
        <f>'GRADED SPEC'!B42</f>
        <v>#REF!</v>
      </c>
      <c r="C41" s="193">
        <f>'GRADED SPEC'!E42</f>
        <v>0</v>
      </c>
      <c r="D41" s="193"/>
      <c r="E41" s="189">
        <f>'GRADED SPEC'!F42</f>
        <v>0</v>
      </c>
      <c r="F41" s="194"/>
      <c r="G41" s="195">
        <f>'GRADED SPEC'!G42</f>
        <v>0</v>
      </c>
      <c r="H41" s="196"/>
    </row>
    <row r="42" spans="1:8" ht="20.25" customHeight="1" x14ac:dyDescent="0.25">
      <c r="A42" s="191" t="e">
        <f>'GRADED SPEC'!A43</f>
        <v>#REF!</v>
      </c>
      <c r="B42" s="192" t="e">
        <f>'GRADED SPEC'!B43</f>
        <v>#REF!</v>
      </c>
      <c r="C42" s="193">
        <f>'GRADED SPEC'!E43</f>
        <v>0</v>
      </c>
      <c r="D42" s="193"/>
      <c r="E42" s="189">
        <f>'GRADED SPEC'!F43</f>
        <v>0</v>
      </c>
      <c r="F42" s="194"/>
      <c r="G42" s="195">
        <f>'GRADED SPEC'!G43</f>
        <v>0</v>
      </c>
      <c r="H42" s="196"/>
    </row>
    <row r="43" spans="1:8" ht="20.25" customHeight="1" x14ac:dyDescent="0.25">
      <c r="A43" s="191" t="e">
        <f>'GRADED SPEC'!A44</f>
        <v>#REF!</v>
      </c>
      <c r="B43" s="192" t="e">
        <f>'GRADED SPEC'!B44</f>
        <v>#REF!</v>
      </c>
      <c r="C43" s="193">
        <f>'GRADED SPEC'!E44</f>
        <v>0</v>
      </c>
      <c r="D43" s="193"/>
      <c r="E43" s="189">
        <f>'GRADED SPEC'!F44</f>
        <v>0</v>
      </c>
      <c r="F43" s="194"/>
      <c r="G43" s="195">
        <f>'GRADED SPEC'!G44</f>
        <v>0</v>
      </c>
      <c r="H43" s="196"/>
    </row>
    <row r="44" spans="1:8" ht="20.25" customHeight="1" x14ac:dyDescent="0.25">
      <c r="A44" s="191" t="e">
        <f>'GRADED SPEC'!A45</f>
        <v>#REF!</v>
      </c>
      <c r="B44" s="192" t="e">
        <f>'GRADED SPEC'!B45</f>
        <v>#REF!</v>
      </c>
      <c r="C44" s="193">
        <f>'GRADED SPEC'!E45</f>
        <v>0</v>
      </c>
      <c r="D44" s="193"/>
      <c r="E44" s="189">
        <f>'GRADED SPEC'!F45</f>
        <v>0</v>
      </c>
      <c r="F44" s="194"/>
      <c r="G44" s="195">
        <f>'GRADED SPEC'!G45</f>
        <v>0</v>
      </c>
      <c r="H44" s="196"/>
    </row>
    <row r="45" spans="1:8" ht="20.25" customHeight="1" thickBot="1" x14ac:dyDescent="0.3">
      <c r="A45" s="191" t="e">
        <f>'GRADED SPEC'!A46</f>
        <v>#REF!</v>
      </c>
      <c r="B45" s="192" t="e">
        <f>'GRADED SPEC'!B46</f>
        <v>#REF!</v>
      </c>
      <c r="C45" s="193">
        <f>'GRADED SPEC'!E46</f>
        <v>0</v>
      </c>
      <c r="D45" s="193"/>
      <c r="E45" s="189">
        <f>'GRADED SPEC'!F46</f>
        <v>0</v>
      </c>
      <c r="F45" s="194"/>
      <c r="G45" s="195">
        <f>'GRADED SPEC'!G46</f>
        <v>0</v>
      </c>
      <c r="H45" s="196"/>
    </row>
    <row r="46" spans="1:8" ht="20.25" customHeight="1" x14ac:dyDescent="0.25">
      <c r="A46" s="197"/>
      <c r="B46" s="198"/>
      <c r="C46" s="198"/>
      <c r="D46" s="199"/>
      <c r="E46" s="199"/>
      <c r="F46" s="199"/>
      <c r="G46" s="198"/>
      <c r="H46" s="200"/>
    </row>
    <row r="47" spans="1:8" ht="20.25" customHeight="1" x14ac:dyDescent="0.25">
      <c r="A47" s="201"/>
      <c r="B47" s="199"/>
      <c r="C47" s="199"/>
      <c r="D47" s="199"/>
      <c r="E47" s="199"/>
      <c r="F47" s="199"/>
      <c r="G47" s="199"/>
      <c r="H47" s="202"/>
    </row>
    <row r="48" spans="1:8" ht="20.25" customHeight="1" x14ac:dyDescent="0.25">
      <c r="A48" s="201"/>
      <c r="B48" s="199"/>
      <c r="C48" s="199"/>
      <c r="D48" s="199"/>
      <c r="E48" s="199"/>
      <c r="F48" s="199"/>
      <c r="G48" s="199"/>
      <c r="H48" s="202"/>
    </row>
    <row r="49" spans="1:8" ht="20.25" customHeight="1" x14ac:dyDescent="0.25">
      <c r="A49" s="201"/>
      <c r="B49" s="199"/>
      <c r="C49" s="199"/>
      <c r="D49" s="199"/>
      <c r="E49" s="199"/>
      <c r="F49" s="199"/>
      <c r="G49" s="199"/>
      <c r="H49" s="202"/>
    </row>
    <row r="50" spans="1:8" ht="20.25" customHeight="1" x14ac:dyDescent="0.25">
      <c r="A50" s="201"/>
      <c r="B50" s="199"/>
      <c r="C50" s="199"/>
      <c r="D50" s="199"/>
      <c r="E50" s="199"/>
      <c r="F50" s="199"/>
      <c r="G50" s="199"/>
      <c r="H50" s="202"/>
    </row>
    <row r="51" spans="1:8" ht="20.25" customHeight="1" x14ac:dyDescent="0.25">
      <c r="A51" s="201"/>
      <c r="B51" s="199"/>
      <c r="C51" s="199"/>
      <c r="D51" s="199"/>
      <c r="E51" s="199"/>
      <c r="F51" s="199"/>
      <c r="G51" s="199"/>
      <c r="H51" s="202"/>
    </row>
    <row r="52" spans="1:8" ht="15.75" customHeight="1" x14ac:dyDescent="0.25">
      <c r="A52" s="201"/>
      <c r="B52" s="199"/>
      <c r="C52" s="199"/>
      <c r="D52" s="199"/>
      <c r="E52" s="199"/>
      <c r="F52" s="199"/>
      <c r="G52" s="199"/>
      <c r="H52" s="202"/>
    </row>
    <row r="53" spans="1:8" ht="15.75" customHeight="1" x14ac:dyDescent="0.25">
      <c r="A53" s="201"/>
      <c r="B53" s="199"/>
      <c r="C53" s="199"/>
      <c r="D53" s="199"/>
      <c r="E53" s="199"/>
      <c r="F53" s="199"/>
      <c r="G53" s="199"/>
      <c r="H53" s="202"/>
    </row>
    <row r="54" spans="1:8" ht="15.75" customHeight="1" x14ac:dyDescent="0.25">
      <c r="A54" s="201"/>
      <c r="B54" s="199"/>
      <c r="C54" s="199"/>
      <c r="D54" s="199"/>
      <c r="E54" s="199"/>
      <c r="F54" s="199"/>
      <c r="G54" s="199"/>
      <c r="H54" s="202"/>
    </row>
    <row r="55" spans="1:8" ht="15.75" customHeight="1" x14ac:dyDescent="0.25">
      <c r="A55" s="201"/>
      <c r="B55" s="199"/>
      <c r="C55" s="199"/>
      <c r="D55" s="199"/>
      <c r="E55" s="199"/>
      <c r="F55" s="199"/>
      <c r="G55" s="199"/>
      <c r="H55" s="202"/>
    </row>
    <row r="56" spans="1:8" ht="15.75" customHeight="1" x14ac:dyDescent="0.25">
      <c r="A56" s="201"/>
      <c r="B56" s="199"/>
      <c r="C56" s="199"/>
      <c r="D56" s="199"/>
      <c r="E56" s="199"/>
      <c r="F56" s="199"/>
      <c r="G56" s="199"/>
      <c r="H56" s="202"/>
    </row>
    <row r="57" spans="1:8" ht="15.75" customHeight="1" x14ac:dyDescent="0.25">
      <c r="A57" s="201"/>
      <c r="B57" s="199"/>
      <c r="C57" s="199"/>
      <c r="D57" s="199"/>
      <c r="E57" s="199"/>
      <c r="F57" s="199"/>
      <c r="G57" s="199"/>
      <c r="H57" s="202"/>
    </row>
    <row r="58" spans="1:8" ht="15.75" customHeight="1" x14ac:dyDescent="0.25">
      <c r="A58" s="201"/>
      <c r="B58" s="199"/>
      <c r="C58" s="199"/>
      <c r="D58" s="199"/>
      <c r="E58" s="199"/>
      <c r="F58" s="199"/>
      <c r="G58" s="199"/>
      <c r="H58" s="202"/>
    </row>
    <row r="59" spans="1:8" ht="15.75" customHeight="1" x14ac:dyDescent="0.25">
      <c r="A59" s="201"/>
      <c r="B59" s="199"/>
      <c r="C59" s="199"/>
      <c r="D59" s="199"/>
      <c r="E59" s="199"/>
      <c r="F59" s="199"/>
      <c r="G59" s="199"/>
      <c r="H59" s="202"/>
    </row>
    <row r="60" spans="1:8" ht="15.75" customHeight="1" x14ac:dyDescent="0.25">
      <c r="A60" s="201"/>
      <c r="B60" s="199"/>
      <c r="C60" s="199"/>
      <c r="D60" s="199"/>
      <c r="E60" s="199"/>
      <c r="F60" s="199"/>
      <c r="G60" s="199"/>
      <c r="H60" s="202"/>
    </row>
    <row r="61" spans="1:8" ht="15.75" customHeight="1" x14ac:dyDescent="0.25">
      <c r="A61" s="201"/>
      <c r="B61" s="199"/>
      <c r="C61" s="199"/>
      <c r="D61" s="199"/>
      <c r="E61" s="199"/>
      <c r="F61" s="199"/>
      <c r="G61" s="199"/>
      <c r="H61" s="202"/>
    </row>
    <row r="62" spans="1:8" ht="15.75" customHeight="1" x14ac:dyDescent="0.25">
      <c r="A62" s="201"/>
      <c r="B62" s="199"/>
      <c r="C62" s="199"/>
      <c r="D62" s="199"/>
      <c r="E62" s="199"/>
      <c r="F62" s="199"/>
      <c r="G62" s="199"/>
      <c r="H62" s="202"/>
    </row>
    <row r="63" spans="1:8" ht="15.75" customHeight="1" x14ac:dyDescent="0.25">
      <c r="A63" s="201"/>
      <c r="B63" s="199"/>
      <c r="C63" s="199"/>
      <c r="D63" s="199"/>
      <c r="E63" s="199"/>
      <c r="F63" s="199"/>
      <c r="G63" s="199"/>
      <c r="H63" s="202"/>
    </row>
    <row r="64" spans="1:8" ht="15.75" customHeight="1" x14ac:dyDescent="0.25">
      <c r="A64" s="201"/>
      <c r="B64" s="199"/>
      <c r="C64" s="199"/>
      <c r="D64" s="199"/>
      <c r="E64" s="199"/>
      <c r="F64" s="199"/>
      <c r="G64" s="199"/>
      <c r="H64" s="202"/>
    </row>
    <row r="65" spans="1:8" ht="15.75" customHeight="1" x14ac:dyDescent="0.25">
      <c r="A65" s="201"/>
      <c r="B65" s="199"/>
      <c r="C65" s="199"/>
      <c r="D65" s="199"/>
      <c r="E65" s="199"/>
      <c r="F65" s="199"/>
      <c r="G65" s="199"/>
      <c r="H65" s="202"/>
    </row>
    <row r="66" spans="1:8" ht="15.75" customHeight="1" x14ac:dyDescent="0.25">
      <c r="A66" s="201"/>
      <c r="B66" s="199"/>
      <c r="C66" s="199"/>
      <c r="D66" s="199"/>
      <c r="E66" s="199"/>
      <c r="F66" s="199"/>
      <c r="G66" s="199"/>
      <c r="H66" s="202"/>
    </row>
    <row r="67" spans="1:8" ht="15.75" customHeight="1" x14ac:dyDescent="0.25">
      <c r="A67" s="201"/>
      <c r="B67" s="199"/>
      <c r="C67" s="199"/>
      <c r="D67" s="199"/>
      <c r="E67" s="199"/>
      <c r="F67" s="199"/>
      <c r="G67" s="199"/>
      <c r="H67" s="202"/>
    </row>
    <row r="68" spans="1:8" ht="15.75" customHeight="1" x14ac:dyDescent="0.25">
      <c r="A68" s="201"/>
      <c r="B68" s="199"/>
      <c r="C68" s="199"/>
      <c r="D68" s="199"/>
      <c r="E68" s="199"/>
      <c r="F68" s="199"/>
      <c r="G68" s="199"/>
      <c r="H68" s="202"/>
    </row>
    <row r="69" spans="1:8" ht="15.75" customHeight="1" x14ac:dyDescent="0.25">
      <c r="A69" s="201"/>
      <c r="B69" s="199"/>
      <c r="C69" s="199"/>
      <c r="D69" s="199"/>
      <c r="E69" s="199"/>
      <c r="F69" s="199"/>
      <c r="G69" s="199"/>
      <c r="H69" s="202"/>
    </row>
    <row r="70" spans="1:8" ht="15.75" customHeight="1" x14ac:dyDescent="0.25">
      <c r="A70" s="201"/>
      <c r="B70" s="199"/>
      <c r="C70" s="199"/>
      <c r="D70" s="199"/>
      <c r="E70" s="199"/>
      <c r="F70" s="199"/>
      <c r="G70" s="199"/>
      <c r="H70" s="202"/>
    </row>
    <row r="71" spans="1:8" ht="15.75" customHeight="1" x14ac:dyDescent="0.25">
      <c r="A71" s="201"/>
      <c r="B71" s="199"/>
      <c r="C71" s="199"/>
      <c r="D71" s="199"/>
      <c r="E71" s="199"/>
      <c r="F71" s="199"/>
      <c r="G71" s="199"/>
      <c r="H71" s="202"/>
    </row>
    <row r="72" spans="1:8" ht="15.75" customHeight="1" x14ac:dyDescent="0.25">
      <c r="A72" s="201"/>
      <c r="B72" s="199"/>
      <c r="C72" s="199"/>
      <c r="D72" s="199"/>
      <c r="E72" s="199"/>
      <c r="F72" s="199"/>
      <c r="G72" s="199"/>
      <c r="H72" s="202"/>
    </row>
    <row r="73" spans="1:8" ht="15.75" customHeight="1" x14ac:dyDescent="0.25">
      <c r="A73" s="201"/>
      <c r="B73" s="199"/>
      <c r="C73" s="199"/>
      <c r="D73" s="199"/>
      <c r="E73" s="199"/>
      <c r="F73" s="199"/>
      <c r="G73" s="199"/>
      <c r="H73" s="202"/>
    </row>
    <row r="74" spans="1:8" ht="15.75" customHeight="1" x14ac:dyDescent="0.25">
      <c r="A74" s="201"/>
      <c r="B74" s="199"/>
      <c r="C74" s="199"/>
      <c r="D74" s="199"/>
      <c r="E74" s="199"/>
      <c r="F74" s="199"/>
      <c r="G74" s="199"/>
      <c r="H74" s="202"/>
    </row>
    <row r="75" spans="1:8" ht="15.75" customHeight="1" x14ac:dyDescent="0.25">
      <c r="A75" s="201"/>
      <c r="B75" s="199"/>
      <c r="C75" s="199"/>
      <c r="D75" s="199"/>
      <c r="E75" s="199"/>
      <c r="F75" s="199"/>
      <c r="G75" s="199"/>
      <c r="H75" s="202"/>
    </row>
    <row r="76" spans="1:8" ht="15.75" customHeight="1" x14ac:dyDescent="0.25">
      <c r="A76" s="201"/>
      <c r="B76" s="199"/>
      <c r="C76" s="199"/>
      <c r="D76" s="199"/>
      <c r="E76" s="199"/>
      <c r="F76" s="199"/>
      <c r="G76" s="199"/>
      <c r="H76" s="202"/>
    </row>
    <row r="77" spans="1:8" ht="15.75" customHeight="1" x14ac:dyDescent="0.25">
      <c r="A77" s="201"/>
      <c r="B77" s="199"/>
      <c r="C77" s="199"/>
      <c r="D77" s="199"/>
      <c r="E77" s="199"/>
      <c r="F77" s="199"/>
      <c r="G77" s="199"/>
      <c r="H77" s="202"/>
    </row>
    <row r="78" spans="1:8" ht="15.75" customHeight="1" x14ac:dyDescent="0.25">
      <c r="A78" s="201"/>
      <c r="B78" s="199"/>
      <c r="C78" s="199"/>
      <c r="D78" s="199"/>
      <c r="E78" s="199"/>
      <c r="F78" s="199"/>
      <c r="G78" s="199"/>
      <c r="H78" s="202"/>
    </row>
    <row r="79" spans="1:8" ht="15.75" customHeight="1" x14ac:dyDescent="0.25">
      <c r="A79" s="201"/>
      <c r="B79" s="199"/>
      <c r="C79" s="199"/>
      <c r="D79" s="199"/>
      <c r="E79" s="199"/>
      <c r="F79" s="199"/>
      <c r="G79" s="199"/>
      <c r="H79" s="202"/>
    </row>
    <row r="80" spans="1:8" ht="15.75" customHeight="1" x14ac:dyDescent="0.25">
      <c r="A80" s="201"/>
      <c r="B80" s="199"/>
      <c r="C80" s="199"/>
      <c r="D80" s="199"/>
      <c r="E80" s="199"/>
      <c r="F80" s="199"/>
      <c r="G80" s="199"/>
      <c r="H80" s="202"/>
    </row>
    <row r="81" spans="1:10" ht="15.75" customHeight="1" x14ac:dyDescent="0.25">
      <c r="A81" s="201"/>
      <c r="B81" s="199"/>
      <c r="C81" s="199"/>
      <c r="D81" s="199"/>
      <c r="E81" s="199"/>
      <c r="F81" s="199"/>
      <c r="G81" s="199"/>
      <c r="H81" s="202"/>
    </row>
    <row r="82" spans="1:10" ht="15.75" customHeight="1" x14ac:dyDescent="0.25">
      <c r="A82" s="201"/>
      <c r="B82" s="199"/>
      <c r="C82" s="199"/>
      <c r="D82" s="199"/>
      <c r="E82" s="199"/>
      <c r="F82" s="199"/>
      <c r="G82" s="199"/>
      <c r="H82" s="202"/>
    </row>
    <row r="83" spans="1:10" ht="15.75" customHeight="1" x14ac:dyDescent="0.25">
      <c r="A83" s="201"/>
      <c r="B83" s="199"/>
      <c r="C83" s="199"/>
      <c r="D83" s="199"/>
      <c r="E83" s="199"/>
      <c r="F83" s="199"/>
      <c r="G83" s="199"/>
      <c r="H83" s="202"/>
    </row>
    <row r="84" spans="1:10" ht="15.75" customHeight="1" x14ac:dyDescent="0.25">
      <c r="A84" s="201"/>
      <c r="B84" s="199"/>
      <c r="C84" s="199"/>
      <c r="D84" s="199"/>
      <c r="E84" s="199"/>
      <c r="F84" s="199"/>
      <c r="G84" s="199"/>
      <c r="H84" s="202"/>
    </row>
    <row r="85" spans="1:10" ht="15.75" customHeight="1" thickBot="1" x14ac:dyDescent="0.3">
      <c r="A85" s="203"/>
      <c r="B85" s="204"/>
      <c r="C85" s="204"/>
      <c r="D85" s="204"/>
      <c r="E85" s="204"/>
      <c r="F85" s="204"/>
      <c r="G85" s="204"/>
      <c r="H85" s="205"/>
    </row>
    <row r="86" spans="1:10" ht="19.5" thickBot="1" x14ac:dyDescent="0.3">
      <c r="A86" s="406"/>
      <c r="B86" s="407"/>
      <c r="C86" s="407"/>
      <c r="D86" s="407"/>
      <c r="E86" s="407"/>
      <c r="F86" s="407"/>
      <c r="G86" s="407"/>
      <c r="H86" s="408"/>
    </row>
    <row r="87" spans="1:10" ht="19.5" thickBot="1" x14ac:dyDescent="0.3">
      <c r="A87" s="439" t="s">
        <v>71</v>
      </c>
      <c r="B87" s="440"/>
      <c r="C87" s="440"/>
      <c r="D87" s="440"/>
      <c r="E87" s="440"/>
      <c r="F87" s="440"/>
      <c r="G87" s="440"/>
      <c r="H87" s="441"/>
    </row>
    <row r="88" spans="1:10" ht="21.75" customHeight="1" x14ac:dyDescent="0.25">
      <c r="A88" s="442" t="s">
        <v>116</v>
      </c>
      <c r="B88" s="443"/>
      <c r="C88" s="443"/>
      <c r="D88" s="443"/>
      <c r="E88" s="443"/>
      <c r="F88" s="443"/>
      <c r="G88" s="443"/>
      <c r="H88" s="444"/>
    </row>
    <row r="89" spans="1:10" ht="21.75" customHeight="1" x14ac:dyDescent="0.25">
      <c r="A89" s="445" t="s">
        <v>117</v>
      </c>
      <c r="B89" s="446"/>
      <c r="C89" s="446"/>
      <c r="D89" s="446"/>
      <c r="E89" s="446"/>
      <c r="F89" s="446"/>
      <c r="G89" s="446"/>
      <c r="H89" s="447"/>
    </row>
    <row r="90" spans="1:10" ht="21.75" customHeight="1" x14ac:dyDescent="0.25">
      <c r="A90" s="448" t="s">
        <v>118</v>
      </c>
      <c r="B90" s="449"/>
      <c r="C90" s="449"/>
      <c r="D90" s="449"/>
      <c r="E90" s="449"/>
      <c r="F90" s="449"/>
      <c r="G90" s="449"/>
      <c r="H90" s="450"/>
      <c r="J90" s="206"/>
    </row>
    <row r="91" spans="1:10" s="181" customFormat="1" ht="21.75" customHeight="1" x14ac:dyDescent="0.25">
      <c r="A91" s="451"/>
      <c r="B91" s="452"/>
      <c r="C91" s="452"/>
      <c r="D91" s="452"/>
      <c r="E91" s="452"/>
      <c r="F91" s="452"/>
      <c r="G91" s="452"/>
      <c r="H91" s="453"/>
      <c r="J91" s="206"/>
    </row>
    <row r="92" spans="1:10" s="181" customFormat="1" ht="21.75" customHeight="1" x14ac:dyDescent="0.25">
      <c r="A92" s="451"/>
      <c r="B92" s="452"/>
      <c r="C92" s="452"/>
      <c r="D92" s="452"/>
      <c r="E92" s="452"/>
      <c r="F92" s="452"/>
      <c r="G92" s="452"/>
      <c r="H92" s="453"/>
      <c r="J92" s="207"/>
    </row>
    <row r="93" spans="1:10" s="181" customFormat="1" ht="21.75" customHeight="1" x14ac:dyDescent="0.25">
      <c r="A93" s="436"/>
      <c r="B93" s="437"/>
      <c r="C93" s="437"/>
      <c r="D93" s="437"/>
      <c r="E93" s="437"/>
      <c r="F93" s="437"/>
      <c r="G93" s="437"/>
      <c r="H93" s="438"/>
      <c r="J93" s="207"/>
    </row>
    <row r="94" spans="1:10" s="181" customFormat="1" ht="21.75" customHeight="1" x14ac:dyDescent="0.25">
      <c r="A94" s="436"/>
      <c r="B94" s="437"/>
      <c r="C94" s="437"/>
      <c r="D94" s="437"/>
      <c r="E94" s="437"/>
      <c r="F94" s="437"/>
      <c r="G94" s="437"/>
      <c r="H94" s="438"/>
    </row>
    <row r="95" spans="1:10" s="181" customFormat="1" ht="21.75" customHeight="1" x14ac:dyDescent="0.25">
      <c r="A95" s="436"/>
      <c r="B95" s="437"/>
      <c r="C95" s="437"/>
      <c r="D95" s="437"/>
      <c r="E95" s="437"/>
      <c r="F95" s="437"/>
      <c r="G95" s="437"/>
      <c r="H95" s="438"/>
    </row>
    <row r="96" spans="1:10" s="181" customFormat="1" ht="21.75" customHeight="1" x14ac:dyDescent="0.25">
      <c r="A96" s="436"/>
      <c r="B96" s="437"/>
      <c r="C96" s="437"/>
      <c r="D96" s="437"/>
      <c r="E96" s="437"/>
      <c r="F96" s="437"/>
      <c r="G96" s="437"/>
      <c r="H96" s="438"/>
      <c r="J96" s="207"/>
    </row>
    <row r="97" spans="1:10" s="181" customFormat="1" ht="21.75" customHeight="1" x14ac:dyDescent="0.25">
      <c r="A97" s="436"/>
      <c r="B97" s="437"/>
      <c r="C97" s="437"/>
      <c r="D97" s="437"/>
      <c r="E97" s="437"/>
      <c r="F97" s="437"/>
      <c r="G97" s="437"/>
      <c r="H97" s="438"/>
    </row>
    <row r="98" spans="1:10" s="181" customFormat="1" ht="21.75" customHeight="1" x14ac:dyDescent="0.25">
      <c r="A98" s="436"/>
      <c r="B98" s="437"/>
      <c r="C98" s="437"/>
      <c r="D98" s="437"/>
      <c r="E98" s="437"/>
      <c r="F98" s="437"/>
      <c r="G98" s="437"/>
      <c r="H98" s="438"/>
    </row>
    <row r="99" spans="1:10" s="181" customFormat="1" ht="21.75" customHeight="1" x14ac:dyDescent="0.25">
      <c r="A99" s="454" t="s">
        <v>119</v>
      </c>
      <c r="B99" s="454"/>
      <c r="C99" s="454"/>
      <c r="D99" s="454"/>
      <c r="E99" s="454"/>
      <c r="F99" s="454"/>
      <c r="G99" s="454"/>
      <c r="H99" s="454"/>
      <c r="I99" s="454"/>
      <c r="J99" s="454"/>
    </row>
    <row r="100" spans="1:10" s="181" customFormat="1" ht="21.75" customHeight="1" x14ac:dyDescent="0.25">
      <c r="A100" s="455" t="s">
        <v>120</v>
      </c>
      <c r="B100" s="455"/>
      <c r="C100" s="455"/>
      <c r="D100" s="455"/>
      <c r="E100" s="455"/>
      <c r="F100" s="455"/>
      <c r="G100" s="455"/>
      <c r="H100" s="455"/>
      <c r="I100" s="455"/>
      <c r="J100" s="455"/>
    </row>
    <row r="101" spans="1:10" s="181" customFormat="1" ht="21.75" customHeight="1" x14ac:dyDescent="0.25">
      <c r="A101" s="456" t="s">
        <v>121</v>
      </c>
      <c r="B101" s="456"/>
      <c r="C101" s="456"/>
      <c r="D101" s="456"/>
      <c r="E101" s="456"/>
      <c r="F101" s="456"/>
      <c r="G101" s="456"/>
      <c r="H101" s="456"/>
      <c r="I101" s="456"/>
      <c r="J101" s="456"/>
    </row>
    <row r="102" spans="1:10" s="181" customFormat="1" ht="21.75" customHeight="1" x14ac:dyDescent="0.25">
      <c r="A102" s="436"/>
      <c r="B102" s="437"/>
      <c r="C102" s="437"/>
      <c r="D102" s="437"/>
      <c r="E102" s="437"/>
      <c r="F102" s="437"/>
      <c r="G102" s="437"/>
      <c r="H102" s="438"/>
    </row>
    <row r="103" spans="1:10" s="181" customFormat="1" ht="21.75" customHeight="1" x14ac:dyDescent="0.25">
      <c r="A103" s="457" t="s">
        <v>122</v>
      </c>
      <c r="B103" s="458"/>
      <c r="C103" s="458"/>
      <c r="D103" s="458"/>
      <c r="E103" s="458"/>
      <c r="F103" s="458"/>
      <c r="G103" s="458"/>
      <c r="H103" s="459"/>
    </row>
    <row r="104" spans="1:10" s="181" customFormat="1" ht="21.75" customHeight="1" x14ac:dyDescent="0.25">
      <c r="A104" s="436"/>
      <c r="B104" s="437"/>
      <c r="C104" s="437"/>
      <c r="D104" s="437"/>
      <c r="E104" s="437"/>
      <c r="F104" s="437"/>
      <c r="G104" s="437"/>
      <c r="H104" s="438"/>
      <c r="J104" s="207"/>
    </row>
    <row r="105" spans="1:10" s="181" customFormat="1" ht="21.75" customHeight="1" x14ac:dyDescent="0.25">
      <c r="A105" s="436"/>
      <c r="B105" s="437"/>
      <c r="C105" s="437"/>
      <c r="D105" s="437"/>
      <c r="E105" s="437"/>
      <c r="F105" s="437"/>
      <c r="G105" s="437"/>
      <c r="H105" s="438"/>
      <c r="J105" s="207"/>
    </row>
    <row r="106" spans="1:10" s="181" customFormat="1" ht="21.75" customHeight="1" x14ac:dyDescent="0.25">
      <c r="A106" s="436"/>
      <c r="B106" s="437"/>
      <c r="C106" s="437"/>
      <c r="D106" s="437"/>
      <c r="E106" s="437"/>
      <c r="F106" s="437"/>
      <c r="G106" s="437"/>
      <c r="H106" s="438"/>
      <c r="J106" s="207"/>
    </row>
    <row r="107" spans="1:10" s="181" customFormat="1" ht="21.75" customHeight="1" x14ac:dyDescent="0.25">
      <c r="A107" s="436"/>
      <c r="B107" s="437"/>
      <c r="C107" s="437"/>
      <c r="D107" s="437"/>
      <c r="E107" s="437"/>
      <c r="F107" s="437"/>
      <c r="G107" s="437"/>
      <c r="H107" s="438"/>
    </row>
    <row r="108" spans="1:10" s="181" customFormat="1" ht="21.75" customHeight="1" x14ac:dyDescent="0.25">
      <c r="A108" s="436"/>
      <c r="B108" s="437"/>
      <c r="C108" s="437"/>
      <c r="D108" s="437"/>
      <c r="E108" s="437"/>
      <c r="F108" s="437"/>
      <c r="G108" s="437"/>
      <c r="H108" s="438"/>
    </row>
    <row r="109" spans="1:10" s="181" customFormat="1" ht="21.75" customHeight="1" x14ac:dyDescent="0.25">
      <c r="A109" s="436"/>
      <c r="B109" s="437"/>
      <c r="C109" s="437"/>
      <c r="D109" s="437"/>
      <c r="E109" s="437"/>
      <c r="F109" s="437"/>
      <c r="G109" s="437"/>
      <c r="H109" s="438"/>
    </row>
    <row r="110" spans="1:10" s="181" customFormat="1" ht="21.75" customHeight="1" x14ac:dyDescent="0.25">
      <c r="A110" s="436"/>
      <c r="B110" s="437"/>
      <c r="C110" s="437"/>
      <c r="D110" s="437"/>
      <c r="E110" s="437"/>
      <c r="F110" s="437"/>
      <c r="G110" s="437"/>
      <c r="H110" s="438"/>
    </row>
    <row r="111" spans="1:10" s="181" customFormat="1" ht="21.75" customHeight="1" x14ac:dyDescent="0.25">
      <c r="A111" s="436"/>
      <c r="B111" s="437"/>
      <c r="C111" s="437"/>
      <c r="D111" s="437"/>
      <c r="E111" s="437"/>
      <c r="F111" s="437"/>
      <c r="G111" s="437"/>
      <c r="H111" s="438"/>
    </row>
    <row r="112" spans="1:10" s="181" customFormat="1" ht="21.75" customHeight="1" x14ac:dyDescent="0.25">
      <c r="A112" s="436"/>
      <c r="B112" s="437"/>
      <c r="C112" s="437"/>
      <c r="D112" s="437"/>
      <c r="E112" s="437"/>
      <c r="F112" s="437"/>
      <c r="G112" s="437"/>
      <c r="H112" s="438"/>
    </row>
    <row r="113" spans="1:17" s="181" customFormat="1" ht="21.75" customHeight="1" x14ac:dyDescent="0.25">
      <c r="A113" s="436"/>
      <c r="B113" s="437"/>
      <c r="C113" s="437"/>
      <c r="D113" s="437"/>
      <c r="E113" s="437"/>
      <c r="F113" s="437"/>
      <c r="G113" s="437"/>
      <c r="H113" s="438"/>
    </row>
    <row r="114" spans="1:17" s="181" customFormat="1" ht="21.75" customHeight="1" x14ac:dyDescent="0.25">
      <c r="A114" s="466"/>
      <c r="B114" s="467"/>
      <c r="C114" s="467"/>
      <c r="D114" s="467"/>
      <c r="E114" s="467"/>
      <c r="F114" s="467"/>
      <c r="G114" s="467"/>
      <c r="H114" s="468"/>
    </row>
    <row r="115" spans="1:17" s="181" customFormat="1" ht="21.75" customHeight="1" x14ac:dyDescent="0.25">
      <c r="A115" s="436"/>
      <c r="B115" s="437"/>
      <c r="C115" s="437"/>
      <c r="D115" s="437"/>
      <c r="E115" s="437"/>
      <c r="F115" s="437"/>
      <c r="G115" s="437"/>
      <c r="H115" s="438"/>
      <c r="I115" s="208"/>
      <c r="J115" s="209"/>
      <c r="K115" s="209"/>
      <c r="L115" s="209"/>
      <c r="M115" s="209"/>
      <c r="N115" s="209"/>
      <c r="O115" s="209"/>
      <c r="P115" s="209"/>
      <c r="Q115" s="209"/>
    </row>
    <row r="116" spans="1:17" s="181" customFormat="1" ht="21.75" customHeight="1" x14ac:dyDescent="0.25">
      <c r="A116" s="436"/>
      <c r="B116" s="437"/>
      <c r="C116" s="437"/>
      <c r="D116" s="437"/>
      <c r="E116" s="437"/>
      <c r="F116" s="437"/>
      <c r="G116" s="437"/>
      <c r="H116" s="438"/>
      <c r="I116" s="208"/>
      <c r="J116" s="209"/>
      <c r="K116" s="209"/>
      <c r="L116" s="209"/>
      <c r="M116" s="209"/>
      <c r="N116" s="209"/>
      <c r="O116" s="209"/>
      <c r="P116" s="209"/>
      <c r="Q116" s="209"/>
    </row>
    <row r="117" spans="1:17" s="181" customFormat="1" ht="21.75" customHeight="1" x14ac:dyDescent="0.25">
      <c r="A117" s="460" t="s">
        <v>123</v>
      </c>
      <c r="B117" s="461"/>
      <c r="C117" s="461"/>
      <c r="D117" s="461"/>
      <c r="E117" s="461"/>
      <c r="F117" s="461"/>
      <c r="G117" s="461"/>
      <c r="H117" s="462"/>
      <c r="I117" s="208"/>
      <c r="J117" s="209"/>
      <c r="K117" s="209"/>
      <c r="L117" s="209"/>
      <c r="M117" s="209"/>
      <c r="N117" s="209"/>
      <c r="O117" s="209"/>
      <c r="P117" s="209"/>
      <c r="Q117" s="209"/>
    </row>
    <row r="118" spans="1:17" s="181" customFormat="1" ht="26.25" x14ac:dyDescent="0.25">
      <c r="A118" s="460" t="s">
        <v>124</v>
      </c>
      <c r="B118" s="461"/>
      <c r="C118" s="461"/>
      <c r="D118" s="461"/>
      <c r="E118" s="461"/>
      <c r="F118" s="461"/>
      <c r="G118" s="461"/>
      <c r="H118" s="462"/>
    </row>
    <row r="119" spans="1:17" s="181" customFormat="1" ht="16.5" customHeight="1" thickBot="1" x14ac:dyDescent="0.3">
      <c r="A119" s="463"/>
      <c r="B119" s="464"/>
      <c r="C119" s="464"/>
      <c r="D119" s="464"/>
      <c r="E119" s="464"/>
      <c r="F119" s="464"/>
      <c r="G119" s="464"/>
      <c r="H119" s="465"/>
    </row>
    <row r="120" spans="1:17" s="181" customFormat="1" ht="15.75" customHeight="1" x14ac:dyDescent="0.25">
      <c r="A120" s="210"/>
      <c r="B120" s="211"/>
      <c r="C120" s="211"/>
      <c r="D120" s="211"/>
      <c r="E120" s="211"/>
      <c r="F120" s="211"/>
      <c r="G120" s="211"/>
      <c r="H120" s="212"/>
    </row>
    <row r="121" spans="1:17" ht="15.75" customHeight="1" x14ac:dyDescent="0.25">
      <c r="A121" s="201"/>
      <c r="B121" s="199"/>
      <c r="C121" s="199"/>
      <c r="D121" s="199"/>
      <c r="E121" s="199"/>
      <c r="F121" s="199"/>
      <c r="G121" s="199"/>
      <c r="H121" s="202"/>
    </row>
    <row r="122" spans="1:17" ht="15.75" customHeight="1" x14ac:dyDescent="0.25">
      <c r="A122" s="201"/>
      <c r="B122" s="199"/>
      <c r="C122" s="199"/>
      <c r="D122" s="199"/>
      <c r="E122" s="199"/>
      <c r="F122" s="199"/>
      <c r="G122" s="199"/>
      <c r="H122" s="202"/>
    </row>
    <row r="123" spans="1:17" ht="15.75" customHeight="1" x14ac:dyDescent="0.25">
      <c r="A123" s="201"/>
      <c r="B123" s="199"/>
      <c r="C123" s="199"/>
      <c r="D123" s="199"/>
      <c r="E123" s="199"/>
      <c r="F123" s="199"/>
      <c r="G123" s="199"/>
      <c r="H123" s="202"/>
    </row>
    <row r="124" spans="1:17" ht="15.75" customHeight="1" x14ac:dyDescent="0.25">
      <c r="A124" s="201"/>
      <c r="B124" s="199"/>
      <c r="C124" s="199"/>
      <c r="D124" s="199"/>
      <c r="E124" s="199"/>
      <c r="F124" s="199"/>
      <c r="G124" s="199"/>
      <c r="H124" s="202"/>
    </row>
    <row r="125" spans="1:17" ht="15.75" customHeight="1" x14ac:dyDescent="0.25">
      <c r="A125" s="201"/>
      <c r="B125" s="199"/>
      <c r="C125" s="199"/>
      <c r="D125" s="199"/>
      <c r="E125" s="199"/>
      <c r="F125" s="199"/>
      <c r="G125" s="199"/>
      <c r="H125" s="202"/>
    </row>
    <row r="126" spans="1:17" ht="15.75" customHeight="1" x14ac:dyDescent="0.25">
      <c r="A126" s="201"/>
      <c r="B126" s="199"/>
      <c r="C126" s="199"/>
      <c r="D126" s="199"/>
      <c r="E126" s="199"/>
      <c r="F126" s="199"/>
      <c r="G126" s="199"/>
      <c r="H126" s="202"/>
    </row>
    <row r="127" spans="1:17" ht="15.75" customHeight="1" x14ac:dyDescent="0.25">
      <c r="A127" s="201"/>
      <c r="B127" s="199"/>
      <c r="C127" s="199"/>
      <c r="D127" s="199"/>
      <c r="E127" s="199"/>
      <c r="F127" s="199"/>
      <c r="G127" s="199"/>
      <c r="H127" s="202"/>
    </row>
    <row r="128" spans="1:17" ht="15.75" customHeight="1" x14ac:dyDescent="0.25">
      <c r="A128" s="201"/>
      <c r="B128" s="199"/>
      <c r="C128" s="199"/>
      <c r="D128" s="199"/>
      <c r="E128" s="199"/>
      <c r="F128" s="199"/>
      <c r="G128" s="199"/>
      <c r="H128" s="202"/>
    </row>
    <row r="129" spans="1:8" ht="15.75" customHeight="1" x14ac:dyDescent="0.25">
      <c r="A129" s="201"/>
      <c r="B129" s="199"/>
      <c r="C129" s="199"/>
      <c r="D129" s="199"/>
      <c r="E129" s="199"/>
      <c r="F129" s="199"/>
      <c r="G129" s="199"/>
      <c r="H129" s="202"/>
    </row>
    <row r="130" spans="1:8" ht="15.75" customHeight="1" x14ac:dyDescent="0.25">
      <c r="A130" s="201"/>
      <c r="B130" s="199"/>
      <c r="C130" s="199"/>
      <c r="D130" s="199"/>
      <c r="E130" s="199"/>
      <c r="F130" s="199"/>
      <c r="G130" s="199"/>
      <c r="H130" s="202"/>
    </row>
    <row r="131" spans="1:8" ht="15.75" customHeight="1" x14ac:dyDescent="0.25">
      <c r="A131" s="201"/>
      <c r="B131" s="199"/>
      <c r="C131" s="199"/>
      <c r="D131" s="199"/>
      <c r="E131" s="199"/>
      <c r="F131" s="199"/>
      <c r="G131" s="199"/>
      <c r="H131" s="202"/>
    </row>
    <row r="132" spans="1:8" ht="15.75" customHeight="1" x14ac:dyDescent="0.25">
      <c r="A132" s="201"/>
      <c r="B132" s="199"/>
      <c r="C132" s="199"/>
      <c r="D132" s="199"/>
      <c r="E132" s="199"/>
      <c r="F132" s="199"/>
      <c r="G132" s="199"/>
      <c r="H132" s="202"/>
    </row>
    <row r="133" spans="1:8" ht="15.75" customHeight="1" x14ac:dyDescent="0.25">
      <c r="A133" s="201"/>
      <c r="B133" s="199"/>
      <c r="C133" s="199"/>
      <c r="D133" s="199"/>
      <c r="E133" s="199"/>
      <c r="F133" s="199"/>
      <c r="G133" s="199"/>
      <c r="H133" s="202"/>
    </row>
    <row r="134" spans="1:8" ht="15.75" customHeight="1" x14ac:dyDescent="0.25">
      <c r="A134" s="201"/>
      <c r="B134" s="199"/>
      <c r="C134" s="199"/>
      <c r="D134" s="199"/>
      <c r="E134" s="199"/>
      <c r="F134" s="199"/>
      <c r="G134" s="199"/>
      <c r="H134" s="202"/>
    </row>
    <row r="135" spans="1:8" ht="15.75" customHeight="1" x14ac:dyDescent="0.25">
      <c r="A135" s="201"/>
      <c r="B135" s="199"/>
      <c r="C135" s="199"/>
      <c r="D135" s="199"/>
      <c r="E135" s="199"/>
      <c r="F135" s="199"/>
      <c r="G135" s="199"/>
      <c r="H135" s="202"/>
    </row>
    <row r="136" spans="1:8" ht="15.75" customHeight="1" x14ac:dyDescent="0.25">
      <c r="A136" s="201"/>
      <c r="B136" s="199"/>
      <c r="C136" s="199"/>
      <c r="D136" s="199"/>
      <c r="E136" s="199"/>
      <c r="F136" s="199"/>
      <c r="G136" s="199"/>
      <c r="H136" s="202"/>
    </row>
    <row r="137" spans="1:8" ht="15.75" customHeight="1" x14ac:dyDescent="0.25">
      <c r="A137" s="201"/>
      <c r="B137" s="199"/>
      <c r="C137" s="199"/>
      <c r="D137" s="199"/>
      <c r="E137" s="199"/>
      <c r="F137" s="199"/>
      <c r="G137" s="199"/>
      <c r="H137" s="202"/>
    </row>
    <row r="138" spans="1:8" ht="15.75" customHeight="1" x14ac:dyDescent="0.25">
      <c r="A138" s="201"/>
      <c r="B138" s="199"/>
      <c r="C138" s="199"/>
      <c r="D138" s="199"/>
      <c r="E138" s="199"/>
      <c r="F138" s="199"/>
      <c r="G138" s="199"/>
      <c r="H138" s="202"/>
    </row>
    <row r="139" spans="1:8" ht="15.75" customHeight="1" x14ac:dyDescent="0.25">
      <c r="A139" s="201"/>
      <c r="B139" s="199"/>
      <c r="C139" s="199"/>
      <c r="D139" s="199"/>
      <c r="E139" s="199"/>
      <c r="F139" s="199"/>
      <c r="G139" s="199"/>
      <c r="H139" s="202"/>
    </row>
    <row r="140" spans="1:8" ht="15.75" customHeight="1" x14ac:dyDescent="0.25">
      <c r="A140" s="201"/>
      <c r="B140" s="199"/>
      <c r="C140" s="199"/>
      <c r="D140" s="199"/>
      <c r="E140" s="199"/>
      <c r="F140" s="199"/>
      <c r="G140" s="199"/>
      <c r="H140" s="202"/>
    </row>
    <row r="141" spans="1:8" ht="15.75" customHeight="1" x14ac:dyDescent="0.25">
      <c r="A141" s="201"/>
      <c r="B141" s="199"/>
      <c r="C141" s="199"/>
      <c r="D141" s="199"/>
      <c r="E141" s="199"/>
      <c r="F141" s="199"/>
      <c r="G141" s="199"/>
      <c r="H141" s="202"/>
    </row>
    <row r="142" spans="1:8" ht="15.75" customHeight="1" x14ac:dyDescent="0.25">
      <c r="A142" s="201"/>
      <c r="B142" s="199"/>
      <c r="C142" s="199"/>
      <c r="D142" s="199"/>
      <c r="E142" s="199"/>
      <c r="F142" s="199"/>
      <c r="G142" s="199"/>
      <c r="H142" s="202"/>
    </row>
    <row r="143" spans="1:8" ht="15.75" customHeight="1" x14ac:dyDescent="0.25">
      <c r="A143" s="201"/>
      <c r="B143" s="199"/>
      <c r="C143" s="199"/>
      <c r="D143" s="199"/>
      <c r="E143" s="199"/>
      <c r="F143" s="199"/>
      <c r="G143" s="199"/>
      <c r="H143" s="202"/>
    </row>
    <row r="144" spans="1:8" ht="15.75" customHeight="1" x14ac:dyDescent="0.25">
      <c r="A144" s="201"/>
      <c r="B144" s="199"/>
      <c r="C144" s="199"/>
      <c r="D144" s="199"/>
      <c r="E144" s="199"/>
      <c r="F144" s="199"/>
      <c r="G144" s="199"/>
      <c r="H144" s="202"/>
    </row>
    <row r="145" spans="1:8" ht="15.75" customHeight="1" x14ac:dyDescent="0.25">
      <c r="A145" s="201"/>
      <c r="B145" s="199"/>
      <c r="C145" s="199"/>
      <c r="D145" s="199"/>
      <c r="E145" s="199"/>
      <c r="F145" s="199"/>
      <c r="G145" s="199"/>
      <c r="H145" s="202"/>
    </row>
    <row r="146" spans="1:8" ht="15.75" customHeight="1" x14ac:dyDescent="0.25">
      <c r="A146" s="201"/>
      <c r="B146" s="199"/>
      <c r="C146" s="199"/>
      <c r="D146" s="199"/>
      <c r="E146" s="199"/>
      <c r="F146" s="199"/>
      <c r="G146" s="199"/>
      <c r="H146" s="202"/>
    </row>
    <row r="147" spans="1:8" ht="15.75" customHeight="1" x14ac:dyDescent="0.25">
      <c r="A147" s="201"/>
      <c r="B147" s="199"/>
      <c r="C147" s="199"/>
      <c r="D147" s="199"/>
      <c r="E147" s="199"/>
      <c r="F147" s="199"/>
      <c r="G147" s="199"/>
      <c r="H147" s="202"/>
    </row>
    <row r="148" spans="1:8" ht="15.75" customHeight="1" x14ac:dyDescent="0.25">
      <c r="A148" s="201"/>
      <c r="B148" s="199"/>
      <c r="C148" s="199"/>
      <c r="D148" s="199"/>
      <c r="E148" s="199"/>
      <c r="F148" s="199"/>
      <c r="G148" s="199"/>
      <c r="H148" s="202"/>
    </row>
    <row r="149" spans="1:8" ht="15.75" customHeight="1" x14ac:dyDescent="0.25">
      <c r="A149" s="201"/>
      <c r="B149" s="199"/>
      <c r="C149" s="199"/>
      <c r="D149" s="199"/>
      <c r="E149" s="199"/>
      <c r="F149" s="199"/>
      <c r="G149" s="199"/>
      <c r="H149" s="202"/>
    </row>
    <row r="150" spans="1:8" ht="15.75" customHeight="1" x14ac:dyDescent="0.25">
      <c r="A150" s="201"/>
      <c r="B150" s="199"/>
      <c r="C150" s="199"/>
      <c r="D150" s="199"/>
      <c r="E150" s="199"/>
      <c r="F150" s="199"/>
      <c r="G150" s="199"/>
      <c r="H150" s="202"/>
    </row>
    <row r="151" spans="1:8" ht="15.75" customHeight="1" x14ac:dyDescent="0.25">
      <c r="A151" s="201"/>
      <c r="B151" s="199"/>
      <c r="C151" s="199"/>
      <c r="D151" s="199"/>
      <c r="E151" s="199"/>
      <c r="F151" s="199"/>
      <c r="G151" s="199"/>
      <c r="H151" s="202"/>
    </row>
    <row r="152" spans="1:8" ht="15.75" customHeight="1" x14ac:dyDescent="0.25">
      <c r="A152" s="201"/>
      <c r="B152" s="199"/>
      <c r="C152" s="199"/>
      <c r="D152" s="199"/>
      <c r="E152" s="199"/>
      <c r="F152" s="199"/>
      <c r="G152" s="199"/>
      <c r="H152" s="202"/>
    </row>
    <row r="153" spans="1:8" ht="15.75" customHeight="1" x14ac:dyDescent="0.25">
      <c r="A153" s="201"/>
      <c r="B153" s="199"/>
      <c r="C153" s="199"/>
      <c r="D153" s="199"/>
      <c r="E153" s="199"/>
      <c r="F153" s="199"/>
      <c r="G153" s="199"/>
      <c r="H153" s="202"/>
    </row>
    <row r="154" spans="1:8" ht="15.75" customHeight="1" x14ac:dyDescent="0.25">
      <c r="A154" s="201"/>
      <c r="B154" s="199"/>
      <c r="C154" s="199"/>
      <c r="D154" s="199"/>
      <c r="E154" s="199"/>
      <c r="F154" s="199"/>
      <c r="G154" s="199"/>
      <c r="H154" s="202"/>
    </row>
    <row r="155" spans="1:8" ht="15.75" customHeight="1" x14ac:dyDescent="0.25">
      <c r="A155" s="201"/>
      <c r="B155" s="199"/>
      <c r="C155" s="199"/>
      <c r="D155" s="199"/>
      <c r="E155" s="199"/>
      <c r="F155" s="199"/>
      <c r="G155" s="199"/>
      <c r="H155" s="202"/>
    </row>
    <row r="156" spans="1:8" ht="15.75" customHeight="1" x14ac:dyDescent="0.25">
      <c r="A156" s="201"/>
      <c r="B156" s="199"/>
      <c r="C156" s="199"/>
      <c r="D156" s="199"/>
      <c r="E156" s="199"/>
      <c r="F156" s="199"/>
      <c r="G156" s="199"/>
      <c r="H156" s="202"/>
    </row>
    <row r="157" spans="1:8" ht="15.75" customHeight="1" x14ac:dyDescent="0.25">
      <c r="A157" s="201"/>
      <c r="B157" s="199"/>
      <c r="C157" s="199"/>
      <c r="D157" s="199"/>
      <c r="E157" s="199"/>
      <c r="F157" s="199"/>
      <c r="G157" s="199"/>
      <c r="H157" s="202"/>
    </row>
    <row r="158" spans="1:8" ht="15.75" customHeight="1" x14ac:dyDescent="0.25">
      <c r="A158" s="201"/>
      <c r="B158" s="199"/>
      <c r="C158" s="199"/>
      <c r="D158" s="199"/>
      <c r="E158" s="199"/>
      <c r="F158" s="199"/>
      <c r="G158" s="199"/>
      <c r="H158" s="202"/>
    </row>
    <row r="159" spans="1:8" ht="15.75" customHeight="1" x14ac:dyDescent="0.25">
      <c r="A159" s="201"/>
      <c r="B159" s="199"/>
      <c r="C159" s="199"/>
      <c r="D159" s="199"/>
      <c r="E159" s="199"/>
      <c r="F159" s="199"/>
      <c r="G159" s="199"/>
      <c r="H159" s="202"/>
    </row>
    <row r="160" spans="1:8" ht="15.75" customHeight="1" x14ac:dyDescent="0.25">
      <c r="A160" s="201"/>
      <c r="B160" s="199"/>
      <c r="C160" s="199"/>
      <c r="D160" s="199"/>
      <c r="E160" s="199"/>
      <c r="F160" s="199"/>
      <c r="G160" s="199"/>
      <c r="H160" s="202"/>
    </row>
    <row r="161" spans="1:8" ht="15.75" customHeight="1" x14ac:dyDescent="0.25">
      <c r="A161" s="201"/>
      <c r="B161" s="199"/>
      <c r="C161" s="199"/>
      <c r="D161" s="199"/>
      <c r="E161" s="199"/>
      <c r="F161" s="199"/>
      <c r="G161" s="199"/>
      <c r="H161" s="202"/>
    </row>
    <row r="162" spans="1:8" ht="15.75" customHeight="1" x14ac:dyDescent="0.25">
      <c r="A162" s="201"/>
      <c r="B162" s="199"/>
      <c r="C162" s="199"/>
      <c r="D162" s="199"/>
      <c r="E162" s="199"/>
      <c r="F162" s="199"/>
      <c r="G162" s="199"/>
      <c r="H162" s="202"/>
    </row>
    <row r="163" spans="1:8" ht="15.75" customHeight="1" x14ac:dyDescent="0.25">
      <c r="A163" s="201"/>
      <c r="B163" s="199"/>
      <c r="C163" s="199"/>
      <c r="D163" s="199"/>
      <c r="E163" s="199"/>
      <c r="F163" s="199"/>
      <c r="G163" s="199"/>
      <c r="H163" s="202"/>
    </row>
    <row r="164" spans="1:8" ht="15.75" customHeight="1" x14ac:dyDescent="0.25">
      <c r="A164" s="201"/>
      <c r="B164" s="199"/>
      <c r="C164" s="199"/>
      <c r="D164" s="199"/>
      <c r="E164" s="199"/>
      <c r="F164" s="199"/>
      <c r="G164" s="199"/>
      <c r="H164" s="202"/>
    </row>
    <row r="165" spans="1:8" ht="15.75" customHeight="1" x14ac:dyDescent="0.25">
      <c r="A165" s="201"/>
      <c r="B165" s="199"/>
      <c r="C165" s="199"/>
      <c r="D165" s="199"/>
      <c r="E165" s="199"/>
      <c r="F165" s="199"/>
      <c r="G165" s="199"/>
      <c r="H165" s="202"/>
    </row>
    <row r="166" spans="1:8" ht="15.75" customHeight="1" x14ac:dyDescent="0.25">
      <c r="A166" s="201"/>
      <c r="B166" s="199"/>
      <c r="C166" s="199"/>
      <c r="D166" s="199"/>
      <c r="E166" s="199"/>
      <c r="F166" s="199"/>
      <c r="G166" s="199"/>
      <c r="H166" s="202"/>
    </row>
    <row r="167" spans="1:8" ht="15.75" customHeight="1" x14ac:dyDescent="0.25">
      <c r="A167" s="201"/>
      <c r="B167" s="199"/>
      <c r="C167" s="199"/>
      <c r="D167" s="199"/>
      <c r="E167" s="199"/>
      <c r="F167" s="199"/>
      <c r="G167" s="199"/>
      <c r="H167" s="202"/>
    </row>
    <row r="168" spans="1:8" ht="15.75" customHeight="1" x14ac:dyDescent="0.25">
      <c r="A168" s="201"/>
      <c r="B168" s="199"/>
      <c r="C168" s="199"/>
      <c r="D168" s="199"/>
      <c r="E168" s="199"/>
      <c r="F168" s="199"/>
      <c r="G168" s="199"/>
      <c r="H168" s="202"/>
    </row>
    <row r="169" spans="1:8" ht="15.75" customHeight="1" x14ac:dyDescent="0.25">
      <c r="A169" s="201"/>
      <c r="B169" s="199"/>
      <c r="C169" s="199"/>
      <c r="D169" s="199"/>
      <c r="E169" s="199"/>
      <c r="F169" s="199"/>
      <c r="G169" s="199"/>
      <c r="H169" s="202"/>
    </row>
    <row r="170" spans="1:8" ht="15.75" customHeight="1" x14ac:dyDescent="0.25">
      <c r="A170" s="201"/>
      <c r="B170" s="199"/>
      <c r="C170" s="199"/>
      <c r="D170" s="199"/>
      <c r="E170" s="199"/>
      <c r="F170" s="199"/>
      <c r="G170" s="199"/>
      <c r="H170" s="202"/>
    </row>
    <row r="171" spans="1:8" ht="15.75" customHeight="1" x14ac:dyDescent="0.25">
      <c r="A171" s="201"/>
      <c r="B171" s="199"/>
      <c r="C171" s="199"/>
      <c r="D171" s="199"/>
      <c r="E171" s="199"/>
      <c r="F171" s="199"/>
      <c r="G171" s="199"/>
      <c r="H171" s="202"/>
    </row>
    <row r="172" spans="1:8" ht="15.75" customHeight="1" x14ac:dyDescent="0.25">
      <c r="A172" s="201"/>
      <c r="B172" s="199"/>
      <c r="C172" s="199"/>
      <c r="D172" s="199"/>
      <c r="E172" s="199"/>
      <c r="F172" s="199"/>
      <c r="G172" s="199"/>
      <c r="H172" s="202"/>
    </row>
    <row r="173" spans="1:8" ht="15.75" customHeight="1" x14ac:dyDescent="0.25">
      <c r="A173" s="201"/>
      <c r="B173" s="199"/>
      <c r="C173" s="199"/>
      <c r="D173" s="199"/>
      <c r="E173" s="199"/>
      <c r="F173" s="199"/>
      <c r="G173" s="199"/>
      <c r="H173" s="202"/>
    </row>
    <row r="174" spans="1:8" ht="15.75" customHeight="1" x14ac:dyDescent="0.25">
      <c r="A174" s="201"/>
      <c r="B174" s="199"/>
      <c r="C174" s="199"/>
      <c r="D174" s="199"/>
      <c r="E174" s="199"/>
      <c r="F174" s="199"/>
      <c r="G174" s="199"/>
      <c r="H174" s="202"/>
    </row>
    <row r="175" spans="1:8" ht="15.75" customHeight="1" x14ac:dyDescent="0.25">
      <c r="A175" s="201"/>
      <c r="B175" s="199"/>
      <c r="C175" s="199"/>
      <c r="D175" s="199"/>
      <c r="E175" s="199"/>
      <c r="F175" s="199"/>
      <c r="G175" s="199"/>
      <c r="H175" s="202"/>
    </row>
    <row r="176" spans="1:8" ht="15.75" customHeight="1" x14ac:dyDescent="0.25">
      <c r="A176" s="201"/>
      <c r="B176" s="199"/>
      <c r="C176" s="199"/>
      <c r="D176" s="199"/>
      <c r="E176" s="199"/>
      <c r="F176" s="199"/>
      <c r="G176" s="199"/>
      <c r="H176" s="202"/>
    </row>
    <row r="177" spans="1:8" ht="15.75" customHeight="1" x14ac:dyDescent="0.25">
      <c r="A177" s="201"/>
      <c r="B177" s="199"/>
      <c r="C177" s="199"/>
      <c r="D177" s="199"/>
      <c r="E177" s="199"/>
      <c r="F177" s="199"/>
      <c r="G177" s="199"/>
      <c r="H177" s="202"/>
    </row>
    <row r="178" spans="1:8" ht="15.75" customHeight="1" x14ac:dyDescent="0.25">
      <c r="A178" s="201"/>
      <c r="B178" s="199"/>
      <c r="C178" s="199"/>
      <c r="D178" s="199"/>
      <c r="E178" s="199"/>
      <c r="F178" s="199"/>
      <c r="G178" s="199"/>
      <c r="H178" s="202"/>
    </row>
    <row r="179" spans="1:8" ht="15.75" customHeight="1" x14ac:dyDescent="0.25">
      <c r="A179" s="201"/>
      <c r="B179" s="199"/>
      <c r="C179" s="199"/>
      <c r="D179" s="199"/>
      <c r="E179" s="199"/>
      <c r="F179" s="199"/>
      <c r="G179" s="199"/>
      <c r="H179" s="202"/>
    </row>
  </sheetData>
  <mergeCells count="46">
    <mergeCell ref="A117:H117"/>
    <mergeCell ref="A118:H118"/>
    <mergeCell ref="A119:H119"/>
    <mergeCell ref="A111:H111"/>
    <mergeCell ref="A112:H112"/>
    <mergeCell ref="A113:H113"/>
    <mergeCell ref="A114:H114"/>
    <mergeCell ref="A115:H115"/>
    <mergeCell ref="A116:H116"/>
    <mergeCell ref="A110:H110"/>
    <mergeCell ref="A99:J99"/>
    <mergeCell ref="A100:J100"/>
    <mergeCell ref="A101:J101"/>
    <mergeCell ref="A102:H102"/>
    <mergeCell ref="A103:H103"/>
    <mergeCell ref="A104:H104"/>
    <mergeCell ref="A105:H105"/>
    <mergeCell ref="A106:H106"/>
    <mergeCell ref="A107:H107"/>
    <mergeCell ref="A108:H108"/>
    <mergeCell ref="A109:H109"/>
    <mergeCell ref="A98:H98"/>
    <mergeCell ref="A87:H87"/>
    <mergeCell ref="A88:H88"/>
    <mergeCell ref="A89:H89"/>
    <mergeCell ref="A90:H90"/>
    <mergeCell ref="A91:H91"/>
    <mergeCell ref="A92:H92"/>
    <mergeCell ref="A93:H93"/>
    <mergeCell ref="A94:H94"/>
    <mergeCell ref="A95:H95"/>
    <mergeCell ref="A96:H96"/>
    <mergeCell ref="A97:H97"/>
    <mergeCell ref="A86:H86"/>
    <mergeCell ref="A1:H1"/>
    <mergeCell ref="B2:C2"/>
    <mergeCell ref="D2:F2"/>
    <mergeCell ref="G2:H2"/>
    <mergeCell ref="B3:C3"/>
    <mergeCell ref="D3:F3"/>
    <mergeCell ref="G3:H3"/>
    <mergeCell ref="B4:C4"/>
    <mergeCell ref="D4:F5"/>
    <mergeCell ref="G4:H5"/>
    <mergeCell ref="B5:C5"/>
    <mergeCell ref="A6:B6"/>
  </mergeCells>
  <printOptions horizontalCentered="1" verticalCentered="1"/>
  <pageMargins left="0" right="0" top="0" bottom="0" header="0" footer="0"/>
  <pageSetup paperSize="9" scale="53" fitToHeight="0" orientation="portrait" horizontalDpi="120" verticalDpi="72" r:id="rId1"/>
  <rowBreaks count="2" manualBreakCount="2">
    <brk id="86" max="8" man="1"/>
    <brk id="179" max="16383" man="1"/>
  </rowBreaks>
  <colBreaks count="1" manualBreakCount="1">
    <brk id="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77EB7-044C-475B-AE07-0F2217CD768E}">
  <sheetPr>
    <tabColor rgb="FF92D050"/>
    <pageSetUpPr fitToPage="1"/>
  </sheetPr>
  <dimension ref="A1:I66"/>
  <sheetViews>
    <sheetView showWhiteSpace="0" view="pageBreakPreview" topLeftCell="A16" zoomScale="40" zoomScaleNormal="99" zoomScaleSheetLayoutView="40" workbookViewId="0">
      <selection activeCell="E23" sqref="E23"/>
    </sheetView>
  </sheetViews>
  <sheetFormatPr defaultColWidth="11" defaultRowHeight="15.75" x14ac:dyDescent="0.25"/>
  <cols>
    <col min="1" max="1" width="16.625" style="16" customWidth="1"/>
    <col min="2" max="2" width="74.625" style="16" customWidth="1"/>
    <col min="3" max="3" width="12.625" style="51" customWidth="1"/>
    <col min="4" max="4" width="23.125" style="16" customWidth="1"/>
    <col min="5" max="5" width="74.875" style="16" customWidth="1"/>
    <col min="6" max="6" width="29.5" style="16" customWidth="1"/>
    <col min="7" max="7" width="53.125" style="16" customWidth="1"/>
    <col min="8" max="16384" width="11" style="16"/>
  </cols>
  <sheetData>
    <row r="1" spans="1:9" ht="66" customHeight="1" thickBot="1" x14ac:dyDescent="0.3">
      <c r="A1" s="295"/>
      <c r="B1" s="296"/>
      <c r="C1" s="296"/>
      <c r="D1" s="296"/>
      <c r="E1" s="296"/>
      <c r="F1" s="296"/>
      <c r="G1" s="297"/>
      <c r="H1" s="140"/>
      <c r="I1" s="140"/>
    </row>
    <row r="2" spans="1:9" s="71" customFormat="1" ht="20.100000000000001" customHeight="1" x14ac:dyDescent="0.25">
      <c r="A2" s="166" t="s">
        <v>0</v>
      </c>
      <c r="B2" s="298" t="str">
        <f>'COVER PAGE'!C2</f>
        <v>25SS1353</v>
      </c>
      <c r="C2" s="299"/>
      <c r="D2" s="167" t="s">
        <v>7</v>
      </c>
      <c r="E2" s="300" t="str">
        <f>'COVER PAGE'!C6</f>
        <v>AJE</v>
      </c>
      <c r="F2" s="301"/>
      <c r="G2" s="302"/>
    </row>
    <row r="3" spans="1:9" s="71" customFormat="1" ht="20.100000000000001" customHeight="1" x14ac:dyDescent="0.25">
      <c r="A3" s="168" t="s">
        <v>4</v>
      </c>
      <c r="B3" s="284" t="str">
        <f>'COVER PAGE'!C3</f>
        <v>REFLECT LOGO OVERSIZED TEE</v>
      </c>
      <c r="C3" s="285"/>
      <c r="D3" s="169" t="s">
        <v>9</v>
      </c>
      <c r="E3" s="303"/>
      <c r="F3" s="304"/>
      <c r="G3" s="305"/>
    </row>
    <row r="4" spans="1:9" s="71" customFormat="1" ht="20.100000000000001" customHeight="1" x14ac:dyDescent="0.25">
      <c r="A4" s="168" t="s">
        <v>5</v>
      </c>
      <c r="B4" s="284" t="str">
        <f>'COVER PAGE'!C4</f>
        <v>SPRING 25</v>
      </c>
      <c r="C4" s="285"/>
      <c r="D4" s="171" t="s">
        <v>10</v>
      </c>
      <c r="E4" s="286"/>
      <c r="F4" s="287"/>
      <c r="G4" s="288"/>
    </row>
    <row r="5" spans="1:9" s="71" customFormat="1" ht="20.100000000000001" customHeight="1" thickBot="1" x14ac:dyDescent="0.3">
      <c r="A5" s="170" t="s">
        <v>6</v>
      </c>
      <c r="B5" s="292">
        <f>'COVER PAGE'!C5</f>
        <v>0</v>
      </c>
      <c r="C5" s="293"/>
      <c r="D5" s="174"/>
      <c r="E5" s="289"/>
      <c r="F5" s="290"/>
      <c r="G5" s="291"/>
    </row>
    <row r="6" spans="1:9" s="71" customFormat="1" ht="36" customHeight="1" thickBot="1" x14ac:dyDescent="0.3">
      <c r="A6" s="306" t="s">
        <v>30</v>
      </c>
      <c r="B6" s="307"/>
      <c r="C6" s="307"/>
      <c r="D6" s="307"/>
      <c r="E6" s="307"/>
      <c r="F6" s="307"/>
      <c r="G6" s="308"/>
    </row>
    <row r="7" spans="1:9" s="71" customFormat="1" ht="20.100000000000001" customHeight="1" x14ac:dyDescent="0.25">
      <c r="A7" s="76"/>
      <c r="B7" s="77"/>
      <c r="C7" s="77"/>
      <c r="D7" s="294"/>
      <c r="E7" s="294"/>
      <c r="F7" s="144" t="s">
        <v>31</v>
      </c>
      <c r="G7" s="230" t="s">
        <v>145</v>
      </c>
    </row>
    <row r="8" spans="1:9" s="71" customFormat="1" ht="20.100000000000001" customHeight="1" x14ac:dyDescent="0.25">
      <c r="A8" s="76"/>
      <c r="B8" s="77"/>
      <c r="C8" s="77"/>
      <c r="D8" s="294"/>
      <c r="E8" s="294"/>
      <c r="F8" s="145" t="s">
        <v>32</v>
      </c>
      <c r="G8" s="146" t="s">
        <v>146</v>
      </c>
    </row>
    <row r="9" spans="1:9" s="71" customFormat="1" ht="20.100000000000001" customHeight="1" x14ac:dyDescent="0.25">
      <c r="A9" s="76"/>
      <c r="B9" s="77"/>
      <c r="C9" s="77"/>
      <c r="D9" s="294"/>
      <c r="E9" s="294"/>
      <c r="F9" s="145" t="s">
        <v>33</v>
      </c>
      <c r="G9" s="146" t="s">
        <v>61</v>
      </c>
    </row>
    <row r="10" spans="1:9" s="71" customFormat="1" ht="20.100000000000001" customHeight="1" x14ac:dyDescent="0.25">
      <c r="A10" s="76"/>
      <c r="B10" s="77"/>
      <c r="C10" s="77"/>
      <c r="D10" s="294"/>
      <c r="E10" s="294"/>
      <c r="F10" s="145" t="s">
        <v>34</v>
      </c>
      <c r="G10" s="146"/>
    </row>
    <row r="11" spans="1:9" s="71" customFormat="1" ht="20.100000000000001" customHeight="1" x14ac:dyDescent="0.25">
      <c r="A11" s="76"/>
      <c r="B11" s="77"/>
      <c r="C11" s="77"/>
      <c r="D11" s="294"/>
      <c r="E11" s="294"/>
      <c r="F11" s="145" t="s">
        <v>35</v>
      </c>
      <c r="G11" s="146"/>
    </row>
    <row r="12" spans="1:9" s="71" customFormat="1" ht="20.100000000000001" customHeight="1" thickBot="1" x14ac:dyDescent="0.3">
      <c r="A12" s="76"/>
      <c r="B12" s="77"/>
      <c r="C12" s="77"/>
      <c r="D12" s="294"/>
      <c r="E12" s="294"/>
      <c r="F12" s="147" t="s">
        <v>36</v>
      </c>
      <c r="G12" s="148"/>
    </row>
    <row r="13" spans="1:9" ht="20.100000000000001" customHeight="1" x14ac:dyDescent="0.25">
      <c r="A13" s="58"/>
      <c r="B13" s="59"/>
      <c r="C13" s="59"/>
      <c r="D13" s="294"/>
      <c r="E13" s="294"/>
      <c r="F13" s="59"/>
      <c r="G13" s="128"/>
    </row>
    <row r="14" spans="1:9" ht="15.75" customHeight="1" x14ac:dyDescent="0.25">
      <c r="A14" s="58"/>
      <c r="B14" s="59"/>
      <c r="C14" s="59"/>
      <c r="D14" s="59"/>
      <c r="E14" s="59"/>
      <c r="F14" s="59"/>
      <c r="G14" s="129"/>
    </row>
    <row r="15" spans="1:9" ht="15.75" customHeight="1" x14ac:dyDescent="0.25">
      <c r="A15" s="58"/>
      <c r="B15" s="59"/>
      <c r="C15" s="59"/>
      <c r="D15" s="59"/>
      <c r="E15" s="59"/>
      <c r="F15" s="59"/>
      <c r="G15" s="129"/>
    </row>
    <row r="16" spans="1:9" ht="15.75" customHeight="1" x14ac:dyDescent="0.25">
      <c r="A16" s="58"/>
      <c r="B16" s="59"/>
      <c r="C16" s="59"/>
      <c r="D16" s="59"/>
      <c r="E16" s="59"/>
      <c r="F16" s="59"/>
      <c r="G16" s="129"/>
    </row>
    <row r="17" spans="1:7" ht="15.75" customHeight="1" x14ac:dyDescent="0.25">
      <c r="A17" s="58"/>
      <c r="B17" s="59"/>
      <c r="C17" s="59"/>
      <c r="D17" s="59"/>
      <c r="E17" s="59"/>
      <c r="F17" s="59"/>
      <c r="G17" s="129"/>
    </row>
    <row r="18" spans="1:7" ht="15.75" customHeight="1" x14ac:dyDescent="0.25">
      <c r="A18" s="58"/>
      <c r="B18" s="59"/>
      <c r="C18" s="59"/>
      <c r="D18" s="59"/>
      <c r="E18" s="59"/>
      <c r="F18" s="59"/>
      <c r="G18" s="129"/>
    </row>
    <row r="19" spans="1:7" ht="15.75" customHeight="1" x14ac:dyDescent="0.25">
      <c r="A19" s="58"/>
      <c r="B19" s="59"/>
      <c r="C19" s="59"/>
      <c r="D19" s="59"/>
      <c r="E19" s="59"/>
      <c r="F19" s="59"/>
      <c r="G19" s="129"/>
    </row>
    <row r="20" spans="1:7" ht="15.75" customHeight="1" x14ac:dyDescent="0.25">
      <c r="A20" s="58"/>
      <c r="B20" s="59"/>
      <c r="C20" s="59"/>
      <c r="D20" s="59"/>
      <c r="E20" s="59"/>
      <c r="F20" s="59"/>
      <c r="G20" s="129"/>
    </row>
    <row r="21" spans="1:7" ht="15.75" customHeight="1" x14ac:dyDescent="0.25">
      <c r="A21" s="58"/>
      <c r="B21" s="59"/>
      <c r="C21" s="59"/>
      <c r="D21" s="59"/>
      <c r="E21" s="59"/>
      <c r="F21" s="59"/>
      <c r="G21" s="129"/>
    </row>
    <row r="22" spans="1:7" ht="15.75" customHeight="1" x14ac:dyDescent="0.25">
      <c r="A22" s="58"/>
      <c r="B22" s="59"/>
      <c r="C22" s="59"/>
      <c r="D22" s="59"/>
      <c r="E22" s="59"/>
      <c r="F22" s="59"/>
      <c r="G22" s="129"/>
    </row>
    <row r="23" spans="1:7" ht="15.75" customHeight="1" x14ac:dyDescent="0.25">
      <c r="A23" s="58"/>
      <c r="B23" s="59"/>
      <c r="C23" s="59"/>
      <c r="D23" s="59"/>
      <c r="E23" s="59"/>
      <c r="F23" s="59"/>
      <c r="G23" s="129"/>
    </row>
    <row r="24" spans="1:7" ht="15.75" customHeight="1" x14ac:dyDescent="0.25">
      <c r="A24" s="58"/>
      <c r="B24" s="59"/>
      <c r="C24" s="59"/>
      <c r="D24" s="59"/>
      <c r="E24" s="59"/>
      <c r="F24" s="59"/>
      <c r="G24" s="129"/>
    </row>
    <row r="25" spans="1:7" ht="15.75" customHeight="1" x14ac:dyDescent="0.25">
      <c r="A25" s="58"/>
      <c r="B25" s="59"/>
      <c r="C25" s="59"/>
      <c r="D25" s="59"/>
      <c r="E25" s="59"/>
      <c r="F25" s="59"/>
      <c r="G25" s="129"/>
    </row>
    <row r="26" spans="1:7" ht="15.75" customHeight="1" x14ac:dyDescent="0.25">
      <c r="A26" s="58"/>
      <c r="B26" s="59"/>
      <c r="C26" s="59"/>
      <c r="D26" s="59"/>
      <c r="E26" s="59"/>
      <c r="F26" s="59"/>
      <c r="G26" s="129"/>
    </row>
    <row r="27" spans="1:7" ht="15.75" customHeight="1" x14ac:dyDescent="0.25">
      <c r="A27" s="58"/>
      <c r="B27" s="59"/>
      <c r="C27" s="59"/>
      <c r="D27" s="59"/>
      <c r="E27" s="59"/>
      <c r="F27" s="59"/>
      <c r="G27" s="129"/>
    </row>
    <row r="28" spans="1:7" ht="15.75" customHeight="1" x14ac:dyDescent="0.25">
      <c r="A28" s="58"/>
      <c r="B28" s="59"/>
      <c r="C28" s="59"/>
      <c r="D28" s="59"/>
      <c r="E28" s="59"/>
      <c r="F28" s="59"/>
      <c r="G28" s="129"/>
    </row>
    <row r="29" spans="1:7" ht="15.75" customHeight="1" x14ac:dyDescent="0.25">
      <c r="A29" s="58"/>
      <c r="B29" s="59"/>
      <c r="C29" s="59"/>
      <c r="D29" s="59"/>
      <c r="E29" s="59"/>
      <c r="F29" s="59"/>
      <c r="G29" s="129"/>
    </row>
    <row r="30" spans="1:7" ht="15.75" customHeight="1" x14ac:dyDescent="0.25">
      <c r="A30" s="58"/>
      <c r="B30" s="59"/>
      <c r="C30" s="59"/>
      <c r="D30" s="59"/>
      <c r="E30" s="59"/>
      <c r="F30" s="59"/>
      <c r="G30" s="129"/>
    </row>
    <row r="31" spans="1:7" ht="15.75" customHeight="1" x14ac:dyDescent="0.25">
      <c r="A31" s="58"/>
      <c r="B31" s="59"/>
      <c r="C31" s="59"/>
      <c r="D31" s="59"/>
      <c r="E31" s="59"/>
      <c r="F31" s="59"/>
      <c r="G31" s="129"/>
    </row>
    <row r="32" spans="1:7" ht="15.75" customHeight="1" x14ac:dyDescent="0.25">
      <c r="A32" s="58"/>
      <c r="B32" s="59"/>
      <c r="C32" s="59"/>
      <c r="D32" s="59"/>
      <c r="E32" s="59"/>
      <c r="F32" s="59"/>
      <c r="G32" s="129"/>
    </row>
    <row r="33" spans="1:7" ht="15.75" customHeight="1" x14ac:dyDescent="0.25">
      <c r="A33" s="58"/>
      <c r="B33" s="59"/>
      <c r="C33" s="59"/>
      <c r="D33" s="59"/>
      <c r="E33" s="59"/>
      <c r="F33" s="59"/>
      <c r="G33" s="129"/>
    </row>
    <row r="34" spans="1:7" ht="15.75" customHeight="1" x14ac:dyDescent="0.25">
      <c r="A34" s="58"/>
      <c r="B34" s="59"/>
      <c r="C34" s="59"/>
      <c r="D34" s="59"/>
      <c r="E34" s="59"/>
      <c r="F34" s="59"/>
      <c r="G34" s="129"/>
    </row>
    <row r="35" spans="1:7" ht="15.75" customHeight="1" x14ac:dyDescent="0.25">
      <c r="A35" s="58"/>
      <c r="B35" s="59"/>
      <c r="C35" s="59"/>
      <c r="D35" s="59"/>
      <c r="E35" s="59"/>
      <c r="F35" s="59"/>
      <c r="G35" s="129"/>
    </row>
    <row r="36" spans="1:7" ht="15.75" customHeight="1" x14ac:dyDescent="0.25">
      <c r="A36" s="58"/>
      <c r="B36" s="59"/>
      <c r="C36" s="59"/>
      <c r="D36" s="59"/>
      <c r="E36" s="59"/>
      <c r="F36" s="59"/>
      <c r="G36" s="129"/>
    </row>
    <row r="37" spans="1:7" ht="15.75" customHeight="1" x14ac:dyDescent="0.25">
      <c r="A37" s="58"/>
      <c r="B37" s="59"/>
      <c r="C37" s="59"/>
      <c r="D37" s="59"/>
      <c r="E37" s="59"/>
      <c r="F37" s="59"/>
      <c r="G37" s="129"/>
    </row>
    <row r="38" spans="1:7" ht="15.75" customHeight="1" x14ac:dyDescent="0.25">
      <c r="A38" s="58"/>
      <c r="B38" s="59"/>
      <c r="C38" s="59"/>
      <c r="D38" s="59"/>
      <c r="E38" s="59"/>
      <c r="F38" s="59"/>
      <c r="G38" s="129"/>
    </row>
    <row r="39" spans="1:7" ht="15.75" customHeight="1" x14ac:dyDescent="0.25">
      <c r="A39" s="58"/>
      <c r="B39" s="59"/>
      <c r="C39" s="59"/>
      <c r="D39" s="59"/>
      <c r="E39" s="59"/>
      <c r="F39" s="59"/>
      <c r="G39" s="129"/>
    </row>
    <row r="40" spans="1:7" ht="15.75" customHeight="1" x14ac:dyDescent="0.25">
      <c r="A40" s="58"/>
      <c r="B40" s="59"/>
      <c r="C40" s="59"/>
      <c r="D40" s="59"/>
      <c r="E40" s="59"/>
      <c r="F40" s="59"/>
      <c r="G40" s="129"/>
    </row>
    <row r="41" spans="1:7" ht="15.75" customHeight="1" x14ac:dyDescent="0.25">
      <c r="A41" s="58"/>
      <c r="B41" s="59"/>
      <c r="C41" s="59"/>
      <c r="D41" s="59"/>
      <c r="E41" s="59"/>
      <c r="F41" s="59"/>
      <c r="G41" s="129"/>
    </row>
    <row r="42" spans="1:7" ht="15.75" customHeight="1" x14ac:dyDescent="0.25">
      <c r="A42" s="58"/>
      <c r="B42" s="59"/>
      <c r="C42" s="59"/>
      <c r="D42" s="59"/>
      <c r="E42" s="59"/>
      <c r="F42" s="59"/>
      <c r="G42" s="129"/>
    </row>
    <row r="43" spans="1:7" ht="15.75" customHeight="1" x14ac:dyDescent="0.25">
      <c r="A43" s="58"/>
      <c r="B43" s="59"/>
      <c r="C43" s="59"/>
      <c r="D43" s="59"/>
      <c r="E43" s="59"/>
      <c r="F43" s="59"/>
      <c r="G43" s="129"/>
    </row>
    <row r="44" spans="1:7" ht="15.75" customHeight="1" x14ac:dyDescent="0.25">
      <c r="A44" s="58"/>
      <c r="B44" s="59"/>
      <c r="C44" s="59"/>
      <c r="D44" s="59"/>
      <c r="E44" s="59"/>
      <c r="F44" s="59"/>
      <c r="G44" s="129"/>
    </row>
    <row r="45" spans="1:7" ht="15.75" customHeight="1" x14ac:dyDescent="0.25">
      <c r="A45" s="58"/>
      <c r="B45" s="59"/>
      <c r="C45" s="59"/>
      <c r="D45" s="59"/>
      <c r="E45" s="59"/>
      <c r="F45" s="59"/>
      <c r="G45" s="129"/>
    </row>
    <row r="46" spans="1:7" ht="15.75" customHeight="1" x14ac:dyDescent="0.25">
      <c r="A46" s="58"/>
      <c r="B46" s="59"/>
      <c r="C46" s="59"/>
      <c r="D46" s="59"/>
      <c r="E46" s="59"/>
      <c r="F46" s="59"/>
      <c r="G46" s="129"/>
    </row>
    <row r="47" spans="1:7" ht="15.75" customHeight="1" x14ac:dyDescent="0.25">
      <c r="A47" s="58"/>
      <c r="B47" s="59"/>
      <c r="C47" s="59"/>
      <c r="D47" s="59"/>
      <c r="E47" s="59"/>
      <c r="F47" s="59"/>
      <c r="G47" s="129"/>
    </row>
    <row r="48" spans="1:7" ht="15.75" customHeight="1" x14ac:dyDescent="0.25">
      <c r="A48" s="58"/>
      <c r="B48" s="59"/>
      <c r="C48" s="59"/>
      <c r="D48" s="59"/>
      <c r="E48" s="59"/>
      <c r="F48" s="59"/>
      <c r="G48" s="129"/>
    </row>
    <row r="49" spans="1:7" ht="15.75" customHeight="1" x14ac:dyDescent="0.25">
      <c r="A49" s="58"/>
      <c r="B49" s="59"/>
      <c r="C49" s="59"/>
      <c r="D49" s="59"/>
      <c r="E49" s="59"/>
      <c r="F49" s="59"/>
      <c r="G49" s="129"/>
    </row>
    <row r="50" spans="1:7" ht="15.75" customHeight="1" x14ac:dyDescent="0.25">
      <c r="A50" s="58"/>
      <c r="B50" s="59"/>
      <c r="C50" s="59"/>
      <c r="D50" s="59"/>
      <c r="E50" s="59"/>
      <c r="F50" s="59"/>
      <c r="G50" s="129"/>
    </row>
    <row r="51" spans="1:7" ht="15.75" customHeight="1" x14ac:dyDescent="0.25">
      <c r="A51" s="58"/>
      <c r="B51" s="59"/>
      <c r="C51" s="59"/>
      <c r="D51" s="59"/>
      <c r="E51" s="59"/>
      <c r="F51" s="59"/>
      <c r="G51" s="129"/>
    </row>
    <row r="52" spans="1:7" ht="15.75" customHeight="1" x14ac:dyDescent="0.25">
      <c r="A52" s="58"/>
      <c r="B52" s="59"/>
      <c r="C52" s="59"/>
      <c r="D52" s="59"/>
      <c r="E52" s="59"/>
      <c r="F52" s="59"/>
      <c r="G52" s="129"/>
    </row>
    <row r="53" spans="1:7" ht="15.75" customHeight="1" x14ac:dyDescent="0.25">
      <c r="A53" s="58"/>
      <c r="B53" s="59"/>
      <c r="C53" s="59"/>
      <c r="D53" s="59"/>
      <c r="E53" s="59"/>
      <c r="F53" s="59"/>
      <c r="G53" s="129"/>
    </row>
    <row r="54" spans="1:7" ht="15.75" customHeight="1" x14ac:dyDescent="0.25">
      <c r="A54" s="58"/>
      <c r="B54" s="59"/>
      <c r="C54" s="59"/>
      <c r="D54" s="59"/>
      <c r="E54" s="59"/>
      <c r="F54" s="59"/>
      <c r="G54" s="129"/>
    </row>
    <row r="55" spans="1:7" ht="15.75" customHeight="1" x14ac:dyDescent="0.25">
      <c r="A55" s="58"/>
      <c r="B55" s="59"/>
      <c r="C55" s="59"/>
      <c r="D55" s="59"/>
      <c r="E55" s="59"/>
      <c r="F55" s="59"/>
      <c r="G55" s="129"/>
    </row>
    <row r="56" spans="1:7" ht="15.75" customHeight="1" x14ac:dyDescent="0.25">
      <c r="A56" s="58"/>
      <c r="B56" s="59"/>
      <c r="C56" s="59"/>
      <c r="D56" s="59"/>
      <c r="E56" s="59"/>
      <c r="F56" s="59"/>
      <c r="G56" s="129"/>
    </row>
    <row r="57" spans="1:7" ht="15.75" customHeight="1" x14ac:dyDescent="0.25">
      <c r="A57" s="58"/>
      <c r="B57" s="59"/>
      <c r="C57" s="59"/>
      <c r="D57" s="59"/>
      <c r="E57" s="59"/>
      <c r="F57" s="59"/>
      <c r="G57" s="129"/>
    </row>
    <row r="58" spans="1:7" ht="15.75" customHeight="1" x14ac:dyDescent="0.25">
      <c r="A58" s="58"/>
      <c r="B58" s="59"/>
      <c r="C58" s="59"/>
      <c r="D58" s="59"/>
      <c r="E58" s="59"/>
      <c r="F58" s="59"/>
      <c r="G58" s="129"/>
    </row>
    <row r="59" spans="1:7" ht="409.5" customHeight="1" x14ac:dyDescent="0.25">
      <c r="A59" s="58"/>
      <c r="B59" s="59"/>
      <c r="C59" s="59"/>
      <c r="D59" s="59"/>
      <c r="E59" s="59"/>
      <c r="F59" s="59"/>
      <c r="G59" s="59"/>
    </row>
    <row r="60" spans="1:7" ht="408.95" customHeight="1" x14ac:dyDescent="0.25">
      <c r="A60" s="58"/>
      <c r="B60" s="59"/>
      <c r="C60" s="59"/>
      <c r="D60" s="59"/>
      <c r="E60" s="59"/>
      <c r="F60" s="59"/>
      <c r="G60" s="59"/>
    </row>
    <row r="61" spans="1:7" ht="18.75" x14ac:dyDescent="0.25">
      <c r="A61" s="59"/>
      <c r="B61" s="59"/>
      <c r="C61" s="59"/>
      <c r="D61" s="59"/>
      <c r="E61" s="59"/>
      <c r="F61" s="59"/>
      <c r="G61" s="59"/>
    </row>
    <row r="62" spans="1:7" ht="18.75" x14ac:dyDescent="0.25">
      <c r="A62" s="59"/>
      <c r="B62" s="59"/>
      <c r="C62" s="59"/>
      <c r="D62" s="59"/>
      <c r="E62" s="59"/>
      <c r="F62" s="59"/>
      <c r="G62" s="59"/>
    </row>
    <row r="63" spans="1:7" ht="18.75" x14ac:dyDescent="0.25">
      <c r="A63" s="59"/>
      <c r="B63" s="59"/>
      <c r="C63" s="59"/>
      <c r="D63" s="59"/>
      <c r="E63" s="59"/>
      <c r="F63" s="59"/>
      <c r="G63" s="59"/>
    </row>
    <row r="64" spans="1:7" ht="18.75" x14ac:dyDescent="0.25">
      <c r="A64" s="59"/>
      <c r="B64" s="59"/>
      <c r="C64" s="59"/>
      <c r="D64" s="59"/>
      <c r="E64" s="59"/>
      <c r="F64" s="59"/>
      <c r="G64" s="59"/>
    </row>
    <row r="65" spans="1:7" ht="18.75" x14ac:dyDescent="0.25">
      <c r="A65" s="59"/>
      <c r="B65" s="59"/>
      <c r="C65" s="59"/>
      <c r="D65" s="59"/>
      <c r="E65" s="59"/>
      <c r="F65" s="59"/>
      <c r="G65" s="59"/>
    </row>
    <row r="66" spans="1:7" ht="18.75" x14ac:dyDescent="0.25">
      <c r="A66" s="59"/>
      <c r="B66" s="59"/>
      <c r="C66" s="59"/>
      <c r="D66" s="59"/>
      <c r="E66" s="59"/>
      <c r="F66" s="59"/>
      <c r="G66" s="59"/>
    </row>
  </sheetData>
  <mergeCells count="10">
    <mergeCell ref="B4:C4"/>
    <mergeCell ref="E4:G5"/>
    <mergeCell ref="B5:C5"/>
    <mergeCell ref="D7:E13"/>
    <mergeCell ref="A1:G1"/>
    <mergeCell ref="B2:C2"/>
    <mergeCell ref="E2:G2"/>
    <mergeCell ref="B3:C3"/>
    <mergeCell ref="E3:G3"/>
    <mergeCell ref="A6:G6"/>
  </mergeCells>
  <printOptions horizontalCentered="1" verticalCentered="1"/>
  <pageMargins left="0.25" right="0.3235294117647059" top="0.75" bottom="0.75" header="0.3" footer="0.3"/>
  <pageSetup paperSize="9" scale="45" fitToHeight="0" orientation="landscape" horizontalDpi="120" verticalDpi="72" r:id="rId1"/>
  <rowBreaks count="1" manualBreakCount="1">
    <brk id="60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Please select an option" xr:uid="{B9F50701-50C9-451F-838E-9FB412947728}">
          <x14:formula1>
            <xm:f>'FIT ATTRIBUTE'!$A$3:$A$28</xm:f>
          </x14:formula1>
          <xm:sqref>G10</xm:sqref>
        </x14:dataValidation>
        <x14:dataValidation type="list" allowBlank="1" showInputMessage="1" showErrorMessage="1" promptTitle="Please select an option" xr:uid="{72E79A81-D68F-4F6A-9AE2-CB7FB8D611F1}">
          <x14:formula1>
            <xm:f>'FIT ATTRIBUTE'!$C$3:$C$21</xm:f>
          </x14:formula1>
          <xm:sqref>G11</xm:sqref>
        </x14:dataValidation>
        <x14:dataValidation type="list" allowBlank="1" showInputMessage="1" showErrorMessage="1" promptTitle="Please select an option" xr:uid="{6B21EBB4-77AA-42A5-BC4E-0BBD13F43F53}">
          <x14:formula1>
            <xm:f>'FIT ATTRIBUTE'!$E$3:$E$33</xm:f>
          </x14:formula1>
          <xm:sqref>G12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E3AFA-5C62-46C5-ADBC-124E7F23A0F8}">
  <sheetPr>
    <tabColor rgb="FF92D050"/>
    <pageSetUpPr fitToPage="1"/>
  </sheetPr>
  <dimension ref="A1:I60"/>
  <sheetViews>
    <sheetView showWhiteSpace="0" view="pageBreakPreview" zoomScale="40" zoomScaleNormal="99" zoomScaleSheetLayoutView="40" workbookViewId="0">
      <selection activeCell="E23" sqref="E23"/>
    </sheetView>
  </sheetViews>
  <sheetFormatPr defaultColWidth="11" defaultRowHeight="15.75" x14ac:dyDescent="0.25"/>
  <cols>
    <col min="1" max="1" width="16.625" style="16" customWidth="1"/>
    <col min="2" max="2" width="74.625" style="16" customWidth="1"/>
    <col min="3" max="3" width="12.625" style="51" customWidth="1"/>
    <col min="4" max="4" width="23.125" style="16" customWidth="1"/>
    <col min="5" max="5" width="74.625" style="16" customWidth="1"/>
    <col min="6" max="6" width="29.5" style="16" customWidth="1"/>
    <col min="7" max="7" width="53.125" style="16" customWidth="1"/>
    <col min="8" max="16384" width="11" style="16"/>
  </cols>
  <sheetData>
    <row r="1" spans="1:9" ht="66" customHeight="1" thickBot="1" x14ac:dyDescent="0.3">
      <c r="A1" s="295"/>
      <c r="B1" s="296"/>
      <c r="C1" s="296"/>
      <c r="D1" s="296"/>
      <c r="E1" s="296"/>
      <c r="F1" s="296"/>
      <c r="G1" s="297"/>
      <c r="H1" s="140"/>
      <c r="I1" s="140"/>
    </row>
    <row r="2" spans="1:9" s="71" customFormat="1" ht="20.100000000000001" customHeight="1" x14ac:dyDescent="0.25">
      <c r="A2" s="166" t="s">
        <v>0</v>
      </c>
      <c r="B2" s="298" t="str">
        <f>'COVER PAGE'!C2</f>
        <v>25SS1353</v>
      </c>
      <c r="C2" s="299"/>
      <c r="D2" s="167" t="s">
        <v>7</v>
      </c>
      <c r="E2" s="300" t="str">
        <f>'COVER PAGE'!C6</f>
        <v>AJE</v>
      </c>
      <c r="F2" s="301"/>
      <c r="G2" s="302"/>
    </row>
    <row r="3" spans="1:9" s="71" customFormat="1" ht="20.100000000000001" customHeight="1" x14ac:dyDescent="0.25">
      <c r="A3" s="168" t="s">
        <v>4</v>
      </c>
      <c r="B3" s="284" t="str">
        <f>'COVER PAGE'!C3</f>
        <v>REFLECT LOGO OVERSIZED TEE</v>
      </c>
      <c r="C3" s="285"/>
      <c r="D3" s="169" t="s">
        <v>9</v>
      </c>
      <c r="E3" s="303"/>
      <c r="F3" s="304"/>
      <c r="G3" s="305"/>
    </row>
    <row r="4" spans="1:9" s="71" customFormat="1" ht="20.100000000000001" customHeight="1" x14ac:dyDescent="0.25">
      <c r="A4" s="168" t="s">
        <v>5</v>
      </c>
      <c r="B4" s="284" t="str">
        <f>'COVER PAGE'!C4</f>
        <v>SPRING 25</v>
      </c>
      <c r="C4" s="285"/>
      <c r="D4" s="171" t="s">
        <v>10</v>
      </c>
      <c r="E4" s="286"/>
      <c r="F4" s="287"/>
      <c r="G4" s="288"/>
    </row>
    <row r="5" spans="1:9" s="71" customFormat="1" ht="20.100000000000001" customHeight="1" thickBot="1" x14ac:dyDescent="0.3">
      <c r="A5" s="170" t="s">
        <v>6</v>
      </c>
      <c r="B5" s="292">
        <f>'COVER PAGE'!C5</f>
        <v>0</v>
      </c>
      <c r="C5" s="293"/>
      <c r="D5" s="174"/>
      <c r="E5" s="289"/>
      <c r="F5" s="290"/>
      <c r="G5" s="291"/>
    </row>
    <row r="6" spans="1:9" s="71" customFormat="1" ht="36" customHeight="1" thickBot="1" x14ac:dyDescent="0.3">
      <c r="A6" s="306" t="s">
        <v>30</v>
      </c>
      <c r="B6" s="307"/>
      <c r="C6" s="307"/>
      <c r="D6" s="307"/>
      <c r="E6" s="307"/>
      <c r="F6" s="307"/>
      <c r="G6" s="308"/>
    </row>
    <row r="7" spans="1:9" s="71" customFormat="1" ht="20.100000000000001" customHeight="1" x14ac:dyDescent="0.25">
      <c r="A7" s="76"/>
      <c r="B7" s="77"/>
      <c r="C7" s="77"/>
      <c r="D7" s="294"/>
      <c r="E7" s="294"/>
      <c r="F7" s="93" t="s">
        <v>37</v>
      </c>
      <c r="G7" s="131"/>
    </row>
    <row r="8" spans="1:9" s="71" customFormat="1" ht="20.100000000000001" customHeight="1" x14ac:dyDescent="0.25">
      <c r="A8" s="76"/>
      <c r="B8" s="77"/>
      <c r="C8" s="77"/>
      <c r="D8" s="294"/>
      <c r="E8" s="294"/>
      <c r="F8" s="94" t="s">
        <v>38</v>
      </c>
      <c r="G8" s="132"/>
    </row>
    <row r="9" spans="1:9" s="71" customFormat="1" ht="20.100000000000001" customHeight="1" x14ac:dyDescent="0.25">
      <c r="A9" s="76"/>
      <c r="B9" s="77"/>
      <c r="C9" s="77"/>
      <c r="D9" s="294"/>
      <c r="E9" s="294"/>
      <c r="F9" s="94" t="s">
        <v>39</v>
      </c>
      <c r="G9" s="132"/>
    </row>
    <row r="10" spans="1:9" s="71" customFormat="1" ht="20.100000000000001" customHeight="1" x14ac:dyDescent="0.25">
      <c r="A10" s="76"/>
      <c r="B10" s="77"/>
      <c r="C10" s="77"/>
      <c r="D10" s="294"/>
      <c r="E10" s="294"/>
      <c r="F10" s="95" t="s">
        <v>40</v>
      </c>
      <c r="G10" s="132"/>
    </row>
    <row r="11" spans="1:9" s="71" customFormat="1" ht="20.100000000000001" customHeight="1" x14ac:dyDescent="0.25">
      <c r="A11" s="76"/>
      <c r="B11" s="77"/>
      <c r="C11" s="77"/>
      <c r="D11" s="294"/>
      <c r="E11" s="294"/>
      <c r="F11" s="95" t="s">
        <v>41</v>
      </c>
      <c r="G11" s="132"/>
    </row>
    <row r="12" spans="1:9" s="71" customFormat="1" ht="20.100000000000001" customHeight="1" thickBot="1" x14ac:dyDescent="0.3">
      <c r="A12" s="76"/>
      <c r="B12" s="77"/>
      <c r="C12" s="77"/>
      <c r="D12" s="294"/>
      <c r="E12" s="294"/>
      <c r="F12" s="96"/>
      <c r="G12" s="130"/>
    </row>
    <row r="13" spans="1:9" ht="20.100000000000001" customHeight="1" x14ac:dyDescent="0.25">
      <c r="A13" s="59"/>
      <c r="B13" s="59"/>
      <c r="C13" s="59"/>
      <c r="D13" s="59"/>
      <c r="E13" s="59"/>
      <c r="F13" s="59"/>
      <c r="G13" s="59"/>
    </row>
    <row r="14" spans="1:9" ht="15.75" customHeight="1" x14ac:dyDescent="0.25">
      <c r="A14" s="59"/>
      <c r="B14" s="59"/>
      <c r="C14" s="59"/>
      <c r="D14" s="59"/>
      <c r="E14" s="59"/>
      <c r="F14" s="59"/>
      <c r="G14" s="59"/>
    </row>
    <row r="15" spans="1:9" ht="15.75" customHeight="1" x14ac:dyDescent="0.25">
      <c r="A15" s="59"/>
      <c r="B15" s="59"/>
      <c r="C15" s="59"/>
      <c r="D15" s="59"/>
      <c r="E15" s="59"/>
      <c r="F15" s="59"/>
      <c r="G15" s="59"/>
    </row>
    <row r="16" spans="1:9" ht="15.75" customHeight="1" x14ac:dyDescent="0.25">
      <c r="A16" s="59"/>
      <c r="B16" s="59"/>
      <c r="C16" s="59"/>
      <c r="D16" s="59"/>
      <c r="E16" s="59"/>
      <c r="F16" s="59"/>
      <c r="G16" s="59"/>
    </row>
    <row r="17" spans="1:7" ht="15.75" customHeight="1" x14ac:dyDescent="0.25">
      <c r="A17" s="59"/>
      <c r="B17" s="59"/>
      <c r="C17" s="59"/>
      <c r="D17" s="59"/>
      <c r="E17" s="59"/>
      <c r="F17" s="59"/>
      <c r="G17" s="59"/>
    </row>
    <row r="18" spans="1:7" ht="15.75" customHeight="1" x14ac:dyDescent="0.25">
      <c r="A18" s="59"/>
      <c r="B18" s="59"/>
      <c r="C18" s="59"/>
      <c r="D18" s="59"/>
      <c r="E18" s="59"/>
      <c r="F18" s="59"/>
      <c r="G18" s="59"/>
    </row>
    <row r="19" spans="1:7" ht="15.75" customHeight="1" x14ac:dyDescent="0.25">
      <c r="A19" s="59"/>
      <c r="B19" s="59"/>
      <c r="C19" s="59"/>
      <c r="D19" s="59"/>
      <c r="E19" s="59"/>
      <c r="F19" s="59"/>
      <c r="G19" s="59"/>
    </row>
    <row r="20" spans="1:7" ht="15.75" customHeight="1" x14ac:dyDescent="0.25">
      <c r="A20" s="59"/>
      <c r="B20" s="59"/>
      <c r="C20" s="59"/>
      <c r="D20" s="59"/>
      <c r="E20" s="59"/>
      <c r="F20" s="59"/>
      <c r="G20" s="59"/>
    </row>
    <row r="21" spans="1:7" ht="15.75" customHeight="1" x14ac:dyDescent="0.25">
      <c r="A21" s="59"/>
      <c r="B21" s="59"/>
      <c r="C21" s="59"/>
      <c r="D21" s="59"/>
      <c r="E21" s="59"/>
      <c r="F21" s="59"/>
      <c r="G21" s="59"/>
    </row>
    <row r="22" spans="1:7" ht="15.75" customHeight="1" x14ac:dyDescent="0.25">
      <c r="A22" s="59"/>
      <c r="B22" s="59"/>
      <c r="C22" s="59"/>
      <c r="D22" s="59"/>
      <c r="E22" s="59"/>
      <c r="F22" s="59"/>
      <c r="G22" s="59"/>
    </row>
    <row r="23" spans="1:7" ht="15.75" customHeight="1" x14ac:dyDescent="0.25">
      <c r="A23" s="59"/>
      <c r="B23" s="59"/>
      <c r="C23" s="59"/>
      <c r="D23" s="59"/>
      <c r="E23" s="59"/>
      <c r="F23" s="59"/>
      <c r="G23" s="59"/>
    </row>
    <row r="24" spans="1:7" ht="15.75" customHeight="1" x14ac:dyDescent="0.25">
      <c r="A24" s="59"/>
      <c r="B24" s="59"/>
      <c r="C24" s="59"/>
      <c r="D24" s="59"/>
      <c r="E24" s="59"/>
      <c r="F24" s="59"/>
      <c r="G24" s="59"/>
    </row>
    <row r="25" spans="1:7" ht="15.75" customHeight="1" x14ac:dyDescent="0.25">
      <c r="A25" s="59"/>
      <c r="B25" s="59"/>
      <c r="C25" s="59"/>
      <c r="D25" s="59"/>
      <c r="E25" s="59"/>
      <c r="F25" s="59"/>
      <c r="G25" s="59"/>
    </row>
    <row r="26" spans="1:7" ht="15.75" customHeight="1" x14ac:dyDescent="0.25">
      <c r="A26" s="59"/>
      <c r="B26" s="59"/>
      <c r="C26" s="59"/>
      <c r="D26" s="59"/>
      <c r="E26" s="59"/>
      <c r="F26" s="59"/>
      <c r="G26" s="59"/>
    </row>
    <row r="27" spans="1:7" ht="15.75" customHeight="1" x14ac:dyDescent="0.25">
      <c r="A27" s="59"/>
      <c r="B27" s="59"/>
      <c r="C27" s="59"/>
      <c r="D27" s="59"/>
      <c r="E27" s="59"/>
      <c r="F27" s="59"/>
      <c r="G27" s="59"/>
    </row>
    <row r="28" spans="1:7" ht="15.75" customHeight="1" x14ac:dyDescent="0.25">
      <c r="A28" s="59"/>
      <c r="B28" s="59"/>
      <c r="C28" s="59"/>
      <c r="D28" s="59"/>
      <c r="E28" s="59"/>
      <c r="F28" s="59"/>
      <c r="G28" s="59"/>
    </row>
    <row r="29" spans="1:7" ht="15.75" customHeight="1" x14ac:dyDescent="0.25">
      <c r="A29" s="59"/>
      <c r="B29" s="59"/>
      <c r="C29" s="59"/>
      <c r="D29" s="59"/>
      <c r="E29" s="59"/>
      <c r="F29" s="59"/>
      <c r="G29" s="59"/>
    </row>
    <row r="30" spans="1:7" ht="15.75" customHeight="1" x14ac:dyDescent="0.25">
      <c r="A30" s="59"/>
      <c r="B30" s="59"/>
      <c r="C30" s="59"/>
      <c r="D30" s="59"/>
      <c r="E30" s="59"/>
      <c r="F30" s="59"/>
      <c r="G30" s="59"/>
    </row>
    <row r="31" spans="1:7" ht="15.75" customHeight="1" x14ac:dyDescent="0.25">
      <c r="A31" s="59"/>
      <c r="B31" s="59"/>
      <c r="C31" s="59"/>
      <c r="D31" s="59"/>
      <c r="E31" s="59"/>
      <c r="F31" s="59"/>
      <c r="G31" s="59"/>
    </row>
    <row r="32" spans="1:7" ht="15.75" customHeight="1" x14ac:dyDescent="0.25">
      <c r="A32" s="59"/>
      <c r="B32" s="59"/>
      <c r="C32" s="59"/>
      <c r="D32" s="59"/>
      <c r="E32" s="59"/>
      <c r="F32" s="59"/>
      <c r="G32" s="59"/>
    </row>
    <row r="33" spans="1:7" ht="15.75" customHeight="1" x14ac:dyDescent="0.25">
      <c r="A33" s="59"/>
      <c r="B33" s="59"/>
      <c r="C33" s="59"/>
      <c r="D33" s="59"/>
      <c r="E33" s="59"/>
      <c r="F33" s="59"/>
      <c r="G33" s="59"/>
    </row>
    <row r="34" spans="1:7" ht="15.75" customHeight="1" x14ac:dyDescent="0.25">
      <c r="A34" s="59"/>
      <c r="B34" s="59"/>
      <c r="C34" s="59"/>
      <c r="D34" s="59"/>
      <c r="E34" s="59"/>
      <c r="F34" s="59"/>
      <c r="G34" s="59"/>
    </row>
    <row r="35" spans="1:7" ht="15.75" customHeight="1" x14ac:dyDescent="0.25">
      <c r="A35" s="59"/>
      <c r="B35" s="59"/>
      <c r="C35" s="59"/>
      <c r="D35" s="59"/>
      <c r="E35" s="59"/>
      <c r="F35" s="59"/>
      <c r="G35" s="59"/>
    </row>
    <row r="36" spans="1:7" ht="15.75" customHeight="1" x14ac:dyDescent="0.25">
      <c r="A36" s="59"/>
      <c r="B36" s="59"/>
      <c r="C36" s="59"/>
      <c r="D36" s="59"/>
      <c r="E36" s="59"/>
      <c r="F36" s="59"/>
      <c r="G36" s="59"/>
    </row>
    <row r="37" spans="1:7" ht="15.75" customHeight="1" x14ac:dyDescent="0.25">
      <c r="A37" s="59"/>
      <c r="B37" s="59"/>
      <c r="C37" s="59"/>
      <c r="D37" s="59"/>
      <c r="E37" s="59"/>
      <c r="F37" s="59"/>
      <c r="G37" s="59"/>
    </row>
    <row r="38" spans="1:7" ht="15.75" customHeight="1" x14ac:dyDescent="0.25">
      <c r="A38" s="59"/>
      <c r="B38" s="59"/>
      <c r="C38" s="59"/>
      <c r="D38" s="59"/>
      <c r="E38" s="59"/>
      <c r="F38" s="59"/>
      <c r="G38" s="59"/>
    </row>
    <row r="39" spans="1:7" ht="15.75" customHeight="1" x14ac:dyDescent="0.25">
      <c r="A39" s="59"/>
      <c r="B39" s="59"/>
      <c r="C39" s="59"/>
      <c r="D39" s="59"/>
      <c r="E39" s="59"/>
      <c r="F39" s="59"/>
      <c r="G39" s="59"/>
    </row>
    <row r="40" spans="1:7" ht="15.75" customHeight="1" x14ac:dyDescent="0.25">
      <c r="A40" s="59"/>
      <c r="B40" s="59"/>
      <c r="C40" s="59"/>
      <c r="D40" s="59"/>
      <c r="E40" s="59"/>
      <c r="F40" s="59"/>
      <c r="G40" s="59"/>
    </row>
    <row r="41" spans="1:7" ht="15.75" customHeight="1" x14ac:dyDescent="0.25">
      <c r="A41" s="59"/>
      <c r="B41" s="59"/>
      <c r="C41" s="59"/>
      <c r="D41" s="59"/>
      <c r="E41" s="59"/>
      <c r="F41" s="59"/>
      <c r="G41" s="59"/>
    </row>
    <row r="42" spans="1:7" ht="15.75" customHeight="1" x14ac:dyDescent="0.25">
      <c r="A42" s="59"/>
      <c r="B42" s="59"/>
      <c r="C42" s="59"/>
      <c r="D42" s="59"/>
      <c r="E42" s="59"/>
      <c r="F42" s="59"/>
      <c r="G42" s="59"/>
    </row>
    <row r="43" spans="1:7" ht="15.75" customHeight="1" x14ac:dyDescent="0.25">
      <c r="A43" s="59"/>
      <c r="B43" s="59"/>
      <c r="C43" s="59"/>
      <c r="D43" s="59"/>
      <c r="E43" s="59"/>
      <c r="F43" s="59"/>
      <c r="G43" s="59"/>
    </row>
    <row r="44" spans="1:7" ht="15.75" customHeight="1" x14ac:dyDescent="0.25">
      <c r="A44" s="59"/>
      <c r="B44" s="59"/>
      <c r="C44" s="59"/>
      <c r="D44" s="59"/>
      <c r="E44" s="59"/>
      <c r="F44" s="59"/>
      <c r="G44" s="59"/>
    </row>
    <row r="45" spans="1:7" ht="15.75" customHeight="1" x14ac:dyDescent="0.25">
      <c r="A45" s="59"/>
      <c r="B45" s="59"/>
      <c r="C45" s="59"/>
      <c r="D45" s="59"/>
      <c r="E45" s="59"/>
      <c r="F45" s="59"/>
      <c r="G45" s="59"/>
    </row>
    <row r="46" spans="1:7" ht="15.75" customHeight="1" x14ac:dyDescent="0.25">
      <c r="A46" s="59"/>
      <c r="B46" s="59"/>
      <c r="C46" s="59"/>
      <c r="D46" s="59"/>
      <c r="E46" s="59"/>
      <c r="F46" s="59"/>
      <c r="G46" s="59"/>
    </row>
    <row r="47" spans="1:7" ht="15.75" customHeight="1" x14ac:dyDescent="0.25">
      <c r="A47" s="59"/>
      <c r="B47" s="59"/>
      <c r="C47" s="59"/>
      <c r="D47" s="59"/>
      <c r="E47" s="59"/>
      <c r="F47" s="59"/>
      <c r="G47" s="59"/>
    </row>
    <row r="48" spans="1:7" ht="15.75" customHeight="1" x14ac:dyDescent="0.25">
      <c r="A48" s="59"/>
      <c r="B48" s="59"/>
      <c r="C48" s="59"/>
      <c r="D48" s="59"/>
      <c r="E48" s="59"/>
      <c r="F48" s="59"/>
      <c r="G48" s="59"/>
    </row>
    <row r="49" spans="1:7" ht="15.75" customHeight="1" x14ac:dyDescent="0.25">
      <c r="A49" s="59"/>
      <c r="B49" s="59"/>
      <c r="C49" s="59"/>
      <c r="D49" s="59"/>
      <c r="E49" s="59"/>
      <c r="F49" s="59"/>
      <c r="G49" s="59"/>
    </row>
    <row r="50" spans="1:7" ht="15.75" customHeight="1" x14ac:dyDescent="0.25">
      <c r="A50" s="59"/>
      <c r="B50" s="59"/>
      <c r="C50" s="59"/>
      <c r="D50" s="59"/>
      <c r="E50" s="59"/>
      <c r="F50" s="59"/>
      <c r="G50" s="59"/>
    </row>
    <row r="51" spans="1:7" ht="15.75" customHeight="1" x14ac:dyDescent="0.25">
      <c r="A51" s="59"/>
      <c r="B51" s="59"/>
      <c r="C51" s="59"/>
      <c r="D51" s="59"/>
      <c r="E51" s="59"/>
      <c r="F51" s="59"/>
      <c r="G51" s="59"/>
    </row>
    <row r="52" spans="1:7" ht="15.75" customHeight="1" x14ac:dyDescent="0.25">
      <c r="A52" s="59"/>
      <c r="B52" s="59"/>
      <c r="C52" s="59"/>
      <c r="D52" s="59"/>
      <c r="E52" s="59"/>
      <c r="F52" s="59"/>
      <c r="G52" s="59"/>
    </row>
    <row r="53" spans="1:7" ht="15.75" customHeight="1" x14ac:dyDescent="0.25">
      <c r="A53" s="59"/>
      <c r="B53" s="59"/>
      <c r="C53" s="59"/>
      <c r="D53" s="59"/>
      <c r="E53" s="59"/>
      <c r="F53" s="59"/>
      <c r="G53" s="59"/>
    </row>
    <row r="54" spans="1:7" ht="15.75" customHeight="1" x14ac:dyDescent="0.25">
      <c r="A54" s="59"/>
      <c r="B54" s="59"/>
      <c r="C54" s="59"/>
      <c r="D54" s="59"/>
      <c r="E54" s="59"/>
      <c r="F54" s="59"/>
      <c r="G54" s="59"/>
    </row>
    <row r="55" spans="1:7" ht="15.75" customHeight="1" x14ac:dyDescent="0.25">
      <c r="A55" s="59"/>
      <c r="B55" s="59"/>
      <c r="C55" s="59"/>
      <c r="D55" s="59"/>
      <c r="E55" s="59"/>
      <c r="F55" s="59"/>
      <c r="G55" s="59"/>
    </row>
    <row r="56" spans="1:7" ht="15.75" customHeight="1" x14ac:dyDescent="0.25">
      <c r="A56" s="59"/>
      <c r="B56" s="59"/>
      <c r="C56" s="59"/>
      <c r="D56" s="59"/>
      <c r="E56" s="59"/>
      <c r="F56" s="59"/>
      <c r="G56" s="59"/>
    </row>
    <row r="57" spans="1:7" ht="15.75" customHeight="1" x14ac:dyDescent="0.25">
      <c r="A57" s="59"/>
      <c r="B57" s="59"/>
      <c r="C57" s="59"/>
      <c r="D57" s="59"/>
      <c r="E57" s="59"/>
      <c r="F57" s="59"/>
      <c r="G57" s="59"/>
    </row>
    <row r="58" spans="1:7" ht="15.75" customHeight="1" x14ac:dyDescent="0.25">
      <c r="A58" s="59"/>
      <c r="B58" s="59"/>
      <c r="C58" s="59"/>
      <c r="D58" s="59"/>
      <c r="E58" s="59"/>
      <c r="F58" s="59"/>
      <c r="G58" s="59"/>
    </row>
    <row r="59" spans="1:7" ht="15.75" customHeight="1" x14ac:dyDescent="0.25">
      <c r="A59" s="59"/>
      <c r="B59" s="59"/>
      <c r="C59" s="59"/>
      <c r="D59" s="59"/>
      <c r="E59" s="59"/>
      <c r="F59" s="59"/>
      <c r="G59" s="59"/>
    </row>
    <row r="60" spans="1:7" ht="15.75" customHeight="1" x14ac:dyDescent="0.25">
      <c r="A60" s="59"/>
      <c r="B60" s="59"/>
      <c r="C60" s="59"/>
      <c r="D60" s="59"/>
      <c r="E60" s="59"/>
      <c r="F60" s="59"/>
      <c r="G60" s="59"/>
    </row>
  </sheetData>
  <mergeCells count="10">
    <mergeCell ref="B4:C4"/>
    <mergeCell ref="E4:G5"/>
    <mergeCell ref="B5:C5"/>
    <mergeCell ref="D7:E12"/>
    <mergeCell ref="A1:G1"/>
    <mergeCell ref="B2:C2"/>
    <mergeCell ref="E2:G2"/>
    <mergeCell ref="B3:C3"/>
    <mergeCell ref="E3:G3"/>
    <mergeCell ref="A6:G6"/>
  </mergeCells>
  <printOptions horizontalCentered="1" verticalCentered="1"/>
  <pageMargins left="0.25" right="0.3235294117647059" top="0.75" bottom="0.75" header="0.3" footer="0.3"/>
  <pageSetup paperSize="9" scale="45" fitToHeight="0" orientation="landscape" horizontalDpi="120" verticalDpi="72" r:id="rId1"/>
  <rowBreaks count="1" manualBreakCount="1">
    <brk id="60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F3D29-0BAA-4E42-825F-F9B0752FDEC0}">
  <sheetPr>
    <tabColor rgb="FFFF0000"/>
  </sheetPr>
  <dimension ref="A2:E9"/>
  <sheetViews>
    <sheetView workbookViewId="0">
      <selection activeCell="E13" sqref="E13"/>
    </sheetView>
  </sheetViews>
  <sheetFormatPr defaultColWidth="8.875" defaultRowHeight="15.75" x14ac:dyDescent="0.25"/>
  <cols>
    <col min="1" max="1" width="30" customWidth="1"/>
    <col min="2" max="2" width="2.125" customWidth="1"/>
    <col min="3" max="3" width="30.375" customWidth="1"/>
    <col min="4" max="4" width="1.625" customWidth="1"/>
    <col min="5" max="5" width="30.375" customWidth="1"/>
  </cols>
  <sheetData>
    <row r="2" spans="1:5" s="143" customFormat="1" ht="16.5" thickBot="1" x14ac:dyDescent="0.3">
      <c r="A2" s="142" t="s">
        <v>42</v>
      </c>
      <c r="C2" s="142" t="s">
        <v>43</v>
      </c>
      <c r="E2" s="142" t="s">
        <v>44</v>
      </c>
    </row>
    <row r="3" spans="1:5" x14ac:dyDescent="0.25">
      <c r="A3" t="s">
        <v>45</v>
      </c>
      <c r="C3" t="s">
        <v>46</v>
      </c>
      <c r="E3" t="s">
        <v>47</v>
      </c>
    </row>
    <row r="4" spans="1:5" x14ac:dyDescent="0.25">
      <c r="A4" t="s">
        <v>48</v>
      </c>
      <c r="C4" t="s">
        <v>49</v>
      </c>
      <c r="E4" t="s">
        <v>50</v>
      </c>
    </row>
    <row r="5" spans="1:5" x14ac:dyDescent="0.25">
      <c r="A5" t="s">
        <v>51</v>
      </c>
      <c r="C5" t="s">
        <v>52</v>
      </c>
      <c r="E5" t="s">
        <v>53</v>
      </c>
    </row>
    <row r="6" spans="1:5" x14ac:dyDescent="0.25">
      <c r="A6" t="s">
        <v>54</v>
      </c>
      <c r="C6" t="s">
        <v>55</v>
      </c>
      <c r="E6" t="s">
        <v>56</v>
      </c>
    </row>
    <row r="7" spans="1:5" x14ac:dyDescent="0.25">
      <c r="A7" t="s">
        <v>57</v>
      </c>
      <c r="E7" t="s">
        <v>58</v>
      </c>
    </row>
    <row r="8" spans="1:5" x14ac:dyDescent="0.25">
      <c r="A8" t="s">
        <v>59</v>
      </c>
      <c r="E8" t="s">
        <v>60</v>
      </c>
    </row>
    <row r="9" spans="1:5" x14ac:dyDescent="0.25">
      <c r="A9" t="s">
        <v>61</v>
      </c>
      <c r="E9" t="s">
        <v>62</v>
      </c>
    </row>
  </sheetData>
  <sheetProtection algorithmName="SHA-512" hashValue="S0kCK/m+oIAu9fbtVXvWSbVLr2izRra35ZrXpD+pNNy7jSrQrurqde2+JUiAiM7fv63PYk8djUzR5cC4ThIpvg==" saltValue="8Qw+QKTEQtclCNawFEKzIA==" spinCount="100000" sheet="1" objects="1" scenarios="1"/>
  <pageMargins left="0.7" right="0.7" top="0.75" bottom="0.75" header="0.3" footer="0.3"/>
  <tableParts count="3">
    <tablePart r:id="rId1"/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61909-A5DA-48A9-ADC3-B52206617A34}">
  <sheetPr>
    <tabColor rgb="FF92D050"/>
    <pageSetUpPr fitToPage="1"/>
  </sheetPr>
  <dimension ref="A1:P76"/>
  <sheetViews>
    <sheetView view="pageBreakPreview" topLeftCell="A7" zoomScale="40" zoomScaleNormal="99" zoomScaleSheetLayoutView="40" workbookViewId="0">
      <selection activeCell="E23" sqref="E23"/>
    </sheetView>
  </sheetViews>
  <sheetFormatPr defaultColWidth="11" defaultRowHeight="15.75" x14ac:dyDescent="0.25"/>
  <cols>
    <col min="1" max="1" width="16.625" style="16" customWidth="1"/>
    <col min="2" max="2" width="74.625" style="16" customWidth="1"/>
    <col min="3" max="3" width="12.625" style="51" customWidth="1"/>
    <col min="4" max="4" width="23.125" style="16" customWidth="1"/>
    <col min="5" max="5" width="12.625" style="16" customWidth="1"/>
    <col min="6" max="6" width="34.875" style="16" customWidth="1"/>
    <col min="7" max="16384" width="11" style="16"/>
  </cols>
  <sheetData>
    <row r="1" spans="1:16" ht="66" customHeight="1" thickBot="1" x14ac:dyDescent="0.3">
      <c r="A1" s="295"/>
      <c r="B1" s="332"/>
      <c r="C1" s="332"/>
      <c r="D1" s="296"/>
      <c r="E1" s="296"/>
      <c r="F1" s="297"/>
      <c r="G1" s="64"/>
    </row>
    <row r="2" spans="1:16" s="71" customFormat="1" ht="20.100000000000001" customHeight="1" x14ac:dyDescent="0.25">
      <c r="A2" s="166" t="s">
        <v>0</v>
      </c>
      <c r="B2" s="298" t="str">
        <f>'COVER PAGE'!C2</f>
        <v>25SS1353</v>
      </c>
      <c r="C2" s="299"/>
      <c r="D2" s="167" t="s">
        <v>7</v>
      </c>
      <c r="E2" s="333" t="s">
        <v>8</v>
      </c>
      <c r="F2" s="334"/>
      <c r="G2" s="64"/>
      <c r="H2" s="16"/>
      <c r="I2" s="16"/>
      <c r="J2" s="16"/>
      <c r="K2" s="16"/>
      <c r="L2" s="16"/>
      <c r="M2" s="16"/>
      <c r="N2" s="16"/>
      <c r="O2" s="16"/>
      <c r="P2" s="16"/>
    </row>
    <row r="3" spans="1:16" s="71" customFormat="1" ht="20.100000000000001" customHeight="1" x14ac:dyDescent="0.25">
      <c r="A3" s="168" t="s">
        <v>4</v>
      </c>
      <c r="B3" s="284" t="str">
        <f>'COVER PAGE'!C3</f>
        <v>REFLECT LOGO OVERSIZED TEE</v>
      </c>
      <c r="C3" s="285"/>
      <c r="D3" s="169" t="s">
        <v>9</v>
      </c>
      <c r="E3" s="335">
        <v>45447</v>
      </c>
      <c r="F3" s="305"/>
      <c r="G3" s="64"/>
      <c r="H3" s="16"/>
      <c r="I3" s="16"/>
      <c r="J3" s="16"/>
      <c r="K3" s="16"/>
      <c r="L3" s="16"/>
      <c r="M3" s="16"/>
      <c r="N3" s="16"/>
      <c r="O3" s="16"/>
      <c r="P3" s="16"/>
    </row>
    <row r="4" spans="1:16" s="71" customFormat="1" ht="20.100000000000001" customHeight="1" x14ac:dyDescent="0.25">
      <c r="A4" s="168" t="s">
        <v>5</v>
      </c>
      <c r="B4" s="284" t="str">
        <f>'COVER PAGE'!C4</f>
        <v>SPRING 25</v>
      </c>
      <c r="C4" s="285"/>
      <c r="D4" s="171" t="s">
        <v>10</v>
      </c>
      <c r="E4" s="286" t="s">
        <v>191</v>
      </c>
      <c r="F4" s="288"/>
      <c r="G4" s="64"/>
      <c r="H4" s="16"/>
      <c r="I4" s="16"/>
      <c r="J4" s="16"/>
      <c r="K4" s="16"/>
      <c r="L4" s="16"/>
      <c r="M4" s="16"/>
      <c r="N4" s="16"/>
      <c r="O4" s="16"/>
      <c r="P4" s="16"/>
    </row>
    <row r="5" spans="1:16" s="71" customFormat="1" ht="20.100000000000001" customHeight="1" thickBot="1" x14ac:dyDescent="0.3">
      <c r="A5" s="170" t="s">
        <v>6</v>
      </c>
      <c r="B5" s="292">
        <f>'COVER PAGE'!C5</f>
        <v>0</v>
      </c>
      <c r="C5" s="293"/>
      <c r="D5" s="173"/>
      <c r="E5" s="289"/>
      <c r="F5" s="291"/>
      <c r="G5" s="64"/>
      <c r="H5" s="16"/>
      <c r="I5" s="16"/>
      <c r="J5" s="16"/>
      <c r="K5" s="16"/>
      <c r="L5" s="16"/>
      <c r="M5" s="16"/>
      <c r="N5" s="16"/>
      <c r="O5" s="16"/>
      <c r="P5" s="16"/>
    </row>
    <row r="6" spans="1:16" ht="36" customHeight="1" thickBot="1" x14ac:dyDescent="0.3">
      <c r="A6" s="330" t="s">
        <v>63</v>
      </c>
      <c r="B6" s="331"/>
      <c r="C6" s="80" t="s">
        <v>64</v>
      </c>
      <c r="D6" s="70" t="s">
        <v>65</v>
      </c>
      <c r="E6" s="49" t="s">
        <v>66</v>
      </c>
      <c r="F6" s="90" t="s">
        <v>67</v>
      </c>
      <c r="G6" s="64"/>
    </row>
    <row r="7" spans="1:16" ht="20.100000000000001" customHeight="1" x14ac:dyDescent="0.25">
      <c r="A7" s="52" t="s">
        <v>148</v>
      </c>
      <c r="B7" s="46" t="s">
        <v>149</v>
      </c>
      <c r="C7" s="53">
        <v>56</v>
      </c>
      <c r="D7" s="336" t="s">
        <v>192</v>
      </c>
      <c r="E7" s="13" t="s">
        <v>68</v>
      </c>
      <c r="F7" s="91"/>
      <c r="G7" s="64"/>
    </row>
    <row r="8" spans="1:16" ht="20.100000000000001" customHeight="1" x14ac:dyDescent="0.25">
      <c r="A8" s="14" t="s">
        <v>150</v>
      </c>
      <c r="B8" s="47" t="s">
        <v>151</v>
      </c>
      <c r="C8" s="50">
        <v>55.5</v>
      </c>
      <c r="D8" s="337"/>
      <c r="E8" s="15" t="s">
        <v>68</v>
      </c>
      <c r="F8" s="92"/>
      <c r="G8" s="64"/>
    </row>
    <row r="9" spans="1:16" ht="20.100000000000001" customHeight="1" x14ac:dyDescent="0.25">
      <c r="A9" s="14" t="s">
        <v>152</v>
      </c>
      <c r="B9" s="47" t="s">
        <v>153</v>
      </c>
      <c r="C9" s="50">
        <v>71</v>
      </c>
      <c r="D9" s="337"/>
      <c r="E9" s="15" t="s">
        <v>68</v>
      </c>
      <c r="F9" s="92"/>
      <c r="G9" s="64"/>
    </row>
    <row r="10" spans="1:16" ht="20.100000000000001" customHeight="1" x14ac:dyDescent="0.25">
      <c r="A10" s="14" t="s">
        <v>154</v>
      </c>
      <c r="B10" s="47" t="s">
        <v>155</v>
      </c>
      <c r="C10" s="50">
        <v>71</v>
      </c>
      <c r="D10" s="337"/>
      <c r="E10" s="15" t="s">
        <v>68</v>
      </c>
      <c r="F10" s="92"/>
      <c r="G10" s="64"/>
    </row>
    <row r="11" spans="1:16" ht="20.100000000000001" customHeight="1" x14ac:dyDescent="0.25">
      <c r="A11" s="14" t="s">
        <v>156</v>
      </c>
      <c r="B11" s="47" t="s">
        <v>157</v>
      </c>
      <c r="C11" s="50">
        <v>22</v>
      </c>
      <c r="D11" s="337"/>
      <c r="E11" s="15" t="s">
        <v>70</v>
      </c>
      <c r="F11" s="92"/>
      <c r="G11" s="64"/>
    </row>
    <row r="12" spans="1:16" ht="20.100000000000001" customHeight="1" x14ac:dyDescent="0.25">
      <c r="A12" s="14" t="s">
        <v>158</v>
      </c>
      <c r="B12" s="47" t="s">
        <v>159</v>
      </c>
      <c r="C12" s="50">
        <v>9.8999999999999986</v>
      </c>
      <c r="D12" s="337"/>
      <c r="E12" s="15" t="s">
        <v>70</v>
      </c>
      <c r="F12" s="92"/>
      <c r="G12" s="64"/>
    </row>
    <row r="13" spans="1:16" ht="20.100000000000001" customHeight="1" x14ac:dyDescent="0.25">
      <c r="A13" s="14" t="s">
        <v>160</v>
      </c>
      <c r="B13" s="47" t="s">
        <v>161</v>
      </c>
      <c r="C13" s="50">
        <v>3</v>
      </c>
      <c r="D13" s="337"/>
      <c r="E13" s="15" t="s">
        <v>70</v>
      </c>
      <c r="F13" s="92"/>
      <c r="G13" s="64"/>
    </row>
    <row r="14" spans="1:16" ht="20.100000000000001" customHeight="1" x14ac:dyDescent="0.25">
      <c r="A14" s="14" t="s">
        <v>162</v>
      </c>
      <c r="B14" s="47" t="s">
        <v>163</v>
      </c>
      <c r="C14" s="50">
        <v>54</v>
      </c>
      <c r="D14" s="337"/>
      <c r="E14" s="15" t="s">
        <v>69</v>
      </c>
      <c r="F14" s="92"/>
      <c r="G14" s="64"/>
    </row>
    <row r="15" spans="1:16" ht="20.100000000000001" customHeight="1" x14ac:dyDescent="0.25">
      <c r="A15" s="14" t="s">
        <v>164</v>
      </c>
      <c r="B15" s="47" t="s">
        <v>165</v>
      </c>
      <c r="C15" s="50">
        <v>5.5</v>
      </c>
      <c r="D15" s="337"/>
      <c r="E15" s="15" t="s">
        <v>70</v>
      </c>
      <c r="F15" s="92"/>
      <c r="G15" s="64"/>
    </row>
    <row r="16" spans="1:16" ht="20.100000000000001" customHeight="1" x14ac:dyDescent="0.25">
      <c r="A16" s="14" t="s">
        <v>166</v>
      </c>
      <c r="B16" s="47" t="s">
        <v>167</v>
      </c>
      <c r="C16" s="50">
        <v>49.5</v>
      </c>
      <c r="D16" s="337"/>
      <c r="E16" s="15" t="s">
        <v>69</v>
      </c>
      <c r="F16" s="92"/>
      <c r="G16" s="64"/>
    </row>
    <row r="17" spans="1:7" ht="20.100000000000001" customHeight="1" x14ac:dyDescent="0.25">
      <c r="A17" s="14" t="s">
        <v>168</v>
      </c>
      <c r="B17" s="47" t="s">
        <v>169</v>
      </c>
      <c r="C17" s="50">
        <v>49.5</v>
      </c>
      <c r="D17" s="337"/>
      <c r="E17" s="15" t="s">
        <v>69</v>
      </c>
      <c r="F17" s="92"/>
      <c r="G17" s="64"/>
    </row>
    <row r="18" spans="1:7" ht="20.100000000000001" customHeight="1" x14ac:dyDescent="0.25">
      <c r="A18" s="14" t="s">
        <v>170</v>
      </c>
      <c r="B18" s="47" t="s">
        <v>171</v>
      </c>
      <c r="C18" s="50">
        <v>28.799999999999997</v>
      </c>
      <c r="D18" s="337"/>
      <c r="E18" s="15" t="s">
        <v>69</v>
      </c>
      <c r="F18" s="92"/>
      <c r="G18" s="64"/>
    </row>
    <row r="19" spans="1:7" ht="20.100000000000001" customHeight="1" x14ac:dyDescent="0.25">
      <c r="A19" s="14" t="s">
        <v>172</v>
      </c>
      <c r="B19" s="47" t="s">
        <v>173</v>
      </c>
      <c r="C19" s="50">
        <v>22.5</v>
      </c>
      <c r="D19" s="337"/>
      <c r="E19" s="15" t="s">
        <v>69</v>
      </c>
      <c r="F19" s="92"/>
      <c r="G19" s="64"/>
    </row>
    <row r="20" spans="1:7" ht="20.100000000000001" customHeight="1" x14ac:dyDescent="0.25">
      <c r="A20" s="14" t="s">
        <v>174</v>
      </c>
      <c r="B20" s="47" t="s">
        <v>175</v>
      </c>
      <c r="C20" s="50">
        <v>13</v>
      </c>
      <c r="D20" s="337"/>
      <c r="E20" s="15" t="s">
        <v>69</v>
      </c>
      <c r="F20" s="92"/>
      <c r="G20" s="64"/>
    </row>
    <row r="21" spans="1:7" ht="20.100000000000001" customHeight="1" x14ac:dyDescent="0.25">
      <c r="A21" s="14" t="s">
        <v>176</v>
      </c>
      <c r="B21" s="47" t="s">
        <v>177</v>
      </c>
      <c r="C21" s="50">
        <v>22.299999999999997</v>
      </c>
      <c r="D21" s="337"/>
      <c r="E21" s="15" t="s">
        <v>69</v>
      </c>
      <c r="F21" s="92"/>
      <c r="G21" s="64"/>
    </row>
    <row r="22" spans="1:7" ht="20.100000000000001" customHeight="1" x14ac:dyDescent="0.25">
      <c r="A22" s="14" t="s">
        <v>178</v>
      </c>
      <c r="B22" s="47" t="s">
        <v>179</v>
      </c>
      <c r="C22" s="50">
        <v>20.299999999999997</v>
      </c>
      <c r="D22" s="337"/>
      <c r="E22" s="15" t="s">
        <v>69</v>
      </c>
      <c r="F22" s="92"/>
      <c r="G22" s="64"/>
    </row>
    <row r="23" spans="1:7" ht="20.100000000000001" customHeight="1" x14ac:dyDescent="0.25">
      <c r="A23" s="14" t="s">
        <v>180</v>
      </c>
      <c r="B23" s="47" t="s">
        <v>181</v>
      </c>
      <c r="C23" s="50">
        <v>3.5</v>
      </c>
      <c r="D23" s="337"/>
      <c r="E23" s="15" t="s">
        <v>70</v>
      </c>
      <c r="F23" s="92"/>
      <c r="G23" s="64"/>
    </row>
    <row r="24" spans="1:7" ht="20.100000000000001" customHeight="1" x14ac:dyDescent="0.25">
      <c r="A24" s="14" t="s">
        <v>182</v>
      </c>
      <c r="B24" s="47" t="s">
        <v>183</v>
      </c>
      <c r="C24" s="50">
        <v>2</v>
      </c>
      <c r="D24" s="337"/>
      <c r="E24" s="15" t="s">
        <v>70</v>
      </c>
      <c r="F24" s="92"/>
      <c r="G24" s="64"/>
    </row>
    <row r="25" spans="1:7" ht="20.100000000000001" customHeight="1" x14ac:dyDescent="0.25">
      <c r="A25" s="14" t="s">
        <v>184</v>
      </c>
      <c r="B25" s="47" t="s">
        <v>185</v>
      </c>
      <c r="C25" s="50">
        <v>2.5</v>
      </c>
      <c r="D25" s="337"/>
      <c r="E25" s="15" t="s">
        <v>70</v>
      </c>
      <c r="F25" s="92"/>
      <c r="G25" s="64"/>
    </row>
    <row r="26" spans="1:7" ht="20.100000000000001" customHeight="1" x14ac:dyDescent="0.25">
      <c r="A26" s="14" t="s">
        <v>186</v>
      </c>
      <c r="B26" s="47" t="s">
        <v>187</v>
      </c>
      <c r="C26" s="50">
        <v>15</v>
      </c>
      <c r="D26" s="337"/>
      <c r="E26" s="15" t="s">
        <v>70</v>
      </c>
      <c r="F26" s="92"/>
      <c r="G26" s="64"/>
    </row>
    <row r="27" spans="1:7" ht="20.100000000000001" customHeight="1" x14ac:dyDescent="0.25">
      <c r="A27" s="14" t="s">
        <v>188</v>
      </c>
      <c r="B27" s="47" t="s">
        <v>189</v>
      </c>
      <c r="C27" s="50">
        <v>32</v>
      </c>
      <c r="D27" s="337"/>
      <c r="E27" s="15" t="s">
        <v>190</v>
      </c>
      <c r="F27" s="92"/>
      <c r="G27" s="64"/>
    </row>
    <row r="28" spans="1:7" ht="20.100000000000001" customHeight="1" thickBot="1" x14ac:dyDescent="0.3">
      <c r="A28" s="14"/>
      <c r="B28" s="47"/>
      <c r="C28" s="50"/>
      <c r="D28" s="338"/>
      <c r="E28" s="15"/>
      <c r="F28" s="92"/>
      <c r="G28" s="64"/>
    </row>
    <row r="29" spans="1:7" ht="15.75" customHeight="1" x14ac:dyDescent="0.25">
      <c r="A29" s="55"/>
      <c r="B29" s="56"/>
      <c r="C29" s="56"/>
      <c r="D29" s="56"/>
      <c r="E29" s="56"/>
      <c r="F29" s="57"/>
      <c r="G29" s="64"/>
    </row>
    <row r="30" spans="1:7" ht="15.75" customHeight="1" x14ac:dyDescent="0.25">
      <c r="A30" s="58"/>
      <c r="B30" s="59"/>
      <c r="C30" s="59"/>
      <c r="D30" s="59"/>
      <c r="E30" s="59"/>
      <c r="F30" s="60"/>
      <c r="G30" s="64"/>
    </row>
    <row r="31" spans="1:7" ht="15.75" customHeight="1" x14ac:dyDescent="0.25">
      <c r="A31" s="58"/>
      <c r="B31" s="59"/>
      <c r="C31" s="59"/>
      <c r="D31" s="59"/>
      <c r="E31" s="59"/>
      <c r="F31" s="60"/>
      <c r="G31" s="64"/>
    </row>
    <row r="32" spans="1:7" ht="15.75" customHeight="1" x14ac:dyDescent="0.25">
      <c r="A32" s="58"/>
      <c r="B32" s="59"/>
      <c r="C32" s="59"/>
      <c r="D32" s="59"/>
      <c r="E32" s="59"/>
      <c r="F32" s="60"/>
      <c r="G32" s="64"/>
    </row>
    <row r="33" spans="1:7" ht="15.75" customHeight="1" x14ac:dyDescent="0.25">
      <c r="A33" s="58"/>
      <c r="B33" s="59"/>
      <c r="C33" s="59"/>
      <c r="D33" s="59"/>
      <c r="E33" s="59"/>
      <c r="F33" s="60"/>
      <c r="G33" s="64"/>
    </row>
    <row r="34" spans="1:7" ht="15.75" customHeight="1" x14ac:dyDescent="0.25">
      <c r="A34" s="58"/>
      <c r="B34" s="59"/>
      <c r="C34" s="59"/>
      <c r="D34" s="59"/>
      <c r="E34" s="59"/>
      <c r="F34" s="60"/>
      <c r="G34" s="64"/>
    </row>
    <row r="35" spans="1:7" ht="15.75" customHeight="1" x14ac:dyDescent="0.25">
      <c r="A35" s="58"/>
      <c r="B35" s="59"/>
      <c r="C35" s="59"/>
      <c r="D35" s="59"/>
      <c r="E35" s="59"/>
      <c r="F35" s="60"/>
      <c r="G35" s="64"/>
    </row>
    <row r="36" spans="1:7" ht="15.75" customHeight="1" x14ac:dyDescent="0.25">
      <c r="A36" s="58"/>
      <c r="B36" s="59"/>
      <c r="C36" s="59"/>
      <c r="D36" s="59"/>
      <c r="E36" s="59"/>
      <c r="F36" s="60"/>
      <c r="G36" s="64"/>
    </row>
    <row r="37" spans="1:7" ht="15.75" customHeight="1" x14ac:dyDescent="0.25">
      <c r="A37" s="58"/>
      <c r="B37" s="59"/>
      <c r="C37" s="59"/>
      <c r="D37" s="59"/>
      <c r="E37" s="59"/>
      <c r="F37" s="60"/>
      <c r="G37" s="64"/>
    </row>
    <row r="38" spans="1:7" ht="15.75" customHeight="1" x14ac:dyDescent="0.25">
      <c r="A38" s="58"/>
      <c r="B38" s="59"/>
      <c r="C38" s="59"/>
      <c r="D38" s="59"/>
      <c r="E38" s="59"/>
      <c r="F38" s="60"/>
      <c r="G38" s="64"/>
    </row>
    <row r="39" spans="1:7" ht="15.75" customHeight="1" x14ac:dyDescent="0.25">
      <c r="A39" s="58"/>
      <c r="B39" s="59"/>
      <c r="C39" s="59"/>
      <c r="D39" s="59"/>
      <c r="E39" s="59"/>
      <c r="F39" s="60"/>
      <c r="G39" s="64"/>
    </row>
    <row r="40" spans="1:7" ht="15.75" customHeight="1" x14ac:dyDescent="0.25">
      <c r="A40" s="58"/>
      <c r="B40" s="59"/>
      <c r="C40" s="59"/>
      <c r="D40" s="59"/>
      <c r="E40" s="59"/>
      <c r="F40" s="60"/>
      <c r="G40" s="64"/>
    </row>
    <row r="41" spans="1:7" ht="15.75" customHeight="1" x14ac:dyDescent="0.25">
      <c r="A41" s="58"/>
      <c r="B41" s="59"/>
      <c r="C41" s="59"/>
      <c r="D41" s="59"/>
      <c r="E41" s="59"/>
      <c r="F41" s="60"/>
      <c r="G41" s="64"/>
    </row>
    <row r="42" spans="1:7" ht="15.75" customHeight="1" x14ac:dyDescent="0.25">
      <c r="A42" s="58"/>
      <c r="B42" s="59"/>
      <c r="C42" s="59"/>
      <c r="D42" s="59"/>
      <c r="E42" s="59"/>
      <c r="F42" s="60"/>
      <c r="G42" s="64"/>
    </row>
    <row r="43" spans="1:7" ht="15.75" customHeight="1" x14ac:dyDescent="0.25">
      <c r="A43" s="58"/>
      <c r="B43" s="59"/>
      <c r="C43" s="59"/>
      <c r="D43" s="59"/>
      <c r="E43" s="59"/>
      <c r="F43" s="60"/>
      <c r="G43" s="64"/>
    </row>
    <row r="44" spans="1:7" ht="15.75" customHeight="1" x14ac:dyDescent="0.25">
      <c r="A44" s="58"/>
      <c r="B44" s="59"/>
      <c r="C44" s="59"/>
      <c r="D44" s="59"/>
      <c r="E44" s="59"/>
      <c r="F44" s="60"/>
      <c r="G44" s="64"/>
    </row>
    <row r="45" spans="1:7" ht="15.75" customHeight="1" x14ac:dyDescent="0.25">
      <c r="A45" s="58"/>
      <c r="B45" s="59"/>
      <c r="C45" s="59"/>
      <c r="D45" s="59"/>
      <c r="E45" s="59"/>
      <c r="F45" s="60"/>
      <c r="G45" s="64"/>
    </row>
    <row r="46" spans="1:7" ht="15.75" customHeight="1" x14ac:dyDescent="0.25">
      <c r="A46" s="58"/>
      <c r="B46" s="59"/>
      <c r="C46" s="59"/>
      <c r="D46" s="59"/>
      <c r="E46" s="59"/>
      <c r="F46" s="60"/>
      <c r="G46" s="64"/>
    </row>
    <row r="47" spans="1:7" ht="15.75" customHeight="1" x14ac:dyDescent="0.25">
      <c r="A47" s="58"/>
      <c r="B47" s="59"/>
      <c r="C47" s="59"/>
      <c r="D47" s="59"/>
      <c r="E47" s="59"/>
      <c r="F47" s="60"/>
      <c r="G47" s="64"/>
    </row>
    <row r="48" spans="1:7" ht="15.75" customHeight="1" x14ac:dyDescent="0.25">
      <c r="A48" s="58"/>
      <c r="B48" s="59"/>
      <c r="C48" s="59"/>
      <c r="D48" s="59"/>
      <c r="E48" s="59"/>
      <c r="F48" s="60"/>
      <c r="G48" s="64"/>
    </row>
    <row r="49" spans="1:7" ht="15.75" customHeight="1" x14ac:dyDescent="0.25">
      <c r="A49" s="58"/>
      <c r="B49" s="59"/>
      <c r="C49" s="59"/>
      <c r="D49" s="59"/>
      <c r="E49" s="59"/>
      <c r="F49" s="60"/>
      <c r="G49" s="64"/>
    </row>
    <row r="50" spans="1:7" ht="15.75" customHeight="1" x14ac:dyDescent="0.25">
      <c r="A50" s="58"/>
      <c r="B50" s="59"/>
      <c r="C50" s="59"/>
      <c r="D50" s="59"/>
      <c r="E50" s="59"/>
      <c r="F50" s="60"/>
      <c r="G50" s="64"/>
    </row>
    <row r="51" spans="1:7" ht="15.75" customHeight="1" x14ac:dyDescent="0.25">
      <c r="A51" s="58"/>
      <c r="B51" s="59"/>
      <c r="C51" s="59"/>
      <c r="D51" s="59"/>
      <c r="E51" s="59"/>
      <c r="F51" s="60"/>
      <c r="G51" s="64"/>
    </row>
    <row r="52" spans="1:7" ht="15.75" customHeight="1" x14ac:dyDescent="0.25">
      <c r="A52" s="58"/>
      <c r="B52" s="59"/>
      <c r="C52" s="59"/>
      <c r="D52" s="59"/>
      <c r="E52" s="59"/>
      <c r="F52" s="60"/>
      <c r="G52" s="64"/>
    </row>
    <row r="53" spans="1:7" ht="15.75" customHeight="1" x14ac:dyDescent="0.25">
      <c r="A53" s="58"/>
      <c r="B53" s="59"/>
      <c r="C53" s="59"/>
      <c r="D53" s="59"/>
      <c r="E53" s="59"/>
      <c r="F53" s="60"/>
      <c r="G53" s="64"/>
    </row>
    <row r="54" spans="1:7" ht="15.75" customHeight="1" x14ac:dyDescent="0.25">
      <c r="A54" s="58"/>
      <c r="B54" s="59"/>
      <c r="C54" s="59"/>
      <c r="D54" s="59"/>
      <c r="E54" s="59"/>
      <c r="F54" s="60"/>
      <c r="G54" s="64"/>
    </row>
    <row r="55" spans="1:7" ht="15.75" customHeight="1" thickBot="1" x14ac:dyDescent="0.3">
      <c r="A55" s="58"/>
      <c r="B55" s="59"/>
      <c r="C55" s="59"/>
      <c r="D55" s="59"/>
      <c r="E55" s="59"/>
      <c r="F55" s="60"/>
      <c r="G55" s="64"/>
    </row>
    <row r="56" spans="1:7" s="71" customFormat="1" ht="19.5" thickBot="1" x14ac:dyDescent="0.3">
      <c r="A56" s="321"/>
      <c r="B56" s="322"/>
      <c r="C56" s="322"/>
      <c r="D56" s="322"/>
      <c r="E56" s="322"/>
      <c r="F56" s="323"/>
      <c r="G56" s="72"/>
    </row>
    <row r="57" spans="1:7" s="71" customFormat="1" ht="19.5" thickBot="1" x14ac:dyDescent="0.3">
      <c r="A57" s="324" t="s">
        <v>71</v>
      </c>
      <c r="B57" s="325"/>
      <c r="C57" s="325"/>
      <c r="D57" s="325"/>
      <c r="E57" s="325"/>
      <c r="F57" s="326"/>
      <c r="G57" s="72"/>
    </row>
    <row r="58" spans="1:7" s="71" customFormat="1" ht="16.5" customHeight="1" x14ac:dyDescent="0.25">
      <c r="A58" s="327" t="s">
        <v>72</v>
      </c>
      <c r="B58" s="328"/>
      <c r="C58" s="328"/>
      <c r="D58" s="328"/>
      <c r="E58" s="328"/>
      <c r="F58" s="329"/>
      <c r="G58" s="72"/>
    </row>
    <row r="59" spans="1:7" s="71" customFormat="1" ht="16.5" customHeight="1" x14ac:dyDescent="0.25">
      <c r="A59" s="318" t="s">
        <v>73</v>
      </c>
      <c r="B59" s="319"/>
      <c r="C59" s="319"/>
      <c r="D59" s="319"/>
      <c r="E59" s="319"/>
      <c r="F59" s="320"/>
      <c r="G59" s="72"/>
    </row>
    <row r="60" spans="1:7" s="71" customFormat="1" ht="16.5" customHeight="1" x14ac:dyDescent="0.25">
      <c r="A60" s="315" t="s">
        <v>74</v>
      </c>
      <c r="B60" s="316"/>
      <c r="C60" s="316"/>
      <c r="D60" s="316"/>
      <c r="E60" s="316"/>
      <c r="F60" s="317"/>
      <c r="G60" s="72"/>
    </row>
    <row r="61" spans="1:7" s="71" customFormat="1" ht="16.5" customHeight="1" x14ac:dyDescent="0.25">
      <c r="A61" s="315"/>
      <c r="B61" s="316"/>
      <c r="C61" s="316"/>
      <c r="D61" s="316"/>
      <c r="E61" s="316"/>
      <c r="F61" s="317"/>
      <c r="G61" s="72"/>
    </row>
    <row r="62" spans="1:7" s="71" customFormat="1" ht="16.5" customHeight="1" x14ac:dyDescent="0.25">
      <c r="A62" s="315"/>
      <c r="B62" s="316"/>
      <c r="C62" s="316"/>
      <c r="D62" s="316"/>
      <c r="E62" s="316"/>
      <c r="F62" s="317"/>
      <c r="G62" s="72"/>
    </row>
    <row r="63" spans="1:7" s="71" customFormat="1" ht="16.5" customHeight="1" x14ac:dyDescent="0.25">
      <c r="A63" s="315"/>
      <c r="B63" s="316"/>
      <c r="C63" s="316"/>
      <c r="D63" s="316"/>
      <c r="E63" s="316"/>
      <c r="F63" s="317"/>
      <c r="G63" s="72"/>
    </row>
    <row r="64" spans="1:7" s="71" customFormat="1" ht="16.5" customHeight="1" x14ac:dyDescent="0.25">
      <c r="A64" s="318" t="s">
        <v>75</v>
      </c>
      <c r="B64" s="319"/>
      <c r="C64" s="319"/>
      <c r="D64" s="319"/>
      <c r="E64" s="319"/>
      <c r="F64" s="320"/>
      <c r="G64" s="72"/>
    </row>
    <row r="65" spans="1:7" s="71" customFormat="1" ht="16.5" customHeight="1" x14ac:dyDescent="0.25">
      <c r="A65" s="315" t="s">
        <v>76</v>
      </c>
      <c r="B65" s="316"/>
      <c r="C65" s="316"/>
      <c r="D65" s="316"/>
      <c r="E65" s="316"/>
      <c r="F65" s="317"/>
      <c r="G65" s="72"/>
    </row>
    <row r="66" spans="1:7" s="71" customFormat="1" ht="16.5" customHeight="1" x14ac:dyDescent="0.25">
      <c r="A66" s="315"/>
      <c r="B66" s="316"/>
      <c r="C66" s="316"/>
      <c r="D66" s="316"/>
      <c r="E66" s="316"/>
      <c r="F66" s="317"/>
      <c r="G66" s="72"/>
    </row>
    <row r="67" spans="1:7" s="71" customFormat="1" ht="16.5" customHeight="1" x14ac:dyDescent="0.25">
      <c r="A67" s="315"/>
      <c r="B67" s="316"/>
      <c r="C67" s="316"/>
      <c r="D67" s="316"/>
      <c r="E67" s="316"/>
      <c r="F67" s="317"/>
      <c r="G67" s="72"/>
    </row>
    <row r="68" spans="1:7" s="71" customFormat="1" ht="16.5" customHeight="1" x14ac:dyDescent="0.25">
      <c r="A68" s="315"/>
      <c r="B68" s="316"/>
      <c r="C68" s="316"/>
      <c r="D68" s="316"/>
      <c r="E68" s="316"/>
      <c r="F68" s="317"/>
      <c r="G68" s="72"/>
    </row>
    <row r="69" spans="1:7" s="71" customFormat="1" ht="16.5" customHeight="1" x14ac:dyDescent="0.25">
      <c r="A69" s="318" t="s">
        <v>77</v>
      </c>
      <c r="B69" s="319"/>
      <c r="C69" s="319"/>
      <c r="D69" s="319"/>
      <c r="E69" s="319"/>
      <c r="F69" s="320"/>
      <c r="G69" s="72"/>
    </row>
    <row r="70" spans="1:7" s="71" customFormat="1" ht="16.5" customHeight="1" x14ac:dyDescent="0.25">
      <c r="A70" s="315" t="s">
        <v>78</v>
      </c>
      <c r="B70" s="316"/>
      <c r="C70" s="316"/>
      <c r="D70" s="316"/>
      <c r="E70" s="316"/>
      <c r="F70" s="317"/>
      <c r="G70" s="72"/>
    </row>
    <row r="71" spans="1:7" s="71" customFormat="1" ht="16.5" customHeight="1" x14ac:dyDescent="0.25">
      <c r="A71" s="315" t="s">
        <v>79</v>
      </c>
      <c r="B71" s="316"/>
      <c r="C71" s="316"/>
      <c r="D71" s="316"/>
      <c r="E71" s="316"/>
      <c r="F71" s="317"/>
      <c r="G71" s="72"/>
    </row>
    <row r="72" spans="1:7" s="71" customFormat="1" ht="16.5" customHeight="1" x14ac:dyDescent="0.25">
      <c r="A72" s="315"/>
      <c r="B72" s="316"/>
      <c r="C72" s="316"/>
      <c r="D72" s="316"/>
      <c r="E72" s="316"/>
      <c r="F72" s="317"/>
      <c r="G72" s="72"/>
    </row>
    <row r="73" spans="1:7" s="71" customFormat="1" ht="16.5" customHeight="1" x14ac:dyDescent="0.25">
      <c r="A73" s="315"/>
      <c r="B73" s="316"/>
      <c r="C73" s="316"/>
      <c r="D73" s="316"/>
      <c r="E73" s="316"/>
      <c r="F73" s="317"/>
      <c r="G73" s="72"/>
    </row>
    <row r="74" spans="1:7" s="71" customFormat="1" ht="16.5" customHeight="1" x14ac:dyDescent="0.25">
      <c r="A74" s="315"/>
      <c r="B74" s="316"/>
      <c r="C74" s="316"/>
      <c r="D74" s="316"/>
      <c r="E74" s="316"/>
      <c r="F74" s="317"/>
      <c r="G74" s="72"/>
    </row>
    <row r="75" spans="1:7" s="71" customFormat="1" ht="26.25" x14ac:dyDescent="0.25">
      <c r="A75" s="309" t="s">
        <v>80</v>
      </c>
      <c r="B75" s="310"/>
      <c r="C75" s="310"/>
      <c r="D75" s="310"/>
      <c r="E75" s="310"/>
      <c r="F75" s="311"/>
      <c r="G75" s="72"/>
    </row>
    <row r="76" spans="1:7" s="71" customFormat="1" ht="16.5" customHeight="1" thickBot="1" x14ac:dyDescent="0.3">
      <c r="A76" s="312"/>
      <c r="B76" s="313"/>
      <c r="C76" s="313"/>
      <c r="D76" s="313"/>
      <c r="E76" s="313"/>
      <c r="F76" s="314"/>
      <c r="G76" s="72"/>
    </row>
  </sheetData>
  <mergeCells count="31">
    <mergeCell ref="A6:B6"/>
    <mergeCell ref="A64:F64"/>
    <mergeCell ref="A1:F1"/>
    <mergeCell ref="A65:F65"/>
    <mergeCell ref="A66:F66"/>
    <mergeCell ref="E2:F2"/>
    <mergeCell ref="E3:F3"/>
    <mergeCell ref="E4:F5"/>
    <mergeCell ref="B2:C2"/>
    <mergeCell ref="B3:C3"/>
    <mergeCell ref="B4:C4"/>
    <mergeCell ref="B5:C5"/>
    <mergeCell ref="D7:D28"/>
    <mergeCell ref="A67:F67"/>
    <mergeCell ref="A56:F56"/>
    <mergeCell ref="A57:F57"/>
    <mergeCell ref="A58:F58"/>
    <mergeCell ref="A59:F59"/>
    <mergeCell ref="A60:F60"/>
    <mergeCell ref="A61:F61"/>
    <mergeCell ref="A62:F62"/>
    <mergeCell ref="A63:F63"/>
    <mergeCell ref="A75:F75"/>
    <mergeCell ref="A76:F76"/>
    <mergeCell ref="A74:F74"/>
    <mergeCell ref="A68:F68"/>
    <mergeCell ref="A69:F69"/>
    <mergeCell ref="A70:F70"/>
    <mergeCell ref="A71:F71"/>
    <mergeCell ref="A72:F72"/>
    <mergeCell ref="A73:F73"/>
  </mergeCells>
  <printOptions horizontalCentered="1" verticalCentered="1"/>
  <pageMargins left="0" right="0" top="0" bottom="0" header="0" footer="0"/>
  <pageSetup paperSize="9" scale="52" fitToHeight="0" orientation="portrait" verticalDpi="72" r:id="rId1"/>
  <rowBreaks count="2" manualBreakCount="2">
    <brk id="56" max="5" man="1"/>
    <brk id="76" max="16383" man="1"/>
  </rowBreaks>
  <colBreaks count="1" manualBreakCount="1">
    <brk id="6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F2BAD-D83D-4453-A828-EB4683D011B1}">
  <sheetPr>
    <tabColor rgb="FF92D050"/>
    <pageSetUpPr fitToPage="1"/>
  </sheetPr>
  <dimension ref="A1:N173"/>
  <sheetViews>
    <sheetView view="pageBreakPreview" zoomScaleNormal="99" zoomScaleSheetLayoutView="100" workbookViewId="0">
      <selection sqref="A1:H1"/>
    </sheetView>
  </sheetViews>
  <sheetFormatPr defaultColWidth="11" defaultRowHeight="15.75" x14ac:dyDescent="0.25"/>
  <cols>
    <col min="1" max="1" width="16.625" style="16" customWidth="1"/>
    <col min="2" max="2" width="74.625" style="16" customWidth="1"/>
    <col min="3" max="3" width="12.625" style="16" customWidth="1"/>
    <col min="4" max="4" width="3.625" style="16" customWidth="1"/>
    <col min="5" max="5" width="12.625" style="16" customWidth="1"/>
    <col min="6" max="6" width="3.625" style="16" customWidth="1"/>
    <col min="7" max="8" width="12.625" style="16" customWidth="1"/>
    <col min="9" max="9" width="25.625" style="16" customWidth="1"/>
    <col min="10" max="16384" width="11" style="16"/>
  </cols>
  <sheetData>
    <row r="1" spans="1:14" ht="66" customHeight="1" thickBot="1" x14ac:dyDescent="0.3">
      <c r="A1" s="339"/>
      <c r="B1" s="332"/>
      <c r="C1" s="332"/>
      <c r="D1" s="332"/>
      <c r="E1" s="332"/>
      <c r="F1" s="332"/>
      <c r="G1" s="332"/>
      <c r="H1" s="332"/>
      <c r="I1" s="340"/>
    </row>
    <row r="2" spans="1:14" s="71" customFormat="1" ht="20.100000000000001" customHeight="1" x14ac:dyDescent="0.25">
      <c r="A2" s="166" t="s">
        <v>0</v>
      </c>
      <c r="B2" s="298" t="str">
        <f>'COVER PAGE'!C2</f>
        <v>25SS1353</v>
      </c>
      <c r="C2" s="299"/>
      <c r="D2" s="344" t="s">
        <v>7</v>
      </c>
      <c r="E2" s="345"/>
      <c r="F2" s="345"/>
      <c r="G2" s="346"/>
      <c r="H2" s="300" t="str">
        <f>'COVER PAGE'!C6</f>
        <v>AJE</v>
      </c>
      <c r="I2" s="302"/>
      <c r="J2" s="16"/>
      <c r="K2" s="16"/>
      <c r="L2" s="16"/>
      <c r="M2" s="16"/>
      <c r="N2" s="16"/>
    </row>
    <row r="3" spans="1:14" s="71" customFormat="1" ht="20.100000000000001" customHeight="1" x14ac:dyDescent="0.25">
      <c r="A3" s="168" t="s">
        <v>4</v>
      </c>
      <c r="B3" s="284" t="str">
        <f>'COVER PAGE'!C3</f>
        <v>REFLECT LOGO OVERSIZED TEE</v>
      </c>
      <c r="C3" s="285"/>
      <c r="D3" s="347" t="s">
        <v>9</v>
      </c>
      <c r="E3" s="348"/>
      <c r="F3" s="348"/>
      <c r="G3" s="349"/>
      <c r="H3" s="303"/>
      <c r="I3" s="305"/>
      <c r="J3" s="16"/>
      <c r="K3" s="16"/>
      <c r="L3" s="16"/>
      <c r="M3" s="16"/>
      <c r="N3" s="16"/>
    </row>
    <row r="4" spans="1:14" s="71" customFormat="1" ht="20.100000000000001" customHeight="1" x14ac:dyDescent="0.25">
      <c r="A4" s="168" t="s">
        <v>5</v>
      </c>
      <c r="B4" s="284" t="str">
        <f>'COVER PAGE'!C4</f>
        <v>SPRING 25</v>
      </c>
      <c r="C4" s="285"/>
      <c r="D4" s="350" t="s">
        <v>10</v>
      </c>
      <c r="E4" s="351"/>
      <c r="F4" s="351"/>
      <c r="G4" s="352"/>
      <c r="H4" s="286"/>
      <c r="I4" s="288"/>
      <c r="J4" s="16"/>
      <c r="K4" s="16"/>
      <c r="L4" s="16"/>
      <c r="M4" s="16"/>
      <c r="N4" s="16"/>
    </row>
    <row r="5" spans="1:14" s="71" customFormat="1" ht="20.100000000000001" customHeight="1" thickBot="1" x14ac:dyDescent="0.3">
      <c r="A5" s="81" t="s">
        <v>6</v>
      </c>
      <c r="B5" s="292">
        <f>'COVER PAGE'!C5</f>
        <v>0</v>
      </c>
      <c r="C5" s="293"/>
      <c r="D5" s="353"/>
      <c r="E5" s="354"/>
      <c r="F5" s="354"/>
      <c r="G5" s="355"/>
      <c r="H5" s="289"/>
      <c r="I5" s="291"/>
      <c r="J5" s="16"/>
      <c r="K5" s="16"/>
      <c r="L5" s="16"/>
      <c r="M5" s="16"/>
      <c r="N5" s="16"/>
    </row>
    <row r="6" spans="1:14" ht="36" customHeight="1" thickBot="1" x14ac:dyDescent="0.3">
      <c r="A6" s="330" t="s">
        <v>63</v>
      </c>
      <c r="B6" s="331"/>
      <c r="C6" s="82" t="s">
        <v>64</v>
      </c>
      <c r="D6" s="18"/>
      <c r="E6" s="3" t="s">
        <v>81</v>
      </c>
      <c r="F6" s="18"/>
      <c r="G6" s="19" t="s">
        <v>82</v>
      </c>
      <c r="H6" s="35" t="s">
        <v>66</v>
      </c>
      <c r="I6" s="8" t="s">
        <v>83</v>
      </c>
    </row>
    <row r="7" spans="1:14" ht="20.100000000000001" customHeight="1" x14ac:dyDescent="0.25">
      <c r="A7" s="12" t="str">
        <f>'INITIAL SPEC'!A7</f>
        <v>W1</v>
      </c>
      <c r="B7" s="31" t="str">
        <f>'INITIAL SPEC'!B7</f>
        <v>1/2 Chest @ underarm</v>
      </c>
      <c r="C7" s="22">
        <f>'INITIAL SPEC'!C7</f>
        <v>56</v>
      </c>
      <c r="D7" s="20"/>
      <c r="E7" s="9"/>
      <c r="F7" s="21"/>
      <c r="G7" s="33"/>
      <c r="H7" s="13" t="str">
        <f>'INITIAL SPEC'!E7</f>
        <v>+1 / -1</v>
      </c>
      <c r="I7" s="22"/>
    </row>
    <row r="8" spans="1:14" ht="20.100000000000001" customHeight="1" x14ac:dyDescent="0.25">
      <c r="A8" s="14" t="str">
        <f>'INITIAL SPEC'!A8</f>
        <v>W7A</v>
      </c>
      <c r="B8" s="32" t="str">
        <f>'INITIAL SPEC'!B8</f>
        <v xml:space="preserve">1/2 Hem - straight </v>
      </c>
      <c r="C8" s="11">
        <f>'INITIAL SPEC'!C8</f>
        <v>55.5</v>
      </c>
      <c r="D8" s="23"/>
      <c r="E8" s="10"/>
      <c r="F8" s="24"/>
      <c r="G8" s="34"/>
      <c r="H8" s="15" t="str">
        <f>'INITIAL SPEC'!E8</f>
        <v>+1 / -1</v>
      </c>
      <c r="I8" s="11"/>
    </row>
    <row r="9" spans="1:14" ht="20.100000000000001" customHeight="1" x14ac:dyDescent="0.25">
      <c r="A9" s="14" t="str">
        <f>'INITIAL SPEC'!A9</f>
        <v>L1</v>
      </c>
      <c r="B9" s="32" t="str">
        <f>'INITIAL SPEC'!B9</f>
        <v>Front Body length fr. HSP</v>
      </c>
      <c r="C9" s="11">
        <f>'INITIAL SPEC'!C9</f>
        <v>71</v>
      </c>
      <c r="D9" s="23"/>
      <c r="E9" s="10"/>
      <c r="F9" s="24"/>
      <c r="G9" s="34"/>
      <c r="H9" s="15" t="str">
        <f>'INITIAL SPEC'!E9</f>
        <v>+1 / -1</v>
      </c>
      <c r="I9" s="11"/>
    </row>
    <row r="10" spans="1:14" ht="20.100000000000001" customHeight="1" x14ac:dyDescent="0.25">
      <c r="A10" s="14" t="str">
        <f>'INITIAL SPEC'!A10</f>
        <v>L2</v>
      </c>
      <c r="B10" s="32" t="str">
        <f>'INITIAL SPEC'!B10</f>
        <v>Back Body length fr. HSP</v>
      </c>
      <c r="C10" s="11">
        <f>'INITIAL SPEC'!C10</f>
        <v>71</v>
      </c>
      <c r="D10" s="23"/>
      <c r="E10" s="10"/>
      <c r="F10" s="24"/>
      <c r="G10" s="34"/>
      <c r="H10" s="15" t="str">
        <f>'INITIAL SPEC'!E10</f>
        <v>+1 / -1</v>
      </c>
      <c r="I10" s="11"/>
    </row>
    <row r="11" spans="1:14" ht="20.100000000000001" customHeight="1" x14ac:dyDescent="0.25">
      <c r="A11" s="14" t="str">
        <f>'INITIAL SPEC'!A11</f>
        <v>N1</v>
      </c>
      <c r="B11" s="32" t="str">
        <f>'INITIAL SPEC'!B11</f>
        <v>Neck width - seam to seam</v>
      </c>
      <c r="C11" s="11">
        <f>'INITIAL SPEC'!C11</f>
        <v>22</v>
      </c>
      <c r="D11" s="23"/>
      <c r="E11" s="10"/>
      <c r="F11" s="24"/>
      <c r="G11" s="34"/>
      <c r="H11" s="15" t="str">
        <f>'INITIAL SPEC'!E11</f>
        <v>+0.2 / -0.2</v>
      </c>
      <c r="I11" s="11"/>
    </row>
    <row r="12" spans="1:14" ht="20.100000000000001" customHeight="1" x14ac:dyDescent="0.25">
      <c r="A12" s="14" t="str">
        <f>'INITIAL SPEC'!A12</f>
        <v>N4</v>
      </c>
      <c r="B12" s="32" t="str">
        <f>'INITIAL SPEC'!B12</f>
        <v>Front neck drop - HSP to seam</v>
      </c>
      <c r="C12" s="11">
        <f>'INITIAL SPEC'!C12</f>
        <v>9.8999999999999986</v>
      </c>
      <c r="D12" s="23"/>
      <c r="E12" s="10"/>
      <c r="F12" s="24"/>
      <c r="G12" s="34"/>
      <c r="H12" s="15" t="str">
        <f>'INITIAL SPEC'!E12</f>
        <v>+0.2 / -0.2</v>
      </c>
      <c r="I12" s="11"/>
    </row>
    <row r="13" spans="1:14" ht="20.100000000000001" customHeight="1" x14ac:dyDescent="0.25">
      <c r="A13" s="14" t="str">
        <f>'INITIAL SPEC'!A13</f>
        <v>N5</v>
      </c>
      <c r="B13" s="32" t="str">
        <f>'INITIAL SPEC'!B13</f>
        <v>Back neck drop - HSP to seam</v>
      </c>
      <c r="C13" s="11">
        <f>'INITIAL SPEC'!C13</f>
        <v>3</v>
      </c>
      <c r="D13" s="23"/>
      <c r="E13" s="10"/>
      <c r="F13" s="24"/>
      <c r="G13" s="34"/>
      <c r="H13" s="15" t="str">
        <f>'INITIAL SPEC'!E13</f>
        <v>+0.2 / -0.2</v>
      </c>
      <c r="I13" s="11"/>
    </row>
    <row r="14" spans="1:14" ht="20.100000000000001" customHeight="1" x14ac:dyDescent="0.25">
      <c r="A14" s="14" t="str">
        <f>'INITIAL SPEC'!A14</f>
        <v>W8</v>
      </c>
      <c r="B14" s="32" t="str">
        <f>'INITIAL SPEC'!B14</f>
        <v>Shoulder to shoulder</v>
      </c>
      <c r="C14" s="11">
        <f>'INITIAL SPEC'!C14</f>
        <v>54</v>
      </c>
      <c r="D14" s="23"/>
      <c r="E14" s="10"/>
      <c r="F14" s="24"/>
      <c r="G14" s="34"/>
      <c r="H14" s="15" t="str">
        <f>'INITIAL SPEC'!E14</f>
        <v>+0.5 / -0.5</v>
      </c>
      <c r="I14" s="11"/>
    </row>
    <row r="15" spans="1:14" ht="20.100000000000001" customHeight="1" x14ac:dyDescent="0.25">
      <c r="A15" s="14" t="str">
        <f>'INITIAL SPEC'!A15</f>
        <v>A1</v>
      </c>
      <c r="B15" s="32" t="str">
        <f>'INITIAL SPEC'!B15</f>
        <v>Shoulder slope fr. HSP</v>
      </c>
      <c r="C15" s="11">
        <f>'INITIAL SPEC'!C15</f>
        <v>5.5</v>
      </c>
      <c r="D15" s="23"/>
      <c r="E15" s="10"/>
      <c r="F15" s="24"/>
      <c r="G15" s="34"/>
      <c r="H15" s="15" t="str">
        <f>'INITIAL SPEC'!E15</f>
        <v>+0.2 / -0.2</v>
      </c>
      <c r="I15" s="11"/>
    </row>
    <row r="16" spans="1:14" ht="20.100000000000001" customHeight="1" x14ac:dyDescent="0.25">
      <c r="A16" s="14" t="str">
        <f>'INITIAL SPEC'!A16</f>
        <v>W9</v>
      </c>
      <c r="B16" s="32" t="str">
        <f>'INITIAL SPEC'!B16</f>
        <v>X-Front @ 15cm fr. HSP</v>
      </c>
      <c r="C16" s="11">
        <f>'INITIAL SPEC'!C16</f>
        <v>49.5</v>
      </c>
      <c r="D16" s="23"/>
      <c r="E16" s="10"/>
      <c r="F16" s="24"/>
      <c r="G16" s="34"/>
      <c r="H16" s="15" t="str">
        <f>'INITIAL SPEC'!E16</f>
        <v>+0.5 / -0.5</v>
      </c>
      <c r="I16" s="11"/>
    </row>
    <row r="17" spans="1:9" ht="20.100000000000001" customHeight="1" x14ac:dyDescent="0.25">
      <c r="A17" s="14" t="str">
        <f>'INITIAL SPEC'!A17</f>
        <v>W10</v>
      </c>
      <c r="B17" s="32" t="str">
        <f>'INITIAL SPEC'!B17</f>
        <v>X-Back @ 15cm fr. HSP</v>
      </c>
      <c r="C17" s="11">
        <f>'INITIAL SPEC'!C17</f>
        <v>49.5</v>
      </c>
      <c r="D17" s="23"/>
      <c r="E17" s="10"/>
      <c r="F17" s="24"/>
      <c r="G17" s="34"/>
      <c r="H17" s="15" t="str">
        <f>'INITIAL SPEC'!E17</f>
        <v>+0.5 / -0.5</v>
      </c>
      <c r="I17" s="11"/>
    </row>
    <row r="18" spans="1:9" ht="20.100000000000001" customHeight="1" x14ac:dyDescent="0.25">
      <c r="A18" s="14" t="str">
        <f>'INITIAL SPEC'!A18</f>
        <v>A2</v>
      </c>
      <c r="B18" s="32" t="str">
        <f>'INITIAL SPEC'!B18</f>
        <v>Armhole drop fr. HSP</v>
      </c>
      <c r="C18" s="11">
        <f>'INITIAL SPEC'!C18</f>
        <v>28.799999999999997</v>
      </c>
      <c r="D18" s="23"/>
      <c r="E18" s="10"/>
      <c r="F18" s="24"/>
      <c r="G18" s="34"/>
      <c r="H18" s="15" t="str">
        <f>'INITIAL SPEC'!E18</f>
        <v>+0.5 / -0.5</v>
      </c>
      <c r="I18" s="11"/>
    </row>
    <row r="19" spans="1:9" ht="20.100000000000001" customHeight="1" x14ac:dyDescent="0.25">
      <c r="A19" s="14" t="str">
        <f>'INITIAL SPEC'!A19</f>
        <v>S1</v>
      </c>
      <c r="B19" s="32" t="str">
        <f>'INITIAL SPEC'!B19</f>
        <v>Sleeve length fr. LSP</v>
      </c>
      <c r="C19" s="11">
        <f>'INITIAL SPEC'!C19</f>
        <v>22.5</v>
      </c>
      <c r="D19" s="23"/>
      <c r="E19" s="10"/>
      <c r="F19" s="24"/>
      <c r="G19" s="34"/>
      <c r="H19" s="15" t="str">
        <f>'INITIAL SPEC'!E19</f>
        <v>+0.5 / -0.5</v>
      </c>
      <c r="I19" s="11"/>
    </row>
    <row r="20" spans="1:9" ht="20.100000000000001" customHeight="1" x14ac:dyDescent="0.25">
      <c r="A20" s="14" t="str">
        <f>'INITIAL SPEC'!A20</f>
        <v>S2</v>
      </c>
      <c r="B20" s="32" t="str">
        <f>'INITIAL SPEC'!B20</f>
        <v>Sleeve length fr. u/arm</v>
      </c>
      <c r="C20" s="11">
        <f>'INITIAL SPEC'!C20</f>
        <v>13</v>
      </c>
      <c r="D20" s="23"/>
      <c r="E20" s="10"/>
      <c r="F20" s="24"/>
      <c r="G20" s="34"/>
      <c r="H20" s="15" t="str">
        <f>'INITIAL SPEC'!E20</f>
        <v>+0.5 / -0.5</v>
      </c>
      <c r="I20" s="11"/>
    </row>
    <row r="21" spans="1:9" ht="20.100000000000001" customHeight="1" x14ac:dyDescent="0.25">
      <c r="A21" s="14" t="str">
        <f>'INITIAL SPEC'!A21</f>
        <v>S3</v>
      </c>
      <c r="B21" s="32" t="str">
        <f>'INITIAL SPEC'!B21</f>
        <v>1/2 Bicep @ u/arm</v>
      </c>
      <c r="C21" s="11">
        <f>'INITIAL SPEC'!C21</f>
        <v>22.299999999999997</v>
      </c>
      <c r="D21" s="23"/>
      <c r="E21" s="10"/>
      <c r="F21" s="24"/>
      <c r="G21" s="34"/>
      <c r="H21" s="15" t="str">
        <f>'INITIAL SPEC'!E21</f>
        <v>+0.5 / -0.5</v>
      </c>
      <c r="I21" s="11"/>
    </row>
    <row r="22" spans="1:9" ht="20.100000000000001" customHeight="1" x14ac:dyDescent="0.25">
      <c r="A22" s="14" t="str">
        <f>'INITIAL SPEC'!A22</f>
        <v>S5</v>
      </c>
      <c r="B22" s="32" t="str">
        <f>'INITIAL SPEC'!B22</f>
        <v>1/2 Sleeve Hem</v>
      </c>
      <c r="C22" s="11">
        <f>'INITIAL SPEC'!C22</f>
        <v>20.299999999999997</v>
      </c>
      <c r="D22" s="23"/>
      <c r="E22" s="10"/>
      <c r="F22" s="24"/>
      <c r="G22" s="34"/>
      <c r="H22" s="15" t="str">
        <f>'INITIAL SPEC'!E22</f>
        <v>+0.5 / -0.5</v>
      </c>
      <c r="I22" s="11"/>
    </row>
    <row r="23" spans="1:9" ht="20.100000000000001" customHeight="1" x14ac:dyDescent="0.25">
      <c r="A23" s="14" t="str">
        <f>'INITIAL SPEC'!A23</f>
        <v>S6</v>
      </c>
      <c r="B23" s="32" t="str">
        <f>'INITIAL SPEC'!B23</f>
        <v>1/2 Cuff Depth</v>
      </c>
      <c r="C23" s="11">
        <f>'INITIAL SPEC'!C23</f>
        <v>3.5</v>
      </c>
      <c r="D23" s="23"/>
      <c r="E23" s="10"/>
      <c r="F23" s="24"/>
      <c r="G23" s="34"/>
      <c r="H23" s="15" t="str">
        <f>'INITIAL SPEC'!E23</f>
        <v>+0.2 / -0.2</v>
      </c>
      <c r="I23" s="11"/>
    </row>
    <row r="24" spans="1:9" ht="20.100000000000001" customHeight="1" x14ac:dyDescent="0.25">
      <c r="A24" s="14" t="str">
        <f>'INITIAL SPEC'!A24</f>
        <v>N16</v>
      </c>
      <c r="B24" s="32" t="str">
        <f>'INITIAL SPEC'!B24</f>
        <v>Neckband Depth</v>
      </c>
      <c r="C24" s="11">
        <f>'INITIAL SPEC'!C24</f>
        <v>2</v>
      </c>
      <c r="D24" s="23"/>
      <c r="E24" s="10"/>
      <c r="F24" s="24"/>
      <c r="G24" s="34"/>
      <c r="H24" s="15" t="str">
        <f>'INITIAL SPEC'!E24</f>
        <v>+0.2 / -0.2</v>
      </c>
      <c r="I24" s="11"/>
    </row>
    <row r="25" spans="1:9" ht="20.100000000000001" customHeight="1" x14ac:dyDescent="0.25">
      <c r="A25" s="14" t="str">
        <f>'INITIAL SPEC'!A25</f>
        <v>BL11</v>
      </c>
      <c r="B25" s="32" t="str">
        <f>'INITIAL SPEC'!B25</f>
        <v>Hemband Depth</v>
      </c>
      <c r="C25" s="11">
        <f>'INITIAL SPEC'!C25</f>
        <v>2.5</v>
      </c>
      <c r="D25" s="23"/>
      <c r="E25" s="10"/>
      <c r="F25" s="24"/>
      <c r="G25" s="34"/>
      <c r="H25" s="15" t="str">
        <f>'INITIAL SPEC'!E25</f>
        <v>+0.2 / -0.2</v>
      </c>
      <c r="I25" s="11"/>
    </row>
    <row r="26" spans="1:9" ht="20.100000000000001" customHeight="1" x14ac:dyDescent="0.25">
      <c r="A26" s="14" t="str">
        <f>'INITIAL SPEC'!A26</f>
        <v>D6</v>
      </c>
      <c r="B26" s="32" t="str">
        <f>'INITIAL SPEC'!B26</f>
        <v>Logo Position - fr. HSP</v>
      </c>
      <c r="C26" s="11">
        <f>'INITIAL SPEC'!C26</f>
        <v>15</v>
      </c>
      <c r="D26" s="23"/>
      <c r="E26" s="10"/>
      <c r="F26" s="24"/>
      <c r="G26" s="34"/>
      <c r="H26" s="15" t="str">
        <f>'INITIAL SPEC'!E26</f>
        <v>+0.2 / -0.2</v>
      </c>
      <c r="I26" s="11"/>
    </row>
    <row r="27" spans="1:9" ht="20.100000000000001" customHeight="1" x14ac:dyDescent="0.25">
      <c r="A27" s="14" t="str">
        <f>'INITIAL SPEC'!A27</f>
        <v>N14</v>
      </c>
      <c r="B27" s="32" t="str">
        <f>'INITIAL SPEC'!B27</f>
        <v>1/2 Minimum Neck Stretch</v>
      </c>
      <c r="C27" s="11">
        <f>'INITIAL SPEC'!C27</f>
        <v>32</v>
      </c>
      <c r="D27" s="23"/>
      <c r="E27" s="10"/>
      <c r="F27" s="24"/>
      <c r="G27" s="34"/>
      <c r="H27" s="15" t="str">
        <f>'INITIAL SPEC'!E27</f>
        <v>+ONLY</v>
      </c>
      <c r="I27" s="11"/>
    </row>
    <row r="28" spans="1:9" ht="20.100000000000001" customHeight="1" x14ac:dyDescent="0.25">
      <c r="A28" s="14">
        <f>'INITIAL SPEC'!A28</f>
        <v>0</v>
      </c>
      <c r="B28" s="32">
        <f>'INITIAL SPEC'!B28</f>
        <v>0</v>
      </c>
      <c r="C28" s="11">
        <f>'INITIAL SPEC'!C28</f>
        <v>0</v>
      </c>
      <c r="D28" s="23"/>
      <c r="E28" s="10"/>
      <c r="F28" s="24"/>
      <c r="G28" s="34"/>
      <c r="H28" s="15">
        <f>'INITIAL SPEC'!E28</f>
        <v>0</v>
      </c>
      <c r="I28" s="11"/>
    </row>
    <row r="29" spans="1:9" ht="20.100000000000001" customHeight="1" x14ac:dyDescent="0.25">
      <c r="A29" s="14" t="e">
        <f>'INITIAL SPEC'!#REF!</f>
        <v>#REF!</v>
      </c>
      <c r="B29" s="32" t="e">
        <f>'INITIAL SPEC'!#REF!</f>
        <v>#REF!</v>
      </c>
      <c r="C29" s="11" t="e">
        <f>'INITIAL SPEC'!#REF!</f>
        <v>#REF!</v>
      </c>
      <c r="D29" s="23"/>
      <c r="E29" s="10"/>
      <c r="F29" s="24"/>
      <c r="G29" s="34"/>
      <c r="H29" s="15" t="e">
        <f>'INITIAL SPEC'!#REF!</f>
        <v>#REF!</v>
      </c>
      <c r="I29" s="11"/>
    </row>
    <row r="30" spans="1:9" ht="20.100000000000001" customHeight="1" x14ac:dyDescent="0.25">
      <c r="A30" s="14" t="e">
        <f>'INITIAL SPEC'!#REF!</f>
        <v>#REF!</v>
      </c>
      <c r="B30" s="32" t="e">
        <f>'INITIAL SPEC'!#REF!</f>
        <v>#REF!</v>
      </c>
      <c r="C30" s="11" t="e">
        <f>'INITIAL SPEC'!#REF!</f>
        <v>#REF!</v>
      </c>
      <c r="D30" s="23"/>
      <c r="E30" s="10"/>
      <c r="F30" s="24"/>
      <c r="G30" s="34"/>
      <c r="H30" s="15" t="e">
        <f>'INITIAL SPEC'!#REF!</f>
        <v>#REF!</v>
      </c>
      <c r="I30" s="11"/>
    </row>
    <row r="31" spans="1:9" ht="20.100000000000001" customHeight="1" x14ac:dyDescent="0.25">
      <c r="A31" s="14" t="e">
        <f>'INITIAL SPEC'!#REF!</f>
        <v>#REF!</v>
      </c>
      <c r="B31" s="32" t="e">
        <f>'INITIAL SPEC'!#REF!</f>
        <v>#REF!</v>
      </c>
      <c r="C31" s="11" t="e">
        <f>'INITIAL SPEC'!#REF!</f>
        <v>#REF!</v>
      </c>
      <c r="D31" s="23"/>
      <c r="E31" s="10"/>
      <c r="F31" s="24"/>
      <c r="G31" s="34"/>
      <c r="H31" s="15" t="e">
        <f>'INITIAL SPEC'!#REF!</f>
        <v>#REF!</v>
      </c>
      <c r="I31" s="11"/>
    </row>
    <row r="32" spans="1:9" ht="20.100000000000001" customHeight="1" x14ac:dyDescent="0.25">
      <c r="A32" s="14" t="e">
        <f>'INITIAL SPEC'!#REF!</f>
        <v>#REF!</v>
      </c>
      <c r="B32" s="32" t="e">
        <f>'INITIAL SPEC'!#REF!</f>
        <v>#REF!</v>
      </c>
      <c r="C32" s="11" t="e">
        <f>'INITIAL SPEC'!#REF!</f>
        <v>#REF!</v>
      </c>
      <c r="D32" s="23"/>
      <c r="E32" s="10"/>
      <c r="F32" s="24"/>
      <c r="G32" s="34"/>
      <c r="H32" s="15" t="e">
        <f>'INITIAL SPEC'!#REF!</f>
        <v>#REF!</v>
      </c>
      <c r="I32" s="11"/>
    </row>
    <row r="33" spans="1:9" ht="20.100000000000001" customHeight="1" x14ac:dyDescent="0.25">
      <c r="A33" s="14" t="e">
        <f>'INITIAL SPEC'!#REF!</f>
        <v>#REF!</v>
      </c>
      <c r="B33" s="32" t="e">
        <f>'INITIAL SPEC'!#REF!</f>
        <v>#REF!</v>
      </c>
      <c r="C33" s="11" t="e">
        <f>'INITIAL SPEC'!#REF!</f>
        <v>#REF!</v>
      </c>
      <c r="D33" s="23"/>
      <c r="E33" s="10"/>
      <c r="F33" s="24"/>
      <c r="G33" s="34"/>
      <c r="H33" s="15" t="e">
        <f>'INITIAL SPEC'!#REF!</f>
        <v>#REF!</v>
      </c>
      <c r="I33" s="11"/>
    </row>
    <row r="34" spans="1:9" ht="20.100000000000001" customHeight="1" x14ac:dyDescent="0.25">
      <c r="A34" s="14" t="e">
        <f>'INITIAL SPEC'!#REF!</f>
        <v>#REF!</v>
      </c>
      <c r="B34" s="32" t="e">
        <f>'INITIAL SPEC'!#REF!</f>
        <v>#REF!</v>
      </c>
      <c r="C34" s="11" t="e">
        <f>'INITIAL SPEC'!#REF!</f>
        <v>#REF!</v>
      </c>
      <c r="D34" s="23"/>
      <c r="E34" s="10"/>
      <c r="F34" s="24"/>
      <c r="G34" s="34"/>
      <c r="H34" s="15" t="e">
        <f>'INITIAL SPEC'!#REF!</f>
        <v>#REF!</v>
      </c>
      <c r="I34" s="11"/>
    </row>
    <row r="35" spans="1:9" ht="20.100000000000001" customHeight="1" x14ac:dyDescent="0.25">
      <c r="A35" s="14" t="e">
        <f>'INITIAL SPEC'!#REF!</f>
        <v>#REF!</v>
      </c>
      <c r="B35" s="32" t="e">
        <f>'INITIAL SPEC'!#REF!</f>
        <v>#REF!</v>
      </c>
      <c r="C35" s="11" t="e">
        <f>'INITIAL SPEC'!#REF!</f>
        <v>#REF!</v>
      </c>
      <c r="D35" s="23"/>
      <c r="E35" s="10"/>
      <c r="F35" s="24"/>
      <c r="G35" s="34"/>
      <c r="H35" s="15" t="e">
        <f>'INITIAL SPEC'!#REF!</f>
        <v>#REF!</v>
      </c>
      <c r="I35" s="11"/>
    </row>
    <row r="36" spans="1:9" ht="20.100000000000001" customHeight="1" x14ac:dyDescent="0.25">
      <c r="A36" s="14" t="e">
        <f>'INITIAL SPEC'!#REF!</f>
        <v>#REF!</v>
      </c>
      <c r="B36" s="32" t="e">
        <f>'INITIAL SPEC'!#REF!</f>
        <v>#REF!</v>
      </c>
      <c r="C36" s="11" t="e">
        <f>'INITIAL SPEC'!#REF!</f>
        <v>#REF!</v>
      </c>
      <c r="D36" s="23"/>
      <c r="E36" s="10"/>
      <c r="F36" s="24"/>
      <c r="G36" s="34"/>
      <c r="H36" s="15" t="e">
        <f>'INITIAL SPEC'!#REF!</f>
        <v>#REF!</v>
      </c>
      <c r="I36" s="11"/>
    </row>
    <row r="37" spans="1:9" ht="20.100000000000001" customHeight="1" x14ac:dyDescent="0.25">
      <c r="A37" s="14" t="e">
        <f>'INITIAL SPEC'!#REF!</f>
        <v>#REF!</v>
      </c>
      <c r="B37" s="32" t="e">
        <f>'INITIAL SPEC'!#REF!</f>
        <v>#REF!</v>
      </c>
      <c r="C37" s="11" t="e">
        <f>'INITIAL SPEC'!#REF!</f>
        <v>#REF!</v>
      </c>
      <c r="D37" s="23"/>
      <c r="E37" s="10"/>
      <c r="F37" s="24"/>
      <c r="G37" s="34"/>
      <c r="H37" s="15" t="e">
        <f>'INITIAL SPEC'!#REF!</f>
        <v>#REF!</v>
      </c>
      <c r="I37" s="11"/>
    </row>
    <row r="38" spans="1:9" ht="20.100000000000001" customHeight="1" x14ac:dyDescent="0.25">
      <c r="A38" s="14" t="e">
        <f>'INITIAL SPEC'!#REF!</f>
        <v>#REF!</v>
      </c>
      <c r="B38" s="32" t="e">
        <f>'INITIAL SPEC'!#REF!</f>
        <v>#REF!</v>
      </c>
      <c r="C38" s="11" t="e">
        <f>'INITIAL SPEC'!#REF!</f>
        <v>#REF!</v>
      </c>
      <c r="D38" s="23"/>
      <c r="E38" s="10"/>
      <c r="F38" s="24"/>
      <c r="G38" s="34"/>
      <c r="H38" s="15" t="e">
        <f>'INITIAL SPEC'!#REF!</f>
        <v>#REF!</v>
      </c>
      <c r="I38" s="11"/>
    </row>
    <row r="39" spans="1:9" ht="20.100000000000001" customHeight="1" x14ac:dyDescent="0.25">
      <c r="A39" s="14" t="e">
        <f>'INITIAL SPEC'!#REF!</f>
        <v>#REF!</v>
      </c>
      <c r="B39" s="32" t="e">
        <f>'INITIAL SPEC'!#REF!</f>
        <v>#REF!</v>
      </c>
      <c r="C39" s="11" t="e">
        <f>'INITIAL SPEC'!#REF!</f>
        <v>#REF!</v>
      </c>
      <c r="D39" s="23"/>
      <c r="E39" s="10"/>
      <c r="F39" s="24"/>
      <c r="G39" s="34"/>
      <c r="H39" s="15" t="e">
        <f>'INITIAL SPEC'!#REF!</f>
        <v>#REF!</v>
      </c>
      <c r="I39" s="11"/>
    </row>
    <row r="40" spans="1:9" ht="20.100000000000001" customHeight="1" x14ac:dyDescent="0.25">
      <c r="A40" s="14" t="e">
        <f>'INITIAL SPEC'!#REF!</f>
        <v>#REF!</v>
      </c>
      <c r="B40" s="32" t="e">
        <f>'INITIAL SPEC'!#REF!</f>
        <v>#REF!</v>
      </c>
      <c r="C40" s="11" t="e">
        <f>'INITIAL SPEC'!#REF!</f>
        <v>#REF!</v>
      </c>
      <c r="D40" s="23"/>
      <c r="E40" s="10"/>
      <c r="F40" s="24"/>
      <c r="G40" s="34"/>
      <c r="H40" s="15" t="e">
        <f>'INITIAL SPEC'!#REF!</f>
        <v>#REF!</v>
      </c>
      <c r="I40" s="11"/>
    </row>
    <row r="41" spans="1:9" ht="20.100000000000001" customHeight="1" x14ac:dyDescent="0.25">
      <c r="A41" s="14" t="e">
        <f>'INITIAL SPEC'!#REF!</f>
        <v>#REF!</v>
      </c>
      <c r="B41" s="32" t="e">
        <f>'INITIAL SPEC'!#REF!</f>
        <v>#REF!</v>
      </c>
      <c r="C41" s="11" t="e">
        <f>'INITIAL SPEC'!#REF!</f>
        <v>#REF!</v>
      </c>
      <c r="D41" s="23"/>
      <c r="E41" s="10"/>
      <c r="F41" s="24"/>
      <c r="G41" s="34"/>
      <c r="H41" s="15" t="e">
        <f>'INITIAL SPEC'!#REF!</f>
        <v>#REF!</v>
      </c>
      <c r="I41" s="11"/>
    </row>
    <row r="42" spans="1:9" ht="20.100000000000001" customHeight="1" x14ac:dyDescent="0.25">
      <c r="A42" s="14" t="e">
        <f>'INITIAL SPEC'!#REF!</f>
        <v>#REF!</v>
      </c>
      <c r="B42" s="32" t="e">
        <f>'INITIAL SPEC'!#REF!</f>
        <v>#REF!</v>
      </c>
      <c r="C42" s="11" t="e">
        <f>'INITIAL SPEC'!#REF!</f>
        <v>#REF!</v>
      </c>
      <c r="D42" s="23"/>
      <c r="E42" s="10"/>
      <c r="F42" s="24"/>
      <c r="G42" s="34"/>
      <c r="H42" s="15" t="e">
        <f>'INITIAL SPEC'!#REF!</f>
        <v>#REF!</v>
      </c>
      <c r="I42" s="11"/>
    </row>
    <row r="43" spans="1:9" ht="20.100000000000001" customHeight="1" x14ac:dyDescent="0.25">
      <c r="A43" s="14" t="e">
        <f>'INITIAL SPEC'!#REF!</f>
        <v>#REF!</v>
      </c>
      <c r="B43" s="32" t="e">
        <f>'INITIAL SPEC'!#REF!</f>
        <v>#REF!</v>
      </c>
      <c r="C43" s="11" t="e">
        <f>'INITIAL SPEC'!#REF!</f>
        <v>#REF!</v>
      </c>
      <c r="D43" s="23"/>
      <c r="E43" s="10"/>
      <c r="F43" s="24"/>
      <c r="G43" s="34"/>
      <c r="H43" s="15" t="e">
        <f>'INITIAL SPEC'!#REF!</f>
        <v>#REF!</v>
      </c>
      <c r="I43" s="11"/>
    </row>
    <row r="44" spans="1:9" ht="20.100000000000001" customHeight="1" x14ac:dyDescent="0.25">
      <c r="A44" s="14" t="e">
        <f>'INITIAL SPEC'!#REF!</f>
        <v>#REF!</v>
      </c>
      <c r="B44" s="32" t="e">
        <f>'INITIAL SPEC'!#REF!</f>
        <v>#REF!</v>
      </c>
      <c r="C44" s="11" t="e">
        <f>'INITIAL SPEC'!#REF!</f>
        <v>#REF!</v>
      </c>
      <c r="D44" s="23"/>
      <c r="E44" s="10"/>
      <c r="F44" s="24"/>
      <c r="G44" s="34"/>
      <c r="H44" s="15" t="e">
        <f>'INITIAL SPEC'!#REF!</f>
        <v>#REF!</v>
      </c>
      <c r="I44" s="11"/>
    </row>
    <row r="45" spans="1:9" ht="20.100000000000001" customHeight="1" thickBot="1" x14ac:dyDescent="0.3">
      <c r="A45" s="14" t="e">
        <f>'INITIAL SPEC'!#REF!</f>
        <v>#REF!</v>
      </c>
      <c r="B45" s="32" t="e">
        <f>'INITIAL SPEC'!#REF!</f>
        <v>#REF!</v>
      </c>
      <c r="C45" s="11" t="e">
        <f>'INITIAL SPEC'!#REF!</f>
        <v>#REF!</v>
      </c>
      <c r="D45" s="23"/>
      <c r="E45" s="10"/>
      <c r="F45" s="24"/>
      <c r="G45" s="34"/>
      <c r="H45" s="15" t="e">
        <f>'INITIAL SPEC'!#REF!</f>
        <v>#REF!</v>
      </c>
      <c r="I45" s="88"/>
    </row>
    <row r="46" spans="1:9" ht="15.75" customHeight="1" x14ac:dyDescent="0.25">
      <c r="A46" s="55"/>
      <c r="B46" s="56"/>
      <c r="C46" s="56"/>
      <c r="D46" s="56"/>
      <c r="E46" s="56"/>
      <c r="F46" s="56"/>
      <c r="G46" s="56"/>
      <c r="H46" s="56"/>
      <c r="I46" s="57"/>
    </row>
    <row r="47" spans="1:9" ht="15.75" customHeight="1" x14ac:dyDescent="0.25">
      <c r="A47" s="58"/>
      <c r="B47" s="59"/>
      <c r="C47" s="59"/>
      <c r="D47" s="59"/>
      <c r="E47" s="59"/>
      <c r="F47" s="59"/>
      <c r="G47" s="59"/>
      <c r="H47" s="59"/>
      <c r="I47" s="60"/>
    </row>
    <row r="48" spans="1:9" ht="15.75" customHeight="1" x14ac:dyDescent="0.25">
      <c r="A48" s="58"/>
      <c r="B48" s="59"/>
      <c r="C48" s="59"/>
      <c r="D48" s="59"/>
      <c r="E48" s="59"/>
      <c r="F48" s="59"/>
      <c r="G48" s="59"/>
      <c r="H48" s="59"/>
      <c r="I48" s="60"/>
    </row>
    <row r="49" spans="1:9" ht="15.75" customHeight="1" x14ac:dyDescent="0.25">
      <c r="A49" s="58"/>
      <c r="B49" s="59"/>
      <c r="C49" s="59"/>
      <c r="D49" s="59"/>
      <c r="E49" s="59"/>
      <c r="F49" s="59"/>
      <c r="G49" s="59"/>
      <c r="H49" s="59"/>
      <c r="I49" s="60"/>
    </row>
    <row r="50" spans="1:9" ht="15.75" customHeight="1" x14ac:dyDescent="0.25">
      <c r="A50" s="58"/>
      <c r="B50" s="59"/>
      <c r="C50" s="59"/>
      <c r="D50" s="59"/>
      <c r="E50" s="59"/>
      <c r="F50" s="59"/>
      <c r="G50" s="59"/>
      <c r="H50" s="59"/>
      <c r="I50" s="60"/>
    </row>
    <row r="51" spans="1:9" ht="15.75" customHeight="1" x14ac:dyDescent="0.25">
      <c r="A51" s="58"/>
      <c r="B51" s="59"/>
      <c r="C51" s="59"/>
      <c r="D51" s="59"/>
      <c r="E51" s="59"/>
      <c r="F51" s="59"/>
      <c r="G51" s="59"/>
      <c r="H51" s="59"/>
      <c r="I51" s="60"/>
    </row>
    <row r="52" spans="1:9" ht="15.75" customHeight="1" x14ac:dyDescent="0.25">
      <c r="A52" s="58"/>
      <c r="B52" s="59"/>
      <c r="C52" s="59"/>
      <c r="D52" s="59"/>
      <c r="E52" s="59"/>
      <c r="F52" s="59"/>
      <c r="G52" s="59"/>
      <c r="H52" s="59"/>
      <c r="I52" s="60"/>
    </row>
    <row r="53" spans="1:9" ht="15.75" customHeight="1" x14ac:dyDescent="0.25">
      <c r="A53" s="58"/>
      <c r="B53" s="59"/>
      <c r="C53" s="59"/>
      <c r="D53" s="59"/>
      <c r="E53" s="59"/>
      <c r="F53" s="59"/>
      <c r="G53" s="59"/>
      <c r="H53" s="59"/>
      <c r="I53" s="60"/>
    </row>
    <row r="54" spans="1:9" ht="15.75" customHeight="1" x14ac:dyDescent="0.25">
      <c r="A54" s="58"/>
      <c r="B54" s="59"/>
      <c r="C54" s="59"/>
      <c r="D54" s="59"/>
      <c r="E54" s="59"/>
      <c r="F54" s="59"/>
      <c r="G54" s="59"/>
      <c r="H54" s="59"/>
      <c r="I54" s="60"/>
    </row>
    <row r="55" spans="1:9" ht="15.75" customHeight="1" x14ac:dyDescent="0.25">
      <c r="A55" s="58"/>
      <c r="B55" s="59"/>
      <c r="C55" s="59"/>
      <c r="D55" s="59"/>
      <c r="E55" s="59"/>
      <c r="F55" s="59"/>
      <c r="G55" s="59"/>
      <c r="H55" s="59"/>
      <c r="I55" s="60"/>
    </row>
    <row r="56" spans="1:9" ht="15.75" customHeight="1" x14ac:dyDescent="0.25">
      <c r="A56" s="58"/>
      <c r="B56" s="59"/>
      <c r="C56" s="59"/>
      <c r="D56" s="59"/>
      <c r="E56" s="59"/>
      <c r="F56" s="59"/>
      <c r="G56" s="59"/>
      <c r="H56" s="59"/>
      <c r="I56" s="60"/>
    </row>
    <row r="57" spans="1:9" ht="15.75" customHeight="1" x14ac:dyDescent="0.25">
      <c r="A57" s="58"/>
      <c r="B57" s="59"/>
      <c r="C57" s="59"/>
      <c r="D57" s="59"/>
      <c r="E57" s="59"/>
      <c r="F57" s="59"/>
      <c r="G57" s="59"/>
      <c r="H57" s="59"/>
      <c r="I57" s="60"/>
    </row>
    <row r="58" spans="1:9" ht="15.75" customHeight="1" x14ac:dyDescent="0.25">
      <c r="A58" s="58"/>
      <c r="B58" s="59"/>
      <c r="C58" s="59"/>
      <c r="D58" s="59"/>
      <c r="E58" s="59"/>
      <c r="F58" s="59"/>
      <c r="G58" s="59"/>
      <c r="H58" s="59"/>
      <c r="I58" s="60"/>
    </row>
    <row r="59" spans="1:9" ht="15.75" customHeight="1" x14ac:dyDescent="0.25">
      <c r="A59" s="58"/>
      <c r="B59" s="59"/>
      <c r="C59" s="59"/>
      <c r="D59" s="59"/>
      <c r="E59" s="59"/>
      <c r="F59" s="59"/>
      <c r="G59" s="59"/>
      <c r="H59" s="59"/>
      <c r="I59" s="60"/>
    </row>
    <row r="60" spans="1:9" ht="15.75" customHeight="1" x14ac:dyDescent="0.25">
      <c r="A60" s="58"/>
      <c r="B60" s="59"/>
      <c r="C60" s="59"/>
      <c r="D60" s="59"/>
      <c r="E60" s="59"/>
      <c r="F60" s="59"/>
      <c r="G60" s="59"/>
      <c r="H60" s="59"/>
      <c r="I60" s="60"/>
    </row>
    <row r="61" spans="1:9" ht="15.75" customHeight="1" x14ac:dyDescent="0.25">
      <c r="A61" s="58"/>
      <c r="B61" s="59"/>
      <c r="C61" s="59"/>
      <c r="D61" s="59"/>
      <c r="E61" s="59"/>
      <c r="F61" s="59"/>
      <c r="G61" s="59"/>
      <c r="H61" s="59"/>
      <c r="I61" s="60"/>
    </row>
    <row r="62" spans="1:9" ht="15.75" customHeight="1" x14ac:dyDescent="0.25">
      <c r="A62" s="58"/>
      <c r="B62" s="59"/>
      <c r="C62" s="59"/>
      <c r="D62" s="59"/>
      <c r="E62" s="59"/>
      <c r="F62" s="59"/>
      <c r="G62" s="59"/>
      <c r="H62" s="59"/>
      <c r="I62" s="60"/>
    </row>
    <row r="63" spans="1:9" ht="15.75" customHeight="1" x14ac:dyDescent="0.25">
      <c r="A63" s="58"/>
      <c r="B63" s="59"/>
      <c r="C63" s="59"/>
      <c r="D63" s="59"/>
      <c r="E63" s="59"/>
      <c r="F63" s="59"/>
      <c r="G63" s="59"/>
      <c r="H63" s="59"/>
      <c r="I63" s="60"/>
    </row>
    <row r="64" spans="1:9" ht="15.75" customHeight="1" x14ac:dyDescent="0.25">
      <c r="A64" s="58"/>
      <c r="B64" s="59"/>
      <c r="C64" s="59"/>
      <c r="D64" s="59"/>
      <c r="E64" s="59"/>
      <c r="F64" s="59"/>
      <c r="G64" s="59"/>
      <c r="H64" s="59"/>
      <c r="I64" s="60"/>
    </row>
    <row r="65" spans="1:9" ht="15.75" customHeight="1" x14ac:dyDescent="0.25">
      <c r="A65" s="58"/>
      <c r="B65" s="59"/>
      <c r="C65" s="59"/>
      <c r="D65" s="59"/>
      <c r="E65" s="59"/>
      <c r="F65" s="59"/>
      <c r="G65" s="59"/>
      <c r="H65" s="59"/>
      <c r="I65" s="60"/>
    </row>
    <row r="66" spans="1:9" ht="15.75" customHeight="1" x14ac:dyDescent="0.25">
      <c r="A66" s="58"/>
      <c r="B66" s="59"/>
      <c r="C66" s="59"/>
      <c r="D66" s="59"/>
      <c r="E66" s="59"/>
      <c r="F66" s="59"/>
      <c r="G66" s="59"/>
      <c r="H66" s="59"/>
      <c r="I66" s="60"/>
    </row>
    <row r="67" spans="1:9" ht="15.75" customHeight="1" x14ac:dyDescent="0.25">
      <c r="A67" s="58"/>
      <c r="B67" s="59"/>
      <c r="C67" s="59"/>
      <c r="D67" s="59"/>
      <c r="E67" s="59"/>
      <c r="F67" s="59"/>
      <c r="G67" s="59"/>
      <c r="H67" s="59"/>
      <c r="I67" s="60"/>
    </row>
    <row r="68" spans="1:9" ht="15.75" customHeight="1" x14ac:dyDescent="0.25">
      <c r="A68" s="58"/>
      <c r="B68" s="59"/>
      <c r="C68" s="59"/>
      <c r="D68" s="59"/>
      <c r="E68" s="59"/>
      <c r="F68" s="59"/>
      <c r="G68" s="59"/>
      <c r="H68" s="59"/>
      <c r="I68" s="60"/>
    </row>
    <row r="69" spans="1:9" ht="15.75" customHeight="1" x14ac:dyDescent="0.25">
      <c r="A69" s="58"/>
      <c r="B69" s="59"/>
      <c r="C69" s="59"/>
      <c r="D69" s="59"/>
      <c r="E69" s="59"/>
      <c r="F69" s="59"/>
      <c r="G69" s="59"/>
      <c r="H69" s="59"/>
      <c r="I69" s="60"/>
    </row>
    <row r="70" spans="1:9" ht="15.75" customHeight="1" x14ac:dyDescent="0.25">
      <c r="A70" s="58"/>
      <c r="B70" s="59"/>
      <c r="C70" s="59"/>
      <c r="D70" s="59"/>
      <c r="E70" s="59"/>
      <c r="F70" s="59"/>
      <c r="G70" s="59"/>
      <c r="H70" s="59"/>
      <c r="I70" s="60"/>
    </row>
    <row r="71" spans="1:9" ht="15.75" customHeight="1" x14ac:dyDescent="0.25">
      <c r="A71" s="58"/>
      <c r="B71" s="59"/>
      <c r="C71" s="59"/>
      <c r="D71" s="59"/>
      <c r="E71" s="59"/>
      <c r="F71" s="59"/>
      <c r="G71" s="59"/>
      <c r="H71" s="59"/>
      <c r="I71" s="60"/>
    </row>
    <row r="72" spans="1:9" ht="15.75" customHeight="1" x14ac:dyDescent="0.25">
      <c r="A72" s="58"/>
      <c r="B72" s="59"/>
      <c r="C72" s="59"/>
      <c r="D72" s="59"/>
      <c r="E72" s="59"/>
      <c r="F72" s="59"/>
      <c r="G72" s="59"/>
      <c r="H72" s="59"/>
      <c r="I72" s="60"/>
    </row>
    <row r="73" spans="1:9" ht="15.75" customHeight="1" x14ac:dyDescent="0.25">
      <c r="A73" s="58"/>
      <c r="B73" s="59"/>
      <c r="C73" s="59"/>
      <c r="D73" s="59"/>
      <c r="E73" s="59"/>
      <c r="F73" s="59"/>
      <c r="G73" s="59"/>
      <c r="H73" s="59"/>
      <c r="I73" s="60"/>
    </row>
    <row r="74" spans="1:9" ht="15.75" customHeight="1" x14ac:dyDescent="0.25">
      <c r="A74" s="58"/>
      <c r="B74" s="59"/>
      <c r="C74" s="59"/>
      <c r="D74" s="59"/>
      <c r="E74" s="59"/>
      <c r="F74" s="59"/>
      <c r="G74" s="59"/>
      <c r="H74" s="59"/>
      <c r="I74" s="60"/>
    </row>
    <row r="75" spans="1:9" ht="15.75" customHeight="1" x14ac:dyDescent="0.25">
      <c r="A75" s="58"/>
      <c r="B75" s="59"/>
      <c r="C75" s="59"/>
      <c r="D75" s="59"/>
      <c r="E75" s="59"/>
      <c r="F75" s="59"/>
      <c r="G75" s="59"/>
      <c r="H75" s="59"/>
      <c r="I75" s="60"/>
    </row>
    <row r="76" spans="1:9" ht="16.5" customHeight="1" thickBot="1" x14ac:dyDescent="0.3">
      <c r="A76" s="61"/>
      <c r="B76" s="62"/>
      <c r="C76" s="62"/>
      <c r="D76" s="62"/>
      <c r="E76" s="62"/>
      <c r="F76" s="62"/>
      <c r="G76" s="62"/>
      <c r="H76" s="62"/>
      <c r="I76" s="63"/>
    </row>
    <row r="77" spans="1:9" s="71" customFormat="1" ht="19.5" thickBot="1" x14ac:dyDescent="0.3">
      <c r="A77" s="321"/>
      <c r="B77" s="322"/>
      <c r="C77" s="322"/>
      <c r="D77" s="322"/>
      <c r="E77" s="322"/>
      <c r="F77" s="322"/>
      <c r="G77" s="322"/>
      <c r="H77" s="322"/>
      <c r="I77" s="323"/>
    </row>
    <row r="78" spans="1:9" s="71" customFormat="1" ht="19.5" thickBot="1" x14ac:dyDescent="0.3">
      <c r="A78" s="324" t="s">
        <v>71</v>
      </c>
      <c r="B78" s="325"/>
      <c r="C78" s="325"/>
      <c r="D78" s="325"/>
      <c r="E78" s="325"/>
      <c r="F78" s="325"/>
      <c r="G78" s="325"/>
      <c r="H78" s="325"/>
      <c r="I78" s="326"/>
    </row>
    <row r="79" spans="1:9" s="71" customFormat="1" ht="22.35" customHeight="1" x14ac:dyDescent="0.25">
      <c r="A79" s="341" t="s">
        <v>84</v>
      </c>
      <c r="B79" s="342"/>
      <c r="C79" s="342"/>
      <c r="D79" s="342"/>
      <c r="E79" s="342"/>
      <c r="F79" s="342"/>
      <c r="G79" s="342"/>
      <c r="H79" s="342"/>
      <c r="I79" s="343"/>
    </row>
    <row r="80" spans="1:9" s="71" customFormat="1" ht="22.35" customHeight="1" x14ac:dyDescent="0.25">
      <c r="A80" s="149" t="s">
        <v>85</v>
      </c>
      <c r="B80" s="150"/>
      <c r="C80" s="59"/>
      <c r="D80" s="59"/>
      <c r="E80" s="59"/>
      <c r="F80" s="59"/>
      <c r="G80" s="59"/>
      <c r="H80" s="59"/>
      <c r="I80" s="60"/>
    </row>
    <row r="81" spans="1:9" s="71" customFormat="1" ht="22.35" customHeight="1" x14ac:dyDescent="0.25">
      <c r="A81" s="149" t="s">
        <v>86</v>
      </c>
      <c r="B81" s="150"/>
      <c r="C81" s="59"/>
      <c r="D81" s="59"/>
      <c r="E81" s="59"/>
      <c r="F81" s="59"/>
      <c r="G81" s="59"/>
      <c r="H81" s="59"/>
      <c r="I81" s="60"/>
    </row>
    <row r="82" spans="1:9" s="71" customFormat="1" ht="22.35" customHeight="1" x14ac:dyDescent="0.25">
      <c r="A82" s="318" t="s">
        <v>73</v>
      </c>
      <c r="B82" s="319"/>
      <c r="C82" s="319"/>
      <c r="D82" s="319"/>
      <c r="E82" s="319"/>
      <c r="F82" s="319"/>
      <c r="G82" s="319"/>
      <c r="H82" s="319"/>
      <c r="I82" s="320"/>
    </row>
    <row r="83" spans="1:9" s="71" customFormat="1" ht="22.35" customHeight="1" x14ac:dyDescent="0.25">
      <c r="A83" s="315"/>
      <c r="B83" s="316"/>
      <c r="C83" s="316"/>
      <c r="D83" s="316"/>
      <c r="E83" s="316"/>
      <c r="F83" s="316"/>
      <c r="G83" s="316"/>
      <c r="H83" s="316"/>
      <c r="I83" s="317"/>
    </row>
    <row r="84" spans="1:9" s="71" customFormat="1" ht="22.35" customHeight="1" x14ac:dyDescent="0.25">
      <c r="A84" s="315"/>
      <c r="B84" s="316"/>
      <c r="C84" s="316"/>
      <c r="D84" s="316"/>
      <c r="E84" s="316"/>
      <c r="F84" s="316"/>
      <c r="G84" s="316"/>
      <c r="H84" s="316"/>
      <c r="I84" s="317"/>
    </row>
    <row r="85" spans="1:9" s="71" customFormat="1" ht="22.35" customHeight="1" x14ac:dyDescent="0.25">
      <c r="A85" s="315"/>
      <c r="B85" s="316"/>
      <c r="C85" s="316"/>
      <c r="D85" s="316"/>
      <c r="E85" s="316"/>
      <c r="F85" s="316"/>
      <c r="G85" s="316"/>
      <c r="H85" s="316"/>
      <c r="I85" s="317"/>
    </row>
    <row r="86" spans="1:9" s="71" customFormat="1" ht="22.35" customHeight="1" x14ac:dyDescent="0.25">
      <c r="A86" s="315"/>
      <c r="B86" s="316"/>
      <c r="C86" s="316"/>
      <c r="D86" s="316"/>
      <c r="E86" s="316"/>
      <c r="F86" s="316"/>
      <c r="G86" s="316"/>
      <c r="H86" s="316"/>
      <c r="I86" s="317"/>
    </row>
    <row r="87" spans="1:9" s="71" customFormat="1" ht="22.35" customHeight="1" x14ac:dyDescent="0.25">
      <c r="A87" s="315"/>
      <c r="B87" s="316"/>
      <c r="C87" s="316"/>
      <c r="D87" s="316"/>
      <c r="E87" s="316"/>
      <c r="F87" s="316"/>
      <c r="G87" s="316"/>
      <c r="H87" s="316"/>
      <c r="I87" s="317"/>
    </row>
    <row r="88" spans="1:9" s="71" customFormat="1" ht="22.35" customHeight="1" x14ac:dyDescent="0.25">
      <c r="A88" s="315"/>
      <c r="B88" s="316"/>
      <c r="C88" s="316"/>
      <c r="D88" s="316"/>
      <c r="E88" s="316"/>
      <c r="F88" s="316"/>
      <c r="G88" s="316"/>
      <c r="H88" s="316"/>
      <c r="I88" s="317"/>
    </row>
    <row r="89" spans="1:9" s="71" customFormat="1" ht="22.35" customHeight="1" x14ac:dyDescent="0.25">
      <c r="A89" s="315"/>
      <c r="B89" s="316"/>
      <c r="C89" s="316"/>
      <c r="D89" s="316"/>
      <c r="E89" s="316"/>
      <c r="F89" s="316"/>
      <c r="G89" s="316"/>
      <c r="H89" s="316"/>
      <c r="I89" s="317"/>
    </row>
    <row r="90" spans="1:9" s="71" customFormat="1" ht="22.35" customHeight="1" x14ac:dyDescent="0.25">
      <c r="A90" s="315"/>
      <c r="B90" s="316"/>
      <c r="C90" s="316"/>
      <c r="D90" s="316"/>
      <c r="E90" s="316"/>
      <c r="F90" s="316"/>
      <c r="G90" s="316"/>
      <c r="H90" s="316"/>
      <c r="I90" s="317"/>
    </row>
    <row r="91" spans="1:9" s="71" customFormat="1" ht="22.35" customHeight="1" x14ac:dyDescent="0.25">
      <c r="A91" s="315"/>
      <c r="B91" s="316"/>
      <c r="C91" s="316"/>
      <c r="D91" s="316"/>
      <c r="E91" s="316"/>
      <c r="F91" s="316"/>
      <c r="G91" s="316"/>
      <c r="H91" s="316"/>
      <c r="I91" s="317"/>
    </row>
    <row r="92" spans="1:9" s="71" customFormat="1" ht="22.35" customHeight="1" x14ac:dyDescent="0.25">
      <c r="A92" s="318" t="s">
        <v>75</v>
      </c>
      <c r="B92" s="319"/>
      <c r="C92" s="319"/>
      <c r="D92" s="319"/>
      <c r="E92" s="319"/>
      <c r="F92" s="319"/>
      <c r="G92" s="319"/>
      <c r="H92" s="319"/>
      <c r="I92" s="320"/>
    </row>
    <row r="93" spans="1:9" s="71" customFormat="1" ht="22.35" customHeight="1" x14ac:dyDescent="0.25">
      <c r="A93" s="315"/>
      <c r="B93" s="316"/>
      <c r="C93" s="316"/>
      <c r="D93" s="316"/>
      <c r="E93" s="316"/>
      <c r="F93" s="316"/>
      <c r="G93" s="316"/>
      <c r="H93" s="316"/>
      <c r="I93" s="317"/>
    </row>
    <row r="94" spans="1:9" s="71" customFormat="1" ht="22.35" customHeight="1" x14ac:dyDescent="0.25">
      <c r="A94" s="315"/>
      <c r="B94" s="316"/>
      <c r="C94" s="316"/>
      <c r="D94" s="316"/>
      <c r="E94" s="316"/>
      <c r="F94" s="316"/>
      <c r="G94" s="316"/>
      <c r="H94" s="316"/>
      <c r="I94" s="317"/>
    </row>
    <row r="95" spans="1:9" s="71" customFormat="1" ht="22.35" customHeight="1" x14ac:dyDescent="0.25">
      <c r="A95" s="315"/>
      <c r="B95" s="316"/>
      <c r="C95" s="316"/>
      <c r="D95" s="316"/>
      <c r="E95" s="316"/>
      <c r="F95" s="316"/>
      <c r="G95" s="316"/>
      <c r="H95" s="316"/>
      <c r="I95" s="317"/>
    </row>
    <row r="96" spans="1:9" s="71" customFormat="1" ht="22.35" customHeight="1" x14ac:dyDescent="0.25">
      <c r="A96" s="315"/>
      <c r="B96" s="316"/>
      <c r="C96" s="316"/>
      <c r="D96" s="316"/>
      <c r="E96" s="316"/>
      <c r="F96" s="316"/>
      <c r="G96" s="316"/>
      <c r="H96" s="316"/>
      <c r="I96" s="317"/>
    </row>
    <row r="97" spans="1:9" s="71" customFormat="1" ht="22.35" customHeight="1" x14ac:dyDescent="0.25">
      <c r="A97" s="315"/>
      <c r="B97" s="316"/>
      <c r="C97" s="316"/>
      <c r="D97" s="316"/>
      <c r="E97" s="316"/>
      <c r="F97" s="316"/>
      <c r="G97" s="316"/>
      <c r="H97" s="316"/>
      <c r="I97" s="317"/>
    </row>
    <row r="98" spans="1:9" s="71" customFormat="1" ht="22.35" customHeight="1" x14ac:dyDescent="0.25">
      <c r="A98" s="315"/>
      <c r="B98" s="316"/>
      <c r="C98" s="316"/>
      <c r="D98" s="316"/>
      <c r="E98" s="316"/>
      <c r="F98" s="316"/>
      <c r="G98" s="316"/>
      <c r="H98" s="316"/>
      <c r="I98" s="317"/>
    </row>
    <row r="99" spans="1:9" s="71" customFormat="1" ht="22.35" customHeight="1" x14ac:dyDescent="0.25">
      <c r="A99" s="315"/>
      <c r="B99" s="316"/>
      <c r="C99" s="316"/>
      <c r="D99" s="316"/>
      <c r="E99" s="316"/>
      <c r="F99" s="316"/>
      <c r="G99" s="316"/>
      <c r="H99" s="316"/>
      <c r="I99" s="317"/>
    </row>
    <row r="100" spans="1:9" s="71" customFormat="1" ht="22.35" customHeight="1" x14ac:dyDescent="0.25">
      <c r="A100" s="315"/>
      <c r="B100" s="316"/>
      <c r="C100" s="316"/>
      <c r="D100" s="316"/>
      <c r="E100" s="316"/>
      <c r="F100" s="316"/>
      <c r="G100" s="316"/>
      <c r="H100" s="316"/>
      <c r="I100" s="317"/>
    </row>
    <row r="101" spans="1:9" s="71" customFormat="1" ht="22.35" customHeight="1" x14ac:dyDescent="0.25">
      <c r="A101" s="315"/>
      <c r="B101" s="316"/>
      <c r="C101" s="316"/>
      <c r="D101" s="316"/>
      <c r="E101" s="316"/>
      <c r="F101" s="316"/>
      <c r="G101" s="316"/>
      <c r="H101" s="316"/>
      <c r="I101" s="317"/>
    </row>
    <row r="102" spans="1:9" s="71" customFormat="1" ht="22.35" customHeight="1" x14ac:dyDescent="0.25">
      <c r="A102" s="315"/>
      <c r="B102" s="316"/>
      <c r="C102" s="316"/>
      <c r="D102" s="316"/>
      <c r="E102" s="316"/>
      <c r="F102" s="316"/>
      <c r="G102" s="316"/>
      <c r="H102" s="316"/>
      <c r="I102" s="317"/>
    </row>
    <row r="103" spans="1:9" s="71" customFormat="1" ht="22.35" customHeight="1" x14ac:dyDescent="0.25">
      <c r="A103" s="318" t="s">
        <v>77</v>
      </c>
      <c r="B103" s="319"/>
      <c r="C103" s="319"/>
      <c r="D103" s="319"/>
      <c r="E103" s="319"/>
      <c r="F103" s="319"/>
      <c r="G103" s="319"/>
      <c r="H103" s="319"/>
      <c r="I103" s="320"/>
    </row>
    <row r="104" spans="1:9" s="71" customFormat="1" ht="22.35" customHeight="1" x14ac:dyDescent="0.25">
      <c r="A104" s="315" t="s">
        <v>87</v>
      </c>
      <c r="B104" s="316"/>
      <c r="C104" s="316"/>
      <c r="D104" s="316"/>
      <c r="E104" s="316"/>
      <c r="F104" s="316"/>
      <c r="G104" s="316"/>
      <c r="H104" s="316"/>
      <c r="I104" s="317"/>
    </row>
    <row r="105" spans="1:9" s="71" customFormat="1" ht="22.35" customHeight="1" x14ac:dyDescent="0.25">
      <c r="A105" s="315" t="s">
        <v>88</v>
      </c>
      <c r="B105" s="316"/>
      <c r="C105" s="316"/>
      <c r="D105" s="316"/>
      <c r="E105" s="316"/>
      <c r="F105" s="316"/>
      <c r="G105" s="316"/>
      <c r="H105" s="316"/>
      <c r="I105" s="317"/>
    </row>
    <row r="106" spans="1:9" s="71" customFormat="1" ht="22.35" customHeight="1" x14ac:dyDescent="0.25">
      <c r="A106" s="315"/>
      <c r="B106" s="316"/>
      <c r="C106" s="316"/>
      <c r="D106" s="316"/>
      <c r="E106" s="316"/>
      <c r="F106" s="316"/>
      <c r="G106" s="316"/>
      <c r="H106" s="316"/>
      <c r="I106" s="317"/>
    </row>
    <row r="107" spans="1:9" ht="22.35" customHeight="1" x14ac:dyDescent="0.25">
      <c r="A107" s="356"/>
      <c r="B107" s="357"/>
      <c r="C107" s="357"/>
      <c r="D107" s="357"/>
      <c r="E107" s="357"/>
      <c r="F107" s="357"/>
      <c r="G107" s="357"/>
      <c r="H107" s="357"/>
      <c r="I107" s="358"/>
    </row>
    <row r="108" spans="1:9" ht="22.35" customHeight="1" x14ac:dyDescent="0.25">
      <c r="A108" s="356"/>
      <c r="B108" s="357"/>
      <c r="C108" s="357"/>
      <c r="D108" s="357"/>
      <c r="E108" s="357"/>
      <c r="F108" s="357"/>
      <c r="G108" s="357"/>
      <c r="H108" s="357"/>
      <c r="I108" s="358"/>
    </row>
    <row r="109" spans="1:9" ht="26.25" x14ac:dyDescent="0.25">
      <c r="A109" s="359" t="s">
        <v>89</v>
      </c>
      <c r="B109" s="360"/>
      <c r="C109" s="360"/>
      <c r="D109" s="360"/>
      <c r="E109" s="360"/>
      <c r="F109" s="360"/>
      <c r="G109" s="360"/>
      <c r="H109" s="360"/>
      <c r="I109" s="361"/>
    </row>
    <row r="110" spans="1:9" ht="16.5" customHeight="1" thickBot="1" x14ac:dyDescent="0.3">
      <c r="A110" s="362"/>
      <c r="B110" s="363"/>
      <c r="C110" s="363"/>
      <c r="D110" s="363"/>
      <c r="E110" s="363"/>
      <c r="F110" s="363"/>
      <c r="G110" s="363"/>
      <c r="H110" s="363"/>
      <c r="I110" s="364"/>
    </row>
    <row r="111" spans="1:9" ht="15.75" customHeight="1" x14ac:dyDescent="0.25">
      <c r="A111" s="55"/>
      <c r="B111" s="56"/>
      <c r="C111" s="56"/>
      <c r="D111" s="56"/>
      <c r="E111" s="56"/>
      <c r="F111" s="56"/>
      <c r="G111" s="56"/>
      <c r="H111" s="56"/>
      <c r="I111" s="57"/>
    </row>
    <row r="112" spans="1:9" ht="15.75" customHeight="1" x14ac:dyDescent="0.25">
      <c r="A112" s="58"/>
      <c r="B112" s="59"/>
      <c r="C112" s="59"/>
      <c r="D112" s="59"/>
      <c r="E112" s="59"/>
      <c r="F112" s="59"/>
      <c r="G112" s="59"/>
      <c r="H112" s="59"/>
      <c r="I112" s="60"/>
    </row>
    <row r="113" spans="1:9" ht="15.75" customHeight="1" x14ac:dyDescent="0.25">
      <c r="A113" s="58"/>
      <c r="B113" s="59"/>
      <c r="C113" s="59"/>
      <c r="D113" s="59"/>
      <c r="E113" s="59"/>
      <c r="F113" s="59"/>
      <c r="G113" s="59"/>
      <c r="H113" s="59"/>
      <c r="I113" s="60"/>
    </row>
    <row r="114" spans="1:9" ht="15.75" customHeight="1" x14ac:dyDescent="0.25">
      <c r="A114" s="58"/>
      <c r="B114" s="59"/>
      <c r="C114" s="59"/>
      <c r="D114" s="59"/>
      <c r="E114" s="59"/>
      <c r="F114" s="59"/>
      <c r="G114" s="59"/>
      <c r="H114" s="59"/>
      <c r="I114" s="60"/>
    </row>
    <row r="115" spans="1:9" ht="15.75" customHeight="1" x14ac:dyDescent="0.25">
      <c r="A115" s="58"/>
      <c r="B115" s="59"/>
      <c r="C115" s="59"/>
      <c r="D115" s="59"/>
      <c r="E115" s="59"/>
      <c r="F115" s="59"/>
      <c r="G115" s="59"/>
      <c r="H115" s="59"/>
      <c r="I115" s="60"/>
    </row>
    <row r="116" spans="1:9" ht="15.75" customHeight="1" x14ac:dyDescent="0.25">
      <c r="A116" s="58"/>
      <c r="B116" s="59"/>
      <c r="C116" s="59"/>
      <c r="D116" s="59"/>
      <c r="E116" s="59"/>
      <c r="F116" s="59"/>
      <c r="G116" s="59"/>
      <c r="H116" s="59"/>
      <c r="I116" s="60"/>
    </row>
    <row r="117" spans="1:9" ht="15.75" customHeight="1" x14ac:dyDescent="0.25">
      <c r="A117" s="58"/>
      <c r="B117" s="59"/>
      <c r="C117" s="59"/>
      <c r="D117" s="59"/>
      <c r="E117" s="59"/>
      <c r="F117" s="59"/>
      <c r="G117" s="59"/>
      <c r="H117" s="59"/>
      <c r="I117" s="60"/>
    </row>
    <row r="118" spans="1:9" ht="15.75" customHeight="1" x14ac:dyDescent="0.25">
      <c r="A118" s="58"/>
      <c r="B118" s="59"/>
      <c r="C118" s="59"/>
      <c r="D118" s="59"/>
      <c r="E118" s="59"/>
      <c r="F118" s="59"/>
      <c r="G118" s="59"/>
      <c r="H118" s="59"/>
      <c r="I118" s="60"/>
    </row>
    <row r="119" spans="1:9" ht="15.75" customHeight="1" x14ac:dyDescent="0.25">
      <c r="A119" s="58"/>
      <c r="B119" s="59"/>
      <c r="C119" s="59"/>
      <c r="D119" s="59"/>
      <c r="E119" s="59"/>
      <c r="F119" s="59"/>
      <c r="G119" s="59"/>
      <c r="H119" s="59"/>
      <c r="I119" s="60"/>
    </row>
    <row r="120" spans="1:9" ht="15.75" customHeight="1" x14ac:dyDescent="0.25">
      <c r="A120" s="58"/>
      <c r="B120" s="59"/>
      <c r="C120" s="59"/>
      <c r="D120" s="59"/>
      <c r="E120" s="59"/>
      <c r="F120" s="59"/>
      <c r="G120" s="59"/>
      <c r="H120" s="59"/>
      <c r="I120" s="60"/>
    </row>
    <row r="121" spans="1:9" ht="15.75" customHeight="1" x14ac:dyDescent="0.25">
      <c r="A121" s="58"/>
      <c r="B121" s="59"/>
      <c r="C121" s="59"/>
      <c r="D121" s="59"/>
      <c r="E121" s="59"/>
      <c r="F121" s="59"/>
      <c r="G121" s="59"/>
      <c r="H121" s="59"/>
      <c r="I121" s="60"/>
    </row>
    <row r="122" spans="1:9" ht="15.75" customHeight="1" x14ac:dyDescent="0.25">
      <c r="A122" s="58"/>
      <c r="B122" s="59"/>
      <c r="C122" s="59"/>
      <c r="D122" s="59"/>
      <c r="E122" s="59"/>
      <c r="F122" s="59"/>
      <c r="G122" s="59"/>
      <c r="H122" s="59"/>
      <c r="I122" s="60"/>
    </row>
    <row r="123" spans="1:9" ht="15.75" customHeight="1" x14ac:dyDescent="0.25">
      <c r="A123" s="58"/>
      <c r="B123" s="59"/>
      <c r="C123" s="59"/>
      <c r="D123" s="59"/>
      <c r="E123" s="59"/>
      <c r="F123" s="59"/>
      <c r="G123" s="59"/>
      <c r="H123" s="59"/>
      <c r="I123" s="60"/>
    </row>
    <row r="124" spans="1:9" ht="15.75" customHeight="1" x14ac:dyDescent="0.25">
      <c r="A124" s="58"/>
      <c r="B124" s="59"/>
      <c r="C124" s="59"/>
      <c r="D124" s="59"/>
      <c r="E124" s="59"/>
      <c r="F124" s="59"/>
      <c r="G124" s="59"/>
      <c r="H124" s="59"/>
      <c r="I124" s="60"/>
    </row>
    <row r="125" spans="1:9" ht="15.75" customHeight="1" x14ac:dyDescent="0.25">
      <c r="A125" s="58"/>
      <c r="B125" s="59"/>
      <c r="C125" s="59"/>
      <c r="D125" s="59"/>
      <c r="E125" s="59"/>
      <c r="F125" s="59"/>
      <c r="G125" s="59"/>
      <c r="H125" s="59"/>
      <c r="I125" s="60"/>
    </row>
    <row r="126" spans="1:9" ht="15.75" customHeight="1" x14ac:dyDescent="0.25">
      <c r="A126" s="58"/>
      <c r="B126" s="59"/>
      <c r="C126" s="59"/>
      <c r="D126" s="59"/>
      <c r="E126" s="59"/>
      <c r="F126" s="59"/>
      <c r="G126" s="59"/>
      <c r="H126" s="59"/>
      <c r="I126" s="60"/>
    </row>
    <row r="127" spans="1:9" ht="15.75" customHeight="1" x14ac:dyDescent="0.25">
      <c r="A127" s="58"/>
      <c r="B127" s="59"/>
      <c r="C127" s="59"/>
      <c r="D127" s="59"/>
      <c r="E127" s="59"/>
      <c r="F127" s="59"/>
      <c r="G127" s="59"/>
      <c r="H127" s="59"/>
      <c r="I127" s="60"/>
    </row>
    <row r="128" spans="1:9" ht="15.75" customHeight="1" x14ac:dyDescent="0.25">
      <c r="A128" s="58"/>
      <c r="B128" s="59"/>
      <c r="C128" s="59"/>
      <c r="D128" s="59"/>
      <c r="E128" s="59"/>
      <c r="F128" s="59"/>
      <c r="G128" s="59"/>
      <c r="H128" s="59"/>
      <c r="I128" s="60"/>
    </row>
    <row r="129" spans="1:9" ht="15.75" customHeight="1" x14ac:dyDescent="0.25">
      <c r="A129" s="58"/>
      <c r="B129" s="59"/>
      <c r="C129" s="59"/>
      <c r="D129" s="59"/>
      <c r="E129" s="59"/>
      <c r="F129" s="59"/>
      <c r="G129" s="59"/>
      <c r="H129" s="59"/>
      <c r="I129" s="60"/>
    </row>
    <row r="130" spans="1:9" ht="15.75" customHeight="1" x14ac:dyDescent="0.25">
      <c r="A130" s="58"/>
      <c r="B130" s="59"/>
      <c r="C130" s="59"/>
      <c r="D130" s="59"/>
      <c r="E130" s="59"/>
      <c r="F130" s="59"/>
      <c r="G130" s="59"/>
      <c r="H130" s="59"/>
      <c r="I130" s="60"/>
    </row>
    <row r="131" spans="1:9" ht="15.75" customHeight="1" x14ac:dyDescent="0.25">
      <c r="A131" s="58"/>
      <c r="B131" s="59"/>
      <c r="C131" s="59"/>
      <c r="D131" s="59"/>
      <c r="E131" s="59"/>
      <c r="F131" s="59"/>
      <c r="G131" s="59"/>
      <c r="H131" s="59"/>
      <c r="I131" s="60"/>
    </row>
    <row r="132" spans="1:9" ht="15.75" customHeight="1" x14ac:dyDescent="0.25">
      <c r="A132" s="58"/>
      <c r="B132" s="59"/>
      <c r="C132" s="59"/>
      <c r="D132" s="59"/>
      <c r="E132" s="59"/>
      <c r="F132" s="59"/>
      <c r="G132" s="59"/>
      <c r="H132" s="59"/>
      <c r="I132" s="60"/>
    </row>
    <row r="133" spans="1:9" ht="15.75" customHeight="1" x14ac:dyDescent="0.25">
      <c r="A133" s="58"/>
      <c r="B133" s="59"/>
      <c r="C133" s="59"/>
      <c r="D133" s="59"/>
      <c r="E133" s="59"/>
      <c r="F133" s="59"/>
      <c r="G133" s="59"/>
      <c r="H133" s="59"/>
      <c r="I133" s="60"/>
    </row>
    <row r="134" spans="1:9" ht="15.75" customHeight="1" x14ac:dyDescent="0.25">
      <c r="A134" s="58"/>
      <c r="B134" s="59"/>
      <c r="C134" s="59"/>
      <c r="D134" s="59"/>
      <c r="E134" s="59"/>
      <c r="F134" s="59"/>
      <c r="G134" s="59"/>
      <c r="H134" s="59"/>
      <c r="I134" s="60"/>
    </row>
    <row r="135" spans="1:9" ht="15.75" customHeight="1" x14ac:dyDescent="0.25">
      <c r="A135" s="58"/>
      <c r="B135" s="59"/>
      <c r="C135" s="59"/>
      <c r="D135" s="59"/>
      <c r="E135" s="59"/>
      <c r="F135" s="59"/>
      <c r="G135" s="59"/>
      <c r="H135" s="59"/>
      <c r="I135" s="60"/>
    </row>
    <row r="136" spans="1:9" ht="15.75" customHeight="1" x14ac:dyDescent="0.25">
      <c r="A136" s="58"/>
      <c r="B136" s="59"/>
      <c r="C136" s="59"/>
      <c r="D136" s="59"/>
      <c r="E136" s="59"/>
      <c r="F136" s="59"/>
      <c r="G136" s="59"/>
      <c r="H136" s="59"/>
      <c r="I136" s="60"/>
    </row>
    <row r="137" spans="1:9" ht="15.75" customHeight="1" x14ac:dyDescent="0.25">
      <c r="A137" s="58"/>
      <c r="B137" s="59"/>
      <c r="C137" s="59"/>
      <c r="D137" s="59"/>
      <c r="E137" s="59"/>
      <c r="F137" s="59"/>
      <c r="G137" s="59"/>
      <c r="H137" s="59"/>
      <c r="I137" s="60"/>
    </row>
    <row r="138" spans="1:9" ht="15.75" customHeight="1" x14ac:dyDescent="0.25">
      <c r="A138" s="58"/>
      <c r="B138" s="59"/>
      <c r="C138" s="59"/>
      <c r="D138" s="59"/>
      <c r="E138" s="59"/>
      <c r="F138" s="59"/>
      <c r="G138" s="59"/>
      <c r="H138" s="59"/>
      <c r="I138" s="60"/>
    </row>
    <row r="139" spans="1:9" ht="15.75" customHeight="1" x14ac:dyDescent="0.25">
      <c r="A139" s="58"/>
      <c r="B139" s="59"/>
      <c r="C139" s="59"/>
      <c r="D139" s="59"/>
      <c r="E139" s="59"/>
      <c r="F139" s="59"/>
      <c r="G139" s="59"/>
      <c r="H139" s="59"/>
      <c r="I139" s="60"/>
    </row>
    <row r="140" spans="1:9" ht="15.75" customHeight="1" x14ac:dyDescent="0.25">
      <c r="A140" s="58"/>
      <c r="B140" s="59"/>
      <c r="C140" s="59"/>
      <c r="D140" s="59"/>
      <c r="E140" s="59"/>
      <c r="F140" s="59"/>
      <c r="G140" s="59"/>
      <c r="H140" s="59"/>
      <c r="I140" s="60"/>
    </row>
    <row r="141" spans="1:9" ht="15.75" customHeight="1" x14ac:dyDescent="0.25">
      <c r="A141" s="58"/>
      <c r="B141" s="59"/>
      <c r="C141" s="59"/>
      <c r="D141" s="59"/>
      <c r="E141" s="59"/>
      <c r="F141" s="59"/>
      <c r="G141" s="59"/>
      <c r="H141" s="59"/>
      <c r="I141" s="60"/>
    </row>
    <row r="142" spans="1:9" ht="15.75" customHeight="1" x14ac:dyDescent="0.25">
      <c r="A142" s="58"/>
      <c r="B142" s="59"/>
      <c r="C142" s="59"/>
      <c r="D142" s="59"/>
      <c r="E142" s="59"/>
      <c r="F142" s="59"/>
      <c r="G142" s="59"/>
      <c r="H142" s="59"/>
      <c r="I142" s="60"/>
    </row>
    <row r="143" spans="1:9" ht="15.75" customHeight="1" x14ac:dyDescent="0.25">
      <c r="A143" s="58"/>
      <c r="B143" s="59"/>
      <c r="C143" s="59"/>
      <c r="D143" s="59"/>
      <c r="E143" s="59"/>
      <c r="F143" s="59"/>
      <c r="G143" s="59"/>
      <c r="H143" s="59"/>
      <c r="I143" s="60"/>
    </row>
    <row r="144" spans="1:9" ht="15.75" customHeight="1" x14ac:dyDescent="0.25">
      <c r="A144" s="58"/>
      <c r="B144" s="59"/>
      <c r="C144" s="59"/>
      <c r="D144" s="59"/>
      <c r="E144" s="59"/>
      <c r="F144" s="59"/>
      <c r="G144" s="59"/>
      <c r="H144" s="59"/>
      <c r="I144" s="60"/>
    </row>
    <row r="145" spans="1:9" ht="15.75" customHeight="1" x14ac:dyDescent="0.25">
      <c r="A145" s="58"/>
      <c r="B145" s="59"/>
      <c r="C145" s="59"/>
      <c r="D145" s="59"/>
      <c r="E145" s="59"/>
      <c r="F145" s="59"/>
      <c r="G145" s="59"/>
      <c r="H145" s="59"/>
      <c r="I145" s="60"/>
    </row>
    <row r="146" spans="1:9" ht="15.75" customHeight="1" x14ac:dyDescent="0.25">
      <c r="A146" s="58"/>
      <c r="B146" s="59"/>
      <c r="C146" s="59"/>
      <c r="D146" s="59"/>
      <c r="E146" s="59"/>
      <c r="F146" s="59"/>
      <c r="G146" s="59"/>
      <c r="H146" s="59"/>
      <c r="I146" s="60"/>
    </row>
    <row r="147" spans="1:9" ht="15.75" customHeight="1" x14ac:dyDescent="0.25">
      <c r="A147" s="58"/>
      <c r="B147" s="59"/>
      <c r="C147" s="59"/>
      <c r="D147" s="59"/>
      <c r="E147" s="59"/>
      <c r="F147" s="59"/>
      <c r="G147" s="59"/>
      <c r="H147" s="59"/>
      <c r="I147" s="60"/>
    </row>
    <row r="148" spans="1:9" ht="15.75" customHeight="1" x14ac:dyDescent="0.25">
      <c r="A148" s="58"/>
      <c r="B148" s="59"/>
      <c r="C148" s="59"/>
      <c r="D148" s="59"/>
      <c r="E148" s="59"/>
      <c r="F148" s="59"/>
      <c r="G148" s="59"/>
      <c r="H148" s="59"/>
      <c r="I148" s="60"/>
    </row>
    <row r="149" spans="1:9" ht="15.75" customHeight="1" x14ac:dyDescent="0.25">
      <c r="A149" s="58"/>
      <c r="B149" s="59"/>
      <c r="C149" s="59"/>
      <c r="D149" s="59"/>
      <c r="E149" s="59"/>
      <c r="F149" s="59"/>
      <c r="G149" s="59"/>
      <c r="H149" s="59"/>
      <c r="I149" s="60"/>
    </row>
    <row r="150" spans="1:9" ht="15.75" customHeight="1" x14ac:dyDescent="0.25">
      <c r="A150" s="58"/>
      <c r="B150" s="59"/>
      <c r="C150" s="59"/>
      <c r="D150" s="59"/>
      <c r="E150" s="59"/>
      <c r="F150" s="59"/>
      <c r="G150" s="59"/>
      <c r="H150" s="59"/>
      <c r="I150" s="60"/>
    </row>
    <row r="151" spans="1:9" ht="15.75" customHeight="1" x14ac:dyDescent="0.25">
      <c r="A151" s="58"/>
      <c r="B151" s="59"/>
      <c r="C151" s="59"/>
      <c r="D151" s="59"/>
      <c r="E151" s="59"/>
      <c r="F151" s="59"/>
      <c r="G151" s="59"/>
      <c r="H151" s="59"/>
      <c r="I151" s="60"/>
    </row>
    <row r="152" spans="1:9" ht="15.75" customHeight="1" x14ac:dyDescent="0.25">
      <c r="A152" s="58"/>
      <c r="B152" s="59"/>
      <c r="C152" s="59"/>
      <c r="D152" s="59"/>
      <c r="E152" s="59"/>
      <c r="F152" s="59"/>
      <c r="G152" s="59"/>
      <c r="H152" s="59"/>
      <c r="I152" s="60"/>
    </row>
    <row r="153" spans="1:9" ht="15.75" customHeight="1" x14ac:dyDescent="0.25">
      <c r="A153" s="58"/>
      <c r="B153" s="59"/>
      <c r="C153" s="59"/>
      <c r="D153" s="59"/>
      <c r="E153" s="59"/>
      <c r="F153" s="59"/>
      <c r="G153" s="59"/>
      <c r="H153" s="59"/>
      <c r="I153" s="60"/>
    </row>
    <row r="154" spans="1:9" ht="15.75" customHeight="1" x14ac:dyDescent="0.25">
      <c r="A154" s="58"/>
      <c r="B154" s="59"/>
      <c r="C154" s="59"/>
      <c r="D154" s="59"/>
      <c r="E154" s="59"/>
      <c r="F154" s="59"/>
      <c r="G154" s="59"/>
      <c r="H154" s="59"/>
      <c r="I154" s="60"/>
    </row>
    <row r="155" spans="1:9" ht="15.75" customHeight="1" x14ac:dyDescent="0.25">
      <c r="A155" s="58"/>
      <c r="B155" s="59"/>
      <c r="C155" s="59"/>
      <c r="D155" s="59"/>
      <c r="E155" s="59"/>
      <c r="F155" s="59"/>
      <c r="G155" s="59"/>
      <c r="H155" s="59"/>
      <c r="I155" s="60"/>
    </row>
    <row r="156" spans="1:9" ht="15.75" customHeight="1" x14ac:dyDescent="0.25">
      <c r="A156" s="58"/>
      <c r="B156" s="59"/>
      <c r="C156" s="59"/>
      <c r="D156" s="59"/>
      <c r="E156" s="59"/>
      <c r="F156" s="59"/>
      <c r="G156" s="59"/>
      <c r="H156" s="59"/>
      <c r="I156" s="60"/>
    </row>
    <row r="157" spans="1:9" ht="15.75" customHeight="1" x14ac:dyDescent="0.25">
      <c r="A157" s="58"/>
      <c r="B157" s="59"/>
      <c r="C157" s="59"/>
      <c r="D157" s="59"/>
      <c r="E157" s="59"/>
      <c r="F157" s="59"/>
      <c r="G157" s="59"/>
      <c r="H157" s="59"/>
      <c r="I157" s="60"/>
    </row>
    <row r="158" spans="1:9" ht="15.75" customHeight="1" x14ac:dyDescent="0.25">
      <c r="A158" s="58"/>
      <c r="B158" s="59"/>
      <c r="C158" s="59"/>
      <c r="D158" s="59"/>
      <c r="E158" s="59"/>
      <c r="F158" s="59"/>
      <c r="G158" s="59"/>
      <c r="H158" s="59"/>
      <c r="I158" s="60"/>
    </row>
    <row r="159" spans="1:9" ht="15.75" customHeight="1" x14ac:dyDescent="0.25">
      <c r="A159" s="58"/>
      <c r="B159" s="59"/>
      <c r="C159" s="59"/>
      <c r="D159" s="59"/>
      <c r="E159" s="59"/>
      <c r="F159" s="59"/>
      <c r="G159" s="59"/>
      <c r="H159" s="59"/>
      <c r="I159" s="60"/>
    </row>
    <row r="160" spans="1:9" ht="15.75" customHeight="1" x14ac:dyDescent="0.25">
      <c r="A160" s="58"/>
      <c r="B160" s="59"/>
      <c r="C160" s="59"/>
      <c r="D160" s="59"/>
      <c r="E160" s="59"/>
      <c r="F160" s="59"/>
      <c r="G160" s="59"/>
      <c r="H160" s="59"/>
      <c r="I160" s="60"/>
    </row>
    <row r="161" spans="1:9" ht="15.75" customHeight="1" x14ac:dyDescent="0.25">
      <c r="A161" s="58"/>
      <c r="B161" s="59"/>
      <c r="C161" s="59"/>
      <c r="D161" s="59"/>
      <c r="E161" s="59"/>
      <c r="F161" s="59"/>
      <c r="G161" s="59"/>
      <c r="H161" s="59"/>
      <c r="I161" s="60"/>
    </row>
    <row r="162" spans="1:9" ht="15.75" customHeight="1" x14ac:dyDescent="0.25">
      <c r="A162" s="58"/>
      <c r="B162" s="59"/>
      <c r="C162" s="59"/>
      <c r="D162" s="59"/>
      <c r="E162" s="59"/>
      <c r="F162" s="59"/>
      <c r="G162" s="59"/>
      <c r="H162" s="59"/>
      <c r="I162" s="60"/>
    </row>
    <row r="163" spans="1:9" ht="15.75" customHeight="1" x14ac:dyDescent="0.25">
      <c r="A163" s="58"/>
      <c r="B163" s="59"/>
      <c r="C163" s="59"/>
      <c r="D163" s="59"/>
      <c r="E163" s="59"/>
      <c r="F163" s="59"/>
      <c r="G163" s="59"/>
      <c r="H163" s="59"/>
      <c r="I163" s="60"/>
    </row>
    <row r="164" spans="1:9" ht="15.75" customHeight="1" x14ac:dyDescent="0.25">
      <c r="A164" s="58"/>
      <c r="B164" s="59"/>
      <c r="C164" s="59"/>
      <c r="D164" s="59"/>
      <c r="E164" s="59"/>
      <c r="F164" s="59"/>
      <c r="G164" s="59"/>
      <c r="H164" s="59"/>
      <c r="I164" s="60"/>
    </row>
    <row r="165" spans="1:9" ht="15.75" customHeight="1" x14ac:dyDescent="0.25">
      <c r="A165" s="58"/>
      <c r="B165" s="59"/>
      <c r="C165" s="59"/>
      <c r="D165" s="59"/>
      <c r="E165" s="59"/>
      <c r="F165" s="59"/>
      <c r="G165" s="59"/>
      <c r="H165" s="59"/>
      <c r="I165" s="60"/>
    </row>
    <row r="166" spans="1:9" ht="15.75" customHeight="1" x14ac:dyDescent="0.25">
      <c r="A166" s="58"/>
      <c r="B166" s="59"/>
      <c r="C166" s="59"/>
      <c r="D166" s="59"/>
      <c r="E166" s="59"/>
      <c r="F166" s="59"/>
      <c r="G166" s="59"/>
      <c r="H166" s="59"/>
      <c r="I166" s="60"/>
    </row>
    <row r="167" spans="1:9" ht="15.75" customHeight="1" x14ac:dyDescent="0.25">
      <c r="A167" s="58"/>
      <c r="B167" s="59"/>
      <c r="C167" s="59"/>
      <c r="D167" s="59"/>
      <c r="E167" s="59"/>
      <c r="F167" s="59"/>
      <c r="G167" s="59"/>
      <c r="H167" s="59"/>
      <c r="I167" s="60"/>
    </row>
    <row r="168" spans="1:9" ht="15.75" customHeight="1" x14ac:dyDescent="0.25">
      <c r="A168" s="58"/>
      <c r="B168" s="59"/>
      <c r="C168" s="59"/>
      <c r="D168" s="59"/>
      <c r="E168" s="59"/>
      <c r="F168" s="59"/>
      <c r="G168" s="59"/>
      <c r="H168" s="59"/>
      <c r="I168" s="60"/>
    </row>
    <row r="169" spans="1:9" ht="15.75" customHeight="1" x14ac:dyDescent="0.25">
      <c r="A169" s="58"/>
      <c r="B169" s="59"/>
      <c r="C169" s="59"/>
      <c r="D169" s="59"/>
      <c r="E169" s="59"/>
      <c r="F169" s="59"/>
      <c r="G169" s="59"/>
      <c r="H169" s="59"/>
      <c r="I169" s="60"/>
    </row>
    <row r="170" spans="1:9" ht="15.75" customHeight="1" x14ac:dyDescent="0.25">
      <c r="A170" s="58"/>
      <c r="B170" s="59"/>
      <c r="C170" s="59"/>
      <c r="D170" s="59"/>
      <c r="E170" s="59"/>
      <c r="F170" s="59"/>
      <c r="G170" s="59"/>
      <c r="H170" s="59"/>
      <c r="I170" s="60"/>
    </row>
    <row r="171" spans="1:9" ht="15.75" customHeight="1" x14ac:dyDescent="0.25">
      <c r="A171" s="58"/>
      <c r="B171" s="59"/>
      <c r="C171" s="59"/>
      <c r="D171" s="59"/>
      <c r="E171" s="59"/>
      <c r="F171" s="59"/>
      <c r="G171" s="59"/>
      <c r="H171" s="59"/>
      <c r="I171" s="60"/>
    </row>
    <row r="172" spans="1:9" ht="15.75" customHeight="1" x14ac:dyDescent="0.25">
      <c r="A172" s="58"/>
      <c r="B172" s="59"/>
      <c r="C172" s="59"/>
      <c r="D172" s="59"/>
      <c r="E172" s="59"/>
      <c r="F172" s="59"/>
      <c r="G172" s="59"/>
      <c r="H172" s="59"/>
      <c r="I172" s="60"/>
    </row>
    <row r="173" spans="1:9" ht="15.75" customHeight="1" x14ac:dyDescent="0.25">
      <c r="A173" s="58"/>
      <c r="B173" s="59"/>
      <c r="C173" s="59"/>
      <c r="D173" s="59"/>
      <c r="E173" s="59"/>
      <c r="F173" s="59"/>
      <c r="G173" s="59"/>
      <c r="H173" s="59"/>
      <c r="I173" s="60"/>
    </row>
  </sheetData>
  <mergeCells count="44">
    <mergeCell ref="A82:I82"/>
    <mergeCell ref="A83:I83"/>
    <mergeCell ref="A92:I92"/>
    <mergeCell ref="A93:I93"/>
    <mergeCell ref="A84:I84"/>
    <mergeCell ref="A85:I85"/>
    <mergeCell ref="A101:I101"/>
    <mergeCell ref="A108:I108"/>
    <mergeCell ref="A109:I109"/>
    <mergeCell ref="A110:I110"/>
    <mergeCell ref="A106:I106"/>
    <mergeCell ref="A103:I103"/>
    <mergeCell ref="A104:I104"/>
    <mergeCell ref="A105:I105"/>
    <mergeCell ref="A102:I102"/>
    <mergeCell ref="A107:I107"/>
    <mergeCell ref="A1:I1"/>
    <mergeCell ref="A77:I77"/>
    <mergeCell ref="A78:I78"/>
    <mergeCell ref="A79:I79"/>
    <mergeCell ref="B2:C2"/>
    <mergeCell ref="A6:B6"/>
    <mergeCell ref="B3:C3"/>
    <mergeCell ref="B4:C4"/>
    <mergeCell ref="B5:C5"/>
    <mergeCell ref="D2:G2"/>
    <mergeCell ref="D3:G3"/>
    <mergeCell ref="D4:G5"/>
    <mergeCell ref="H2:I2"/>
    <mergeCell ref="H3:I3"/>
    <mergeCell ref="H4:I5"/>
    <mergeCell ref="A100:I100"/>
    <mergeCell ref="A89:I89"/>
    <mergeCell ref="A90:I90"/>
    <mergeCell ref="A91:I91"/>
    <mergeCell ref="A86:I86"/>
    <mergeCell ref="A87:I87"/>
    <mergeCell ref="A88:I88"/>
    <mergeCell ref="A95:I95"/>
    <mergeCell ref="A96:I96"/>
    <mergeCell ref="A97:I97"/>
    <mergeCell ref="A98:I98"/>
    <mergeCell ref="A99:I99"/>
    <mergeCell ref="A94:I94"/>
  </mergeCells>
  <printOptions horizontalCentered="1" verticalCentered="1"/>
  <pageMargins left="0" right="0" top="0" bottom="0" header="0" footer="0"/>
  <pageSetup paperSize="9" scale="52" fitToHeight="0" orientation="portrait" horizontalDpi="120" verticalDpi="72" r:id="rId1"/>
  <rowBreaks count="2" manualBreakCount="2">
    <brk id="77" max="8" man="1"/>
    <brk id="17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B1F52-738D-4EC1-8150-1069A300066B}">
  <sheetPr>
    <tabColor rgb="FF92D050"/>
    <pageSetUpPr fitToPage="1"/>
  </sheetPr>
  <dimension ref="A1:R173"/>
  <sheetViews>
    <sheetView view="pageBreakPreview" zoomScaleNormal="99" zoomScaleSheetLayoutView="100" workbookViewId="0">
      <selection sqref="A1:H1"/>
    </sheetView>
  </sheetViews>
  <sheetFormatPr defaultColWidth="11" defaultRowHeight="15.75" x14ac:dyDescent="0.25"/>
  <cols>
    <col min="1" max="1" width="16.625" style="16" customWidth="1"/>
    <col min="2" max="2" width="74.625" style="16" customWidth="1"/>
    <col min="3" max="3" width="12.625" style="16" customWidth="1"/>
    <col min="4" max="4" width="3.625" style="16" customWidth="1"/>
    <col min="5" max="5" width="12.625" style="16" customWidth="1"/>
    <col min="6" max="6" width="3.625" style="16" customWidth="1"/>
    <col min="7" max="8" width="12.625" style="16" customWidth="1"/>
    <col min="9" max="9" width="25.625" style="16" customWidth="1"/>
    <col min="10" max="16384" width="11" style="16"/>
  </cols>
  <sheetData>
    <row r="1" spans="1:18" ht="66" customHeight="1" thickBot="1" x14ac:dyDescent="0.3">
      <c r="A1" s="339"/>
      <c r="B1" s="332"/>
      <c r="C1" s="332"/>
      <c r="D1" s="332"/>
      <c r="E1" s="332"/>
      <c r="F1" s="332"/>
      <c r="G1" s="332"/>
      <c r="H1" s="332"/>
      <c r="I1" s="340"/>
    </row>
    <row r="2" spans="1:18" s="71" customFormat="1" ht="20.100000000000001" customHeight="1" x14ac:dyDescent="0.25">
      <c r="A2" s="166" t="s">
        <v>0</v>
      </c>
      <c r="B2" s="298" t="str">
        <f>'COVER PAGE'!C2</f>
        <v>25SS1353</v>
      </c>
      <c r="C2" s="299"/>
      <c r="D2" s="344" t="s">
        <v>7</v>
      </c>
      <c r="E2" s="345"/>
      <c r="F2" s="345"/>
      <c r="G2" s="346"/>
      <c r="H2" s="300" t="str">
        <f>'COVER PAGE'!C6</f>
        <v>AJE</v>
      </c>
      <c r="I2" s="302"/>
      <c r="J2" s="16"/>
      <c r="K2" s="16"/>
      <c r="L2" s="16"/>
      <c r="M2" s="16"/>
      <c r="N2" s="16"/>
      <c r="O2" s="16"/>
      <c r="P2" s="16"/>
      <c r="Q2" s="16"/>
      <c r="R2" s="16"/>
    </row>
    <row r="3" spans="1:18" s="71" customFormat="1" ht="20.100000000000001" customHeight="1" x14ac:dyDescent="0.25">
      <c r="A3" s="168" t="s">
        <v>4</v>
      </c>
      <c r="B3" s="284" t="str">
        <f>'COVER PAGE'!C3</f>
        <v>REFLECT LOGO OVERSIZED TEE</v>
      </c>
      <c r="C3" s="285"/>
      <c r="D3" s="347" t="s">
        <v>9</v>
      </c>
      <c r="E3" s="348"/>
      <c r="F3" s="348"/>
      <c r="G3" s="349"/>
      <c r="H3" s="303"/>
      <c r="I3" s="305"/>
      <c r="J3" s="16"/>
      <c r="K3" s="16"/>
      <c r="L3" s="16"/>
      <c r="M3" s="16"/>
      <c r="N3" s="16"/>
      <c r="O3" s="16"/>
      <c r="P3" s="16"/>
      <c r="Q3" s="16"/>
      <c r="R3" s="16"/>
    </row>
    <row r="4" spans="1:18" s="71" customFormat="1" ht="20.100000000000001" customHeight="1" x14ac:dyDescent="0.25">
      <c r="A4" s="168" t="s">
        <v>5</v>
      </c>
      <c r="B4" s="284" t="str">
        <f>'COVER PAGE'!C4</f>
        <v>SPRING 25</v>
      </c>
      <c r="C4" s="285"/>
      <c r="D4" s="350" t="s">
        <v>10</v>
      </c>
      <c r="E4" s="351"/>
      <c r="F4" s="351"/>
      <c r="G4" s="352"/>
      <c r="H4" s="286"/>
      <c r="I4" s="288"/>
      <c r="J4" s="16"/>
      <c r="K4" s="16"/>
      <c r="L4" s="16"/>
      <c r="M4" s="16"/>
      <c r="N4" s="16"/>
      <c r="O4" s="16"/>
      <c r="P4" s="16"/>
      <c r="Q4" s="16"/>
      <c r="R4" s="16"/>
    </row>
    <row r="5" spans="1:18" s="71" customFormat="1" ht="20.100000000000001" customHeight="1" thickBot="1" x14ac:dyDescent="0.3">
      <c r="A5" s="81" t="s">
        <v>6</v>
      </c>
      <c r="B5" s="292">
        <f>'COVER PAGE'!C5</f>
        <v>0</v>
      </c>
      <c r="C5" s="293"/>
      <c r="D5" s="353"/>
      <c r="E5" s="354"/>
      <c r="F5" s="354"/>
      <c r="G5" s="355"/>
      <c r="H5" s="289"/>
      <c r="I5" s="291"/>
      <c r="J5" s="16"/>
      <c r="K5" s="16"/>
      <c r="L5" s="16"/>
      <c r="M5" s="16"/>
      <c r="N5" s="16"/>
      <c r="O5" s="16"/>
      <c r="P5" s="16"/>
      <c r="Q5" s="16"/>
      <c r="R5" s="16"/>
    </row>
    <row r="6" spans="1:18" ht="36" customHeight="1" thickBot="1" x14ac:dyDescent="0.3">
      <c r="A6" s="330" t="s">
        <v>63</v>
      </c>
      <c r="B6" s="377"/>
      <c r="C6" s="17" t="s">
        <v>64</v>
      </c>
      <c r="D6" s="18"/>
      <c r="E6" s="3" t="s">
        <v>90</v>
      </c>
      <c r="F6" s="18"/>
      <c r="G6" s="19" t="s">
        <v>82</v>
      </c>
      <c r="H6" s="35" t="s">
        <v>66</v>
      </c>
      <c r="I6" s="8" t="s">
        <v>83</v>
      </c>
    </row>
    <row r="7" spans="1:18" ht="20.100000000000001" customHeight="1" x14ac:dyDescent="0.25">
      <c r="A7" s="37" t="str">
        <f>'PROTO COMMENTS'!A7</f>
        <v>W1</v>
      </c>
      <c r="B7" s="46" t="str">
        <f>'PROTO COMMENTS'!B7</f>
        <v>1/2 Chest @ underarm</v>
      </c>
      <c r="C7" s="45">
        <f>'PROTO COMMENTS'!G7</f>
        <v>0</v>
      </c>
      <c r="D7" s="20"/>
      <c r="E7" s="9"/>
      <c r="F7" s="21"/>
      <c r="G7" s="33"/>
      <c r="H7" s="13" t="str">
        <f>'PROTO COMMENTS'!H7</f>
        <v>+1 / -1</v>
      </c>
      <c r="I7" s="22"/>
    </row>
    <row r="8" spans="1:18" ht="20.100000000000001" customHeight="1" x14ac:dyDescent="0.25">
      <c r="A8" s="38" t="str">
        <f>'PROTO COMMENTS'!A8</f>
        <v>W7A</v>
      </c>
      <c r="B8" s="47" t="str">
        <f>'PROTO COMMENTS'!B8</f>
        <v xml:space="preserve">1/2 Hem - straight </v>
      </c>
      <c r="C8" s="48">
        <f>'PROTO COMMENTS'!G8</f>
        <v>0</v>
      </c>
      <c r="D8" s="23"/>
      <c r="E8" s="10"/>
      <c r="F8" s="24"/>
      <c r="G8" s="34"/>
      <c r="H8" s="15" t="str">
        <f>'PROTO COMMENTS'!H8</f>
        <v>+1 / -1</v>
      </c>
      <c r="I8" s="11"/>
    </row>
    <row r="9" spans="1:18" ht="20.100000000000001" customHeight="1" x14ac:dyDescent="0.25">
      <c r="A9" s="38" t="str">
        <f>'PROTO COMMENTS'!A9</f>
        <v>L1</v>
      </c>
      <c r="B9" s="47" t="str">
        <f>'PROTO COMMENTS'!B9</f>
        <v>Front Body length fr. HSP</v>
      </c>
      <c r="C9" s="48">
        <f>'PROTO COMMENTS'!G9</f>
        <v>0</v>
      </c>
      <c r="D9" s="23"/>
      <c r="E9" s="10"/>
      <c r="F9" s="24"/>
      <c r="G9" s="34"/>
      <c r="H9" s="15" t="str">
        <f>'PROTO COMMENTS'!H9</f>
        <v>+1 / -1</v>
      </c>
      <c r="I9" s="11"/>
    </row>
    <row r="10" spans="1:18" ht="20.100000000000001" customHeight="1" x14ac:dyDescent="0.25">
      <c r="A10" s="38" t="str">
        <f>'PROTO COMMENTS'!A10</f>
        <v>L2</v>
      </c>
      <c r="B10" s="47" t="str">
        <f>'PROTO COMMENTS'!B10</f>
        <v>Back Body length fr. HSP</v>
      </c>
      <c r="C10" s="48">
        <f>'PROTO COMMENTS'!G10</f>
        <v>0</v>
      </c>
      <c r="D10" s="23"/>
      <c r="E10" s="10"/>
      <c r="F10" s="24"/>
      <c r="G10" s="34"/>
      <c r="H10" s="15" t="str">
        <f>'PROTO COMMENTS'!H10</f>
        <v>+1 / -1</v>
      </c>
      <c r="I10" s="11"/>
    </row>
    <row r="11" spans="1:18" ht="20.100000000000001" customHeight="1" x14ac:dyDescent="0.25">
      <c r="A11" s="38" t="str">
        <f>'PROTO COMMENTS'!A11</f>
        <v>N1</v>
      </c>
      <c r="B11" s="47" t="str">
        <f>'PROTO COMMENTS'!B11</f>
        <v>Neck width - seam to seam</v>
      </c>
      <c r="C11" s="48">
        <f>'PROTO COMMENTS'!G11</f>
        <v>0</v>
      </c>
      <c r="D11" s="23"/>
      <c r="E11" s="10"/>
      <c r="F11" s="24"/>
      <c r="G11" s="34"/>
      <c r="H11" s="15" t="str">
        <f>'PROTO COMMENTS'!H11</f>
        <v>+0.2 / -0.2</v>
      </c>
      <c r="I11" s="11"/>
    </row>
    <row r="12" spans="1:18" ht="20.100000000000001" customHeight="1" x14ac:dyDescent="0.25">
      <c r="A12" s="38" t="str">
        <f>'PROTO COMMENTS'!A12</f>
        <v>N4</v>
      </c>
      <c r="B12" s="47" t="str">
        <f>'PROTO COMMENTS'!B12</f>
        <v>Front neck drop - HSP to seam</v>
      </c>
      <c r="C12" s="48">
        <f>'PROTO COMMENTS'!G12</f>
        <v>0</v>
      </c>
      <c r="D12" s="23"/>
      <c r="E12" s="10"/>
      <c r="F12" s="24"/>
      <c r="G12" s="34"/>
      <c r="H12" s="15" t="str">
        <f>'PROTO COMMENTS'!H12</f>
        <v>+0.2 / -0.2</v>
      </c>
      <c r="I12" s="11"/>
    </row>
    <row r="13" spans="1:18" ht="20.100000000000001" customHeight="1" x14ac:dyDescent="0.25">
      <c r="A13" s="38" t="str">
        <f>'PROTO COMMENTS'!A13</f>
        <v>N5</v>
      </c>
      <c r="B13" s="47" t="str">
        <f>'PROTO COMMENTS'!B13</f>
        <v>Back neck drop - HSP to seam</v>
      </c>
      <c r="C13" s="48">
        <f>'PROTO COMMENTS'!G13</f>
        <v>0</v>
      </c>
      <c r="D13" s="23"/>
      <c r="E13" s="10"/>
      <c r="F13" s="24"/>
      <c r="G13" s="34"/>
      <c r="H13" s="15" t="str">
        <f>'PROTO COMMENTS'!H13</f>
        <v>+0.2 / -0.2</v>
      </c>
      <c r="I13" s="11"/>
    </row>
    <row r="14" spans="1:18" ht="20.100000000000001" customHeight="1" x14ac:dyDescent="0.25">
      <c r="A14" s="38" t="str">
        <f>'PROTO COMMENTS'!A14</f>
        <v>W8</v>
      </c>
      <c r="B14" s="47" t="str">
        <f>'PROTO COMMENTS'!B14</f>
        <v>Shoulder to shoulder</v>
      </c>
      <c r="C14" s="48">
        <f>'PROTO COMMENTS'!G14</f>
        <v>0</v>
      </c>
      <c r="D14" s="23"/>
      <c r="E14" s="10"/>
      <c r="F14" s="24"/>
      <c r="G14" s="34"/>
      <c r="H14" s="15" t="str">
        <f>'PROTO COMMENTS'!H14</f>
        <v>+0.5 / -0.5</v>
      </c>
      <c r="I14" s="11"/>
    </row>
    <row r="15" spans="1:18" ht="20.100000000000001" customHeight="1" x14ac:dyDescent="0.25">
      <c r="A15" s="38" t="str">
        <f>'PROTO COMMENTS'!A15</f>
        <v>A1</v>
      </c>
      <c r="B15" s="47" t="str">
        <f>'PROTO COMMENTS'!B15</f>
        <v>Shoulder slope fr. HSP</v>
      </c>
      <c r="C15" s="48">
        <f>'PROTO COMMENTS'!G15</f>
        <v>0</v>
      </c>
      <c r="D15" s="23"/>
      <c r="E15" s="10"/>
      <c r="F15" s="24"/>
      <c r="G15" s="34"/>
      <c r="H15" s="15" t="str">
        <f>'PROTO COMMENTS'!H15</f>
        <v>+0.2 / -0.2</v>
      </c>
      <c r="I15" s="11"/>
    </row>
    <row r="16" spans="1:18" ht="20.100000000000001" customHeight="1" x14ac:dyDescent="0.25">
      <c r="A16" s="38" t="str">
        <f>'PROTO COMMENTS'!A16</f>
        <v>W9</v>
      </c>
      <c r="B16" s="47" t="str">
        <f>'PROTO COMMENTS'!B16</f>
        <v>X-Front @ 15cm fr. HSP</v>
      </c>
      <c r="C16" s="48">
        <f>'PROTO COMMENTS'!G16</f>
        <v>0</v>
      </c>
      <c r="D16" s="23"/>
      <c r="E16" s="10"/>
      <c r="F16" s="24"/>
      <c r="G16" s="34"/>
      <c r="H16" s="15" t="str">
        <f>'PROTO COMMENTS'!H16</f>
        <v>+0.5 / -0.5</v>
      </c>
      <c r="I16" s="11"/>
    </row>
    <row r="17" spans="1:9" ht="20.100000000000001" customHeight="1" x14ac:dyDescent="0.25">
      <c r="A17" s="38" t="str">
        <f>'PROTO COMMENTS'!A17</f>
        <v>W10</v>
      </c>
      <c r="B17" s="47" t="str">
        <f>'PROTO COMMENTS'!B17</f>
        <v>X-Back @ 15cm fr. HSP</v>
      </c>
      <c r="C17" s="48">
        <f>'PROTO COMMENTS'!G17</f>
        <v>0</v>
      </c>
      <c r="D17" s="23"/>
      <c r="E17" s="10"/>
      <c r="F17" s="24"/>
      <c r="G17" s="34"/>
      <c r="H17" s="15" t="str">
        <f>'PROTO COMMENTS'!H17</f>
        <v>+0.5 / -0.5</v>
      </c>
      <c r="I17" s="11"/>
    </row>
    <row r="18" spans="1:9" ht="20.100000000000001" customHeight="1" x14ac:dyDescent="0.25">
      <c r="A18" s="38" t="str">
        <f>'PROTO COMMENTS'!A18</f>
        <v>A2</v>
      </c>
      <c r="B18" s="47" t="str">
        <f>'PROTO COMMENTS'!B18</f>
        <v>Armhole drop fr. HSP</v>
      </c>
      <c r="C18" s="48">
        <f>'PROTO COMMENTS'!G18</f>
        <v>0</v>
      </c>
      <c r="D18" s="23"/>
      <c r="E18" s="10"/>
      <c r="F18" s="24"/>
      <c r="G18" s="34"/>
      <c r="H18" s="15" t="str">
        <f>'PROTO COMMENTS'!H18</f>
        <v>+0.5 / -0.5</v>
      </c>
      <c r="I18" s="11"/>
    </row>
    <row r="19" spans="1:9" ht="20.100000000000001" customHeight="1" x14ac:dyDescent="0.25">
      <c r="A19" s="38" t="str">
        <f>'PROTO COMMENTS'!A19</f>
        <v>S1</v>
      </c>
      <c r="B19" s="47" t="str">
        <f>'PROTO COMMENTS'!B19</f>
        <v>Sleeve length fr. LSP</v>
      </c>
      <c r="C19" s="48">
        <f>'PROTO COMMENTS'!G19</f>
        <v>0</v>
      </c>
      <c r="D19" s="23"/>
      <c r="E19" s="10"/>
      <c r="F19" s="24"/>
      <c r="G19" s="34"/>
      <c r="H19" s="15" t="str">
        <f>'PROTO COMMENTS'!H19</f>
        <v>+0.5 / -0.5</v>
      </c>
      <c r="I19" s="11"/>
    </row>
    <row r="20" spans="1:9" ht="20.100000000000001" customHeight="1" x14ac:dyDescent="0.25">
      <c r="A20" s="38" t="str">
        <f>'PROTO COMMENTS'!A20</f>
        <v>S2</v>
      </c>
      <c r="B20" s="47" t="str">
        <f>'PROTO COMMENTS'!B20</f>
        <v>Sleeve length fr. u/arm</v>
      </c>
      <c r="C20" s="48">
        <f>'PROTO COMMENTS'!G20</f>
        <v>0</v>
      </c>
      <c r="D20" s="23"/>
      <c r="E20" s="10"/>
      <c r="F20" s="24"/>
      <c r="G20" s="34"/>
      <c r="H20" s="15" t="str">
        <f>'PROTO COMMENTS'!H20</f>
        <v>+0.5 / -0.5</v>
      </c>
      <c r="I20" s="11"/>
    </row>
    <row r="21" spans="1:9" ht="20.100000000000001" customHeight="1" x14ac:dyDescent="0.25">
      <c r="A21" s="38" t="str">
        <f>'PROTO COMMENTS'!A21</f>
        <v>S3</v>
      </c>
      <c r="B21" s="47" t="str">
        <f>'PROTO COMMENTS'!B21</f>
        <v>1/2 Bicep @ u/arm</v>
      </c>
      <c r="C21" s="48">
        <f>'PROTO COMMENTS'!G21</f>
        <v>0</v>
      </c>
      <c r="D21" s="23"/>
      <c r="E21" s="10"/>
      <c r="F21" s="24"/>
      <c r="G21" s="34"/>
      <c r="H21" s="15" t="str">
        <f>'PROTO COMMENTS'!H21</f>
        <v>+0.5 / -0.5</v>
      </c>
      <c r="I21" s="11"/>
    </row>
    <row r="22" spans="1:9" ht="20.100000000000001" customHeight="1" x14ac:dyDescent="0.25">
      <c r="A22" s="38" t="str">
        <f>'PROTO COMMENTS'!A22</f>
        <v>S5</v>
      </c>
      <c r="B22" s="47" t="str">
        <f>'PROTO COMMENTS'!B22</f>
        <v>1/2 Sleeve Hem</v>
      </c>
      <c r="C22" s="48">
        <f>'PROTO COMMENTS'!G22</f>
        <v>0</v>
      </c>
      <c r="D22" s="23"/>
      <c r="E22" s="10"/>
      <c r="F22" s="24"/>
      <c r="G22" s="34"/>
      <c r="H22" s="15" t="str">
        <f>'PROTO COMMENTS'!H22</f>
        <v>+0.5 / -0.5</v>
      </c>
      <c r="I22" s="11"/>
    </row>
    <row r="23" spans="1:9" ht="20.100000000000001" customHeight="1" x14ac:dyDescent="0.25">
      <c r="A23" s="38" t="str">
        <f>'PROTO COMMENTS'!A23</f>
        <v>S6</v>
      </c>
      <c r="B23" s="47" t="str">
        <f>'PROTO COMMENTS'!B23</f>
        <v>1/2 Cuff Depth</v>
      </c>
      <c r="C23" s="48">
        <f>'PROTO COMMENTS'!G23</f>
        <v>0</v>
      </c>
      <c r="D23" s="23"/>
      <c r="E23" s="10"/>
      <c r="F23" s="24"/>
      <c r="G23" s="34"/>
      <c r="H23" s="15" t="str">
        <f>'PROTO COMMENTS'!H23</f>
        <v>+0.2 / -0.2</v>
      </c>
      <c r="I23" s="11"/>
    </row>
    <row r="24" spans="1:9" ht="20.100000000000001" customHeight="1" x14ac:dyDescent="0.25">
      <c r="A24" s="38" t="str">
        <f>'PROTO COMMENTS'!A24</f>
        <v>N16</v>
      </c>
      <c r="B24" s="47" t="str">
        <f>'PROTO COMMENTS'!B24</f>
        <v>Neckband Depth</v>
      </c>
      <c r="C24" s="48">
        <f>'PROTO COMMENTS'!G24</f>
        <v>0</v>
      </c>
      <c r="D24" s="23"/>
      <c r="E24" s="10"/>
      <c r="F24" s="24"/>
      <c r="G24" s="34"/>
      <c r="H24" s="15" t="str">
        <f>'PROTO COMMENTS'!H24</f>
        <v>+0.2 / -0.2</v>
      </c>
      <c r="I24" s="11"/>
    </row>
    <row r="25" spans="1:9" ht="20.100000000000001" customHeight="1" x14ac:dyDescent="0.25">
      <c r="A25" s="38" t="str">
        <f>'PROTO COMMENTS'!A25</f>
        <v>BL11</v>
      </c>
      <c r="B25" s="47" t="str">
        <f>'PROTO COMMENTS'!B25</f>
        <v>Hemband Depth</v>
      </c>
      <c r="C25" s="48">
        <f>'PROTO COMMENTS'!G25</f>
        <v>0</v>
      </c>
      <c r="D25" s="23"/>
      <c r="E25" s="10"/>
      <c r="F25" s="24"/>
      <c r="G25" s="34"/>
      <c r="H25" s="15" t="str">
        <f>'PROTO COMMENTS'!H25</f>
        <v>+0.2 / -0.2</v>
      </c>
      <c r="I25" s="11"/>
    </row>
    <row r="26" spans="1:9" ht="20.100000000000001" customHeight="1" x14ac:dyDescent="0.25">
      <c r="A26" s="38" t="str">
        <f>'PROTO COMMENTS'!A26</f>
        <v>D6</v>
      </c>
      <c r="B26" s="47" t="str">
        <f>'PROTO COMMENTS'!B26</f>
        <v>Logo Position - fr. HSP</v>
      </c>
      <c r="C26" s="48">
        <f>'PROTO COMMENTS'!G26</f>
        <v>0</v>
      </c>
      <c r="D26" s="23"/>
      <c r="E26" s="10"/>
      <c r="F26" s="24"/>
      <c r="G26" s="34"/>
      <c r="H26" s="15" t="str">
        <f>'PROTO COMMENTS'!H26</f>
        <v>+0.2 / -0.2</v>
      </c>
      <c r="I26" s="11"/>
    </row>
    <row r="27" spans="1:9" ht="20.100000000000001" customHeight="1" x14ac:dyDescent="0.25">
      <c r="A27" s="38" t="str">
        <f>'PROTO COMMENTS'!A27</f>
        <v>N14</v>
      </c>
      <c r="B27" s="47" t="str">
        <f>'PROTO COMMENTS'!B27</f>
        <v>1/2 Minimum Neck Stretch</v>
      </c>
      <c r="C27" s="48">
        <f>'PROTO COMMENTS'!G27</f>
        <v>0</v>
      </c>
      <c r="D27" s="23"/>
      <c r="E27" s="10"/>
      <c r="F27" s="24"/>
      <c r="G27" s="34"/>
      <c r="H27" s="15" t="str">
        <f>'PROTO COMMENTS'!H27</f>
        <v>+ONLY</v>
      </c>
      <c r="I27" s="11"/>
    </row>
    <row r="28" spans="1:9" ht="20.100000000000001" customHeight="1" x14ac:dyDescent="0.25">
      <c r="A28" s="38">
        <f>'PROTO COMMENTS'!A28</f>
        <v>0</v>
      </c>
      <c r="B28" s="47">
        <f>'PROTO COMMENTS'!B28</f>
        <v>0</v>
      </c>
      <c r="C28" s="48">
        <f>'PROTO COMMENTS'!G28</f>
        <v>0</v>
      </c>
      <c r="D28" s="23"/>
      <c r="E28" s="10"/>
      <c r="F28" s="24"/>
      <c r="G28" s="34"/>
      <c r="H28" s="15">
        <f>'PROTO COMMENTS'!H28</f>
        <v>0</v>
      </c>
      <c r="I28" s="11"/>
    </row>
    <row r="29" spans="1:9" ht="20.100000000000001" customHeight="1" x14ac:dyDescent="0.25">
      <c r="A29" s="38" t="e">
        <f>'PROTO COMMENTS'!A29</f>
        <v>#REF!</v>
      </c>
      <c r="B29" s="47" t="e">
        <f>'PROTO COMMENTS'!B29</f>
        <v>#REF!</v>
      </c>
      <c r="C29" s="48">
        <f>'PROTO COMMENTS'!G29</f>
        <v>0</v>
      </c>
      <c r="D29" s="23"/>
      <c r="E29" s="10"/>
      <c r="F29" s="24"/>
      <c r="G29" s="34"/>
      <c r="H29" s="15" t="e">
        <f>'PROTO COMMENTS'!H29</f>
        <v>#REF!</v>
      </c>
      <c r="I29" s="11"/>
    </row>
    <row r="30" spans="1:9" ht="20.100000000000001" customHeight="1" x14ac:dyDescent="0.25">
      <c r="A30" s="38" t="e">
        <f>'PROTO COMMENTS'!A30</f>
        <v>#REF!</v>
      </c>
      <c r="B30" s="47" t="e">
        <f>'PROTO COMMENTS'!B30</f>
        <v>#REF!</v>
      </c>
      <c r="C30" s="48">
        <f>'PROTO COMMENTS'!G30</f>
        <v>0</v>
      </c>
      <c r="D30" s="23"/>
      <c r="E30" s="10"/>
      <c r="F30" s="24"/>
      <c r="G30" s="34"/>
      <c r="H30" s="15" t="e">
        <f>'PROTO COMMENTS'!H30</f>
        <v>#REF!</v>
      </c>
      <c r="I30" s="11"/>
    </row>
    <row r="31" spans="1:9" ht="20.100000000000001" customHeight="1" x14ac:dyDescent="0.25">
      <c r="A31" s="38" t="e">
        <f>'PROTO COMMENTS'!A31</f>
        <v>#REF!</v>
      </c>
      <c r="B31" s="47" t="e">
        <f>'PROTO COMMENTS'!B31</f>
        <v>#REF!</v>
      </c>
      <c r="C31" s="48">
        <f>'PROTO COMMENTS'!G31</f>
        <v>0</v>
      </c>
      <c r="D31" s="23"/>
      <c r="E31" s="10"/>
      <c r="F31" s="24"/>
      <c r="G31" s="34"/>
      <c r="H31" s="15" t="e">
        <f>'PROTO COMMENTS'!H31</f>
        <v>#REF!</v>
      </c>
      <c r="I31" s="11"/>
    </row>
    <row r="32" spans="1:9" ht="20.100000000000001" customHeight="1" x14ac:dyDescent="0.25">
      <c r="A32" s="38" t="e">
        <f>'PROTO COMMENTS'!A32</f>
        <v>#REF!</v>
      </c>
      <c r="B32" s="47" t="e">
        <f>'PROTO COMMENTS'!B32</f>
        <v>#REF!</v>
      </c>
      <c r="C32" s="48">
        <f>'PROTO COMMENTS'!G32</f>
        <v>0</v>
      </c>
      <c r="D32" s="23"/>
      <c r="E32" s="10"/>
      <c r="F32" s="24"/>
      <c r="G32" s="34"/>
      <c r="H32" s="15" t="e">
        <f>'PROTO COMMENTS'!H32</f>
        <v>#REF!</v>
      </c>
      <c r="I32" s="11"/>
    </row>
    <row r="33" spans="1:9" ht="20.100000000000001" customHeight="1" x14ac:dyDescent="0.25">
      <c r="A33" s="38" t="e">
        <f>'PROTO COMMENTS'!A33</f>
        <v>#REF!</v>
      </c>
      <c r="B33" s="47" t="e">
        <f>'PROTO COMMENTS'!B33</f>
        <v>#REF!</v>
      </c>
      <c r="C33" s="48">
        <f>'PROTO COMMENTS'!G33</f>
        <v>0</v>
      </c>
      <c r="D33" s="23"/>
      <c r="E33" s="10"/>
      <c r="F33" s="24"/>
      <c r="G33" s="34"/>
      <c r="H33" s="15" t="e">
        <f>'PROTO COMMENTS'!H33</f>
        <v>#REF!</v>
      </c>
      <c r="I33" s="11"/>
    </row>
    <row r="34" spans="1:9" ht="20.100000000000001" customHeight="1" x14ac:dyDescent="0.25">
      <c r="A34" s="38" t="e">
        <f>'PROTO COMMENTS'!A34</f>
        <v>#REF!</v>
      </c>
      <c r="B34" s="47" t="e">
        <f>'PROTO COMMENTS'!B34</f>
        <v>#REF!</v>
      </c>
      <c r="C34" s="48">
        <f>'PROTO COMMENTS'!G34</f>
        <v>0</v>
      </c>
      <c r="D34" s="23"/>
      <c r="E34" s="10"/>
      <c r="F34" s="24"/>
      <c r="G34" s="34"/>
      <c r="H34" s="15" t="e">
        <f>'PROTO COMMENTS'!H34</f>
        <v>#REF!</v>
      </c>
      <c r="I34" s="11"/>
    </row>
    <row r="35" spans="1:9" ht="20.100000000000001" customHeight="1" x14ac:dyDescent="0.25">
      <c r="A35" s="38" t="e">
        <f>'PROTO COMMENTS'!A35</f>
        <v>#REF!</v>
      </c>
      <c r="B35" s="47" t="e">
        <f>'PROTO COMMENTS'!B35</f>
        <v>#REF!</v>
      </c>
      <c r="C35" s="48">
        <f>'PROTO COMMENTS'!G35</f>
        <v>0</v>
      </c>
      <c r="D35" s="23"/>
      <c r="E35" s="10"/>
      <c r="F35" s="24"/>
      <c r="G35" s="34"/>
      <c r="H35" s="15" t="e">
        <f>'PROTO COMMENTS'!H35</f>
        <v>#REF!</v>
      </c>
      <c r="I35" s="11"/>
    </row>
    <row r="36" spans="1:9" ht="20.100000000000001" customHeight="1" x14ac:dyDescent="0.25">
      <c r="A36" s="38" t="e">
        <f>'PROTO COMMENTS'!A36</f>
        <v>#REF!</v>
      </c>
      <c r="B36" s="47" t="e">
        <f>'PROTO COMMENTS'!B36</f>
        <v>#REF!</v>
      </c>
      <c r="C36" s="48">
        <f>'PROTO COMMENTS'!G36</f>
        <v>0</v>
      </c>
      <c r="D36" s="23"/>
      <c r="E36" s="10"/>
      <c r="F36" s="24"/>
      <c r="G36" s="34"/>
      <c r="H36" s="15" t="e">
        <f>'PROTO COMMENTS'!H36</f>
        <v>#REF!</v>
      </c>
      <c r="I36" s="11"/>
    </row>
    <row r="37" spans="1:9" ht="20.100000000000001" customHeight="1" x14ac:dyDescent="0.25">
      <c r="A37" s="38" t="e">
        <f>'PROTO COMMENTS'!A37</f>
        <v>#REF!</v>
      </c>
      <c r="B37" s="47" t="e">
        <f>'PROTO COMMENTS'!B37</f>
        <v>#REF!</v>
      </c>
      <c r="C37" s="48">
        <f>'PROTO COMMENTS'!G37</f>
        <v>0</v>
      </c>
      <c r="D37" s="23"/>
      <c r="E37" s="10"/>
      <c r="F37" s="24"/>
      <c r="G37" s="34"/>
      <c r="H37" s="15" t="e">
        <f>'PROTO COMMENTS'!H37</f>
        <v>#REF!</v>
      </c>
      <c r="I37" s="11"/>
    </row>
    <row r="38" spans="1:9" ht="20.100000000000001" customHeight="1" x14ac:dyDescent="0.25">
      <c r="A38" s="38" t="e">
        <f>'PROTO COMMENTS'!A38</f>
        <v>#REF!</v>
      </c>
      <c r="B38" s="47" t="e">
        <f>'PROTO COMMENTS'!B38</f>
        <v>#REF!</v>
      </c>
      <c r="C38" s="48">
        <f>'PROTO COMMENTS'!G38</f>
        <v>0</v>
      </c>
      <c r="D38" s="23"/>
      <c r="E38" s="10"/>
      <c r="F38" s="24"/>
      <c r="G38" s="34"/>
      <c r="H38" s="15" t="e">
        <f>'PROTO COMMENTS'!H38</f>
        <v>#REF!</v>
      </c>
      <c r="I38" s="11"/>
    </row>
    <row r="39" spans="1:9" ht="20.100000000000001" customHeight="1" x14ac:dyDescent="0.25">
      <c r="A39" s="38" t="e">
        <f>'PROTO COMMENTS'!A39</f>
        <v>#REF!</v>
      </c>
      <c r="B39" s="47" t="e">
        <f>'PROTO COMMENTS'!B39</f>
        <v>#REF!</v>
      </c>
      <c r="C39" s="48">
        <f>'PROTO COMMENTS'!G39</f>
        <v>0</v>
      </c>
      <c r="D39" s="23"/>
      <c r="E39" s="10"/>
      <c r="F39" s="24"/>
      <c r="G39" s="34"/>
      <c r="H39" s="15" t="e">
        <f>'PROTO COMMENTS'!H39</f>
        <v>#REF!</v>
      </c>
      <c r="I39" s="11"/>
    </row>
    <row r="40" spans="1:9" ht="20.100000000000001" customHeight="1" x14ac:dyDescent="0.25">
      <c r="A40" s="38" t="e">
        <f>'PROTO COMMENTS'!A40</f>
        <v>#REF!</v>
      </c>
      <c r="B40" s="47" t="e">
        <f>'PROTO COMMENTS'!B40</f>
        <v>#REF!</v>
      </c>
      <c r="C40" s="48">
        <f>'PROTO COMMENTS'!G40</f>
        <v>0</v>
      </c>
      <c r="D40" s="23"/>
      <c r="E40" s="10"/>
      <c r="F40" s="24"/>
      <c r="G40" s="34"/>
      <c r="H40" s="15" t="e">
        <f>'PROTO COMMENTS'!H40</f>
        <v>#REF!</v>
      </c>
      <c r="I40" s="11"/>
    </row>
    <row r="41" spans="1:9" ht="20.100000000000001" customHeight="1" x14ac:dyDescent="0.25">
      <c r="A41" s="38" t="e">
        <f>'PROTO COMMENTS'!A41</f>
        <v>#REF!</v>
      </c>
      <c r="B41" s="47" t="e">
        <f>'PROTO COMMENTS'!B41</f>
        <v>#REF!</v>
      </c>
      <c r="C41" s="48">
        <f>'PROTO COMMENTS'!G41</f>
        <v>0</v>
      </c>
      <c r="D41" s="23"/>
      <c r="E41" s="10"/>
      <c r="F41" s="24"/>
      <c r="G41" s="34"/>
      <c r="H41" s="15" t="e">
        <f>'PROTO COMMENTS'!H41</f>
        <v>#REF!</v>
      </c>
      <c r="I41" s="11"/>
    </row>
    <row r="42" spans="1:9" ht="20.100000000000001" customHeight="1" x14ac:dyDescent="0.25">
      <c r="A42" s="38" t="e">
        <f>'PROTO COMMENTS'!A42</f>
        <v>#REF!</v>
      </c>
      <c r="B42" s="47" t="e">
        <f>'PROTO COMMENTS'!B42</f>
        <v>#REF!</v>
      </c>
      <c r="C42" s="48">
        <f>'PROTO COMMENTS'!G42</f>
        <v>0</v>
      </c>
      <c r="D42" s="23"/>
      <c r="E42" s="10"/>
      <c r="F42" s="24"/>
      <c r="G42" s="34"/>
      <c r="H42" s="15" t="e">
        <f>'PROTO COMMENTS'!H42</f>
        <v>#REF!</v>
      </c>
      <c r="I42" s="11"/>
    </row>
    <row r="43" spans="1:9" ht="20.100000000000001" customHeight="1" x14ac:dyDescent="0.25">
      <c r="A43" s="38" t="e">
        <f>'PROTO COMMENTS'!A43</f>
        <v>#REF!</v>
      </c>
      <c r="B43" s="47" t="e">
        <f>'PROTO COMMENTS'!B43</f>
        <v>#REF!</v>
      </c>
      <c r="C43" s="48">
        <f>'PROTO COMMENTS'!G43</f>
        <v>0</v>
      </c>
      <c r="D43" s="23"/>
      <c r="E43" s="10"/>
      <c r="F43" s="24"/>
      <c r="G43" s="34"/>
      <c r="H43" s="15" t="e">
        <f>'PROTO COMMENTS'!H43</f>
        <v>#REF!</v>
      </c>
      <c r="I43" s="11"/>
    </row>
    <row r="44" spans="1:9" ht="20.100000000000001" customHeight="1" x14ac:dyDescent="0.25">
      <c r="A44" s="38" t="e">
        <f>'PROTO COMMENTS'!A44</f>
        <v>#REF!</v>
      </c>
      <c r="B44" s="47" t="e">
        <f>'PROTO COMMENTS'!B44</f>
        <v>#REF!</v>
      </c>
      <c r="C44" s="48">
        <f>'PROTO COMMENTS'!G44</f>
        <v>0</v>
      </c>
      <c r="D44" s="23"/>
      <c r="E44" s="10"/>
      <c r="F44" s="24"/>
      <c r="G44" s="34"/>
      <c r="H44" s="15" t="e">
        <f>'PROTO COMMENTS'!H44</f>
        <v>#REF!</v>
      </c>
      <c r="I44" s="11"/>
    </row>
    <row r="45" spans="1:9" ht="20.100000000000001" customHeight="1" thickBot="1" x14ac:dyDescent="0.3">
      <c r="A45" s="38" t="e">
        <f>'PROTO COMMENTS'!A45</f>
        <v>#REF!</v>
      </c>
      <c r="B45" s="47" t="e">
        <f>'PROTO COMMENTS'!B45</f>
        <v>#REF!</v>
      </c>
      <c r="C45" s="48">
        <f>'PROTO COMMENTS'!G45</f>
        <v>0</v>
      </c>
      <c r="D45" s="23"/>
      <c r="E45" s="10"/>
      <c r="F45" s="24"/>
      <c r="G45" s="34"/>
      <c r="H45" s="15" t="e">
        <f>'PROTO COMMENTS'!H45</f>
        <v>#REF!</v>
      </c>
      <c r="I45" s="88"/>
    </row>
    <row r="46" spans="1:9" ht="20.100000000000001" customHeight="1" x14ac:dyDescent="0.25">
      <c r="A46" s="55"/>
      <c r="B46" s="56"/>
      <c r="C46" s="56"/>
      <c r="D46" s="56"/>
      <c r="E46" s="56"/>
      <c r="F46" s="56"/>
      <c r="G46" s="56"/>
      <c r="H46" s="56"/>
      <c r="I46" s="57"/>
    </row>
    <row r="47" spans="1:9" ht="20.100000000000001" customHeight="1" x14ac:dyDescent="0.25">
      <c r="A47" s="58"/>
      <c r="B47" s="59"/>
      <c r="C47" s="59"/>
      <c r="D47" s="59"/>
      <c r="E47" s="59"/>
      <c r="F47" s="59"/>
      <c r="G47" s="59"/>
      <c r="H47" s="59"/>
      <c r="I47" s="60"/>
    </row>
    <row r="48" spans="1:9" ht="20.100000000000001" customHeight="1" x14ac:dyDescent="0.25">
      <c r="A48" s="58"/>
      <c r="B48" s="59"/>
      <c r="C48" s="59"/>
      <c r="D48" s="59"/>
      <c r="E48" s="59"/>
      <c r="F48" s="59"/>
      <c r="G48" s="59"/>
      <c r="H48" s="59"/>
      <c r="I48" s="60"/>
    </row>
    <row r="49" spans="1:9" ht="20.100000000000001" customHeight="1" x14ac:dyDescent="0.25">
      <c r="A49" s="58"/>
      <c r="B49" s="59"/>
      <c r="C49" s="59"/>
      <c r="D49" s="59"/>
      <c r="E49" s="59"/>
      <c r="F49" s="59"/>
      <c r="G49" s="59"/>
      <c r="H49" s="59"/>
      <c r="I49" s="60"/>
    </row>
    <row r="50" spans="1:9" ht="20.100000000000001" customHeight="1" x14ac:dyDescent="0.25">
      <c r="A50" s="58"/>
      <c r="B50" s="59"/>
      <c r="C50" s="59"/>
      <c r="D50" s="59"/>
      <c r="E50" s="59"/>
      <c r="F50" s="59"/>
      <c r="G50" s="59"/>
      <c r="H50" s="59"/>
      <c r="I50" s="60"/>
    </row>
    <row r="51" spans="1:9" ht="20.100000000000001" customHeight="1" x14ac:dyDescent="0.25">
      <c r="A51" s="58"/>
      <c r="B51" s="59"/>
      <c r="C51" s="59"/>
      <c r="D51" s="59"/>
      <c r="E51" s="59"/>
      <c r="F51" s="59"/>
      <c r="G51" s="59"/>
      <c r="H51" s="59"/>
      <c r="I51" s="60"/>
    </row>
    <row r="52" spans="1:9" ht="15.75" customHeight="1" x14ac:dyDescent="0.25">
      <c r="A52" s="58"/>
      <c r="B52" s="59"/>
      <c r="C52" s="59"/>
      <c r="D52" s="59"/>
      <c r="E52" s="59"/>
      <c r="F52" s="59"/>
      <c r="G52" s="59"/>
      <c r="H52" s="59"/>
      <c r="I52" s="60"/>
    </row>
    <row r="53" spans="1:9" ht="15.75" customHeight="1" x14ac:dyDescent="0.25">
      <c r="A53" s="58"/>
      <c r="B53" s="59"/>
      <c r="C53" s="59"/>
      <c r="D53" s="59"/>
      <c r="E53" s="59"/>
      <c r="F53" s="59"/>
      <c r="G53" s="59"/>
      <c r="H53" s="59"/>
      <c r="I53" s="60"/>
    </row>
    <row r="54" spans="1:9" ht="15.75" customHeight="1" x14ac:dyDescent="0.25">
      <c r="A54" s="58"/>
      <c r="B54" s="59"/>
      <c r="C54" s="59"/>
      <c r="D54" s="59"/>
      <c r="E54" s="59"/>
      <c r="F54" s="59"/>
      <c r="G54" s="59"/>
      <c r="H54" s="59"/>
      <c r="I54" s="60"/>
    </row>
    <row r="55" spans="1:9" ht="15.75" customHeight="1" x14ac:dyDescent="0.25">
      <c r="A55" s="58"/>
      <c r="B55" s="59"/>
      <c r="C55" s="59"/>
      <c r="D55" s="59"/>
      <c r="E55" s="59"/>
      <c r="F55" s="59"/>
      <c r="G55" s="59"/>
      <c r="H55" s="59"/>
      <c r="I55" s="60"/>
    </row>
    <row r="56" spans="1:9" ht="15.75" customHeight="1" x14ac:dyDescent="0.25">
      <c r="A56" s="58"/>
      <c r="B56" s="59"/>
      <c r="C56" s="59"/>
      <c r="D56" s="59"/>
      <c r="E56" s="59"/>
      <c r="F56" s="59"/>
      <c r="G56" s="59"/>
      <c r="H56" s="59"/>
      <c r="I56" s="60"/>
    </row>
    <row r="57" spans="1:9" ht="15.75" customHeight="1" x14ac:dyDescent="0.25">
      <c r="A57" s="58"/>
      <c r="B57" s="59"/>
      <c r="C57" s="59"/>
      <c r="D57" s="59"/>
      <c r="E57" s="59"/>
      <c r="F57" s="59"/>
      <c r="G57" s="59"/>
      <c r="H57" s="59"/>
      <c r="I57" s="60"/>
    </row>
    <row r="58" spans="1:9" ht="15.75" customHeight="1" x14ac:dyDescent="0.25">
      <c r="A58" s="58"/>
      <c r="B58" s="59"/>
      <c r="C58" s="59"/>
      <c r="D58" s="59"/>
      <c r="E58" s="59"/>
      <c r="F58" s="59"/>
      <c r="G58" s="59"/>
      <c r="H58" s="59"/>
      <c r="I58" s="60"/>
    </row>
    <row r="59" spans="1:9" ht="15.75" customHeight="1" x14ac:dyDescent="0.25">
      <c r="A59" s="58"/>
      <c r="B59" s="59"/>
      <c r="C59" s="59"/>
      <c r="D59" s="59"/>
      <c r="E59" s="59"/>
      <c r="F59" s="59"/>
      <c r="G59" s="59"/>
      <c r="H59" s="59"/>
      <c r="I59" s="60"/>
    </row>
    <row r="60" spans="1:9" ht="15.75" customHeight="1" x14ac:dyDescent="0.25">
      <c r="A60" s="58"/>
      <c r="B60" s="59"/>
      <c r="C60" s="59"/>
      <c r="D60" s="59"/>
      <c r="E60" s="59"/>
      <c r="F60" s="59"/>
      <c r="G60" s="59"/>
      <c r="H60" s="59"/>
      <c r="I60" s="60"/>
    </row>
    <row r="61" spans="1:9" ht="15.75" customHeight="1" x14ac:dyDescent="0.25">
      <c r="A61" s="58"/>
      <c r="B61" s="59"/>
      <c r="C61" s="59"/>
      <c r="D61" s="59"/>
      <c r="E61" s="59"/>
      <c r="F61" s="59"/>
      <c r="G61" s="59"/>
      <c r="H61" s="59"/>
      <c r="I61" s="60"/>
    </row>
    <row r="62" spans="1:9" ht="15.75" customHeight="1" x14ac:dyDescent="0.25">
      <c r="A62" s="58"/>
      <c r="B62" s="59"/>
      <c r="C62" s="59"/>
      <c r="D62" s="59"/>
      <c r="E62" s="59"/>
      <c r="F62" s="59"/>
      <c r="G62" s="59"/>
      <c r="H62" s="59"/>
      <c r="I62" s="60"/>
    </row>
    <row r="63" spans="1:9" ht="15.75" customHeight="1" x14ac:dyDescent="0.25">
      <c r="A63" s="58"/>
      <c r="B63" s="59"/>
      <c r="C63" s="59"/>
      <c r="D63" s="59"/>
      <c r="E63" s="59"/>
      <c r="F63" s="59"/>
      <c r="G63" s="59"/>
      <c r="H63" s="59"/>
      <c r="I63" s="60"/>
    </row>
    <row r="64" spans="1:9" ht="15.75" customHeight="1" x14ac:dyDescent="0.25">
      <c r="A64" s="58"/>
      <c r="B64" s="59"/>
      <c r="C64" s="59"/>
      <c r="D64" s="59"/>
      <c r="E64" s="59"/>
      <c r="F64" s="59"/>
      <c r="G64" s="59"/>
      <c r="H64" s="59"/>
      <c r="I64" s="60"/>
    </row>
    <row r="65" spans="1:9" ht="15.75" customHeight="1" x14ac:dyDescent="0.25">
      <c r="A65" s="58"/>
      <c r="B65" s="59"/>
      <c r="C65" s="59"/>
      <c r="D65" s="59"/>
      <c r="E65" s="59"/>
      <c r="F65" s="59"/>
      <c r="G65" s="59"/>
      <c r="H65" s="59"/>
      <c r="I65" s="60"/>
    </row>
    <row r="66" spans="1:9" ht="15.75" customHeight="1" x14ac:dyDescent="0.25">
      <c r="A66" s="58"/>
      <c r="B66" s="59"/>
      <c r="C66" s="59"/>
      <c r="D66" s="59"/>
      <c r="E66" s="59"/>
      <c r="F66" s="59"/>
      <c r="G66" s="59"/>
      <c r="H66" s="59"/>
      <c r="I66" s="60"/>
    </row>
    <row r="67" spans="1:9" ht="15.75" customHeight="1" x14ac:dyDescent="0.25">
      <c r="A67" s="58"/>
      <c r="B67" s="59"/>
      <c r="C67" s="59"/>
      <c r="D67" s="59"/>
      <c r="E67" s="59"/>
      <c r="F67" s="59"/>
      <c r="G67" s="59"/>
      <c r="H67" s="59"/>
      <c r="I67" s="60"/>
    </row>
    <row r="68" spans="1:9" ht="15.75" customHeight="1" x14ac:dyDescent="0.25">
      <c r="A68" s="58"/>
      <c r="B68" s="59"/>
      <c r="C68" s="59"/>
      <c r="D68" s="59"/>
      <c r="E68" s="59"/>
      <c r="F68" s="59"/>
      <c r="G68" s="59"/>
      <c r="H68" s="59"/>
      <c r="I68" s="60"/>
    </row>
    <row r="69" spans="1:9" ht="15.75" customHeight="1" x14ac:dyDescent="0.25">
      <c r="A69" s="58"/>
      <c r="B69" s="59"/>
      <c r="C69" s="59"/>
      <c r="D69" s="59"/>
      <c r="E69" s="59"/>
      <c r="F69" s="59"/>
      <c r="G69" s="59"/>
      <c r="H69" s="59"/>
      <c r="I69" s="60"/>
    </row>
    <row r="70" spans="1:9" ht="15.75" customHeight="1" x14ac:dyDescent="0.25">
      <c r="A70" s="58"/>
      <c r="B70" s="59"/>
      <c r="C70" s="59"/>
      <c r="D70" s="59"/>
      <c r="E70" s="59"/>
      <c r="F70" s="59"/>
      <c r="G70" s="59"/>
      <c r="H70" s="59"/>
      <c r="I70" s="60"/>
    </row>
    <row r="71" spans="1:9" ht="15.75" customHeight="1" x14ac:dyDescent="0.25">
      <c r="A71" s="58"/>
      <c r="B71" s="59"/>
      <c r="C71" s="59"/>
      <c r="D71" s="59"/>
      <c r="E71" s="59"/>
      <c r="F71" s="59"/>
      <c r="G71" s="59"/>
      <c r="H71" s="59"/>
      <c r="I71" s="60"/>
    </row>
    <row r="72" spans="1:9" ht="15.75" customHeight="1" x14ac:dyDescent="0.25">
      <c r="A72" s="58"/>
      <c r="B72" s="59"/>
      <c r="C72" s="59"/>
      <c r="D72" s="59"/>
      <c r="E72" s="59"/>
      <c r="F72" s="59"/>
      <c r="G72" s="59"/>
      <c r="H72" s="59"/>
      <c r="I72" s="60"/>
    </row>
    <row r="73" spans="1:9" ht="15.75" customHeight="1" x14ac:dyDescent="0.25">
      <c r="A73" s="58"/>
      <c r="B73" s="59"/>
      <c r="C73" s="59"/>
      <c r="D73" s="59"/>
      <c r="E73" s="59"/>
      <c r="F73" s="59"/>
      <c r="G73" s="59"/>
      <c r="H73" s="59"/>
      <c r="I73" s="60"/>
    </row>
    <row r="74" spans="1:9" ht="15.75" customHeight="1" x14ac:dyDescent="0.25">
      <c r="A74" s="58"/>
      <c r="B74" s="59"/>
      <c r="C74" s="59"/>
      <c r="D74" s="59"/>
      <c r="E74" s="59"/>
      <c r="F74" s="59"/>
      <c r="G74" s="59"/>
      <c r="H74" s="59"/>
      <c r="I74" s="60"/>
    </row>
    <row r="75" spans="1:9" ht="16.5" customHeight="1" thickBot="1" x14ac:dyDescent="0.3">
      <c r="A75" s="61"/>
      <c r="B75" s="62"/>
      <c r="C75" s="62"/>
      <c r="D75" s="62"/>
      <c r="E75" s="62"/>
      <c r="F75" s="62"/>
      <c r="G75" s="62"/>
      <c r="H75" s="62"/>
      <c r="I75" s="63"/>
    </row>
    <row r="76" spans="1:9" ht="19.5" thickBot="1" x14ac:dyDescent="0.3">
      <c r="A76" s="374"/>
      <c r="B76" s="375"/>
      <c r="C76" s="375"/>
      <c r="D76" s="375"/>
      <c r="E76" s="375"/>
      <c r="F76" s="375"/>
      <c r="G76" s="375"/>
      <c r="H76" s="375"/>
      <c r="I76" s="376"/>
    </row>
    <row r="77" spans="1:9" ht="19.5" thickBot="1" x14ac:dyDescent="0.3">
      <c r="A77" s="324" t="s">
        <v>71</v>
      </c>
      <c r="B77" s="325"/>
      <c r="C77" s="325"/>
      <c r="D77" s="325"/>
      <c r="E77" s="325"/>
      <c r="F77" s="325"/>
      <c r="G77" s="325"/>
      <c r="H77" s="325"/>
      <c r="I77" s="326"/>
    </row>
    <row r="78" spans="1:9" ht="16.5" customHeight="1" x14ac:dyDescent="0.25">
      <c r="A78" s="341" t="s">
        <v>84</v>
      </c>
      <c r="B78" s="342"/>
      <c r="C78" s="342"/>
      <c r="D78" s="342"/>
      <c r="E78" s="342"/>
      <c r="F78" s="342"/>
      <c r="G78" s="342"/>
      <c r="H78" s="342"/>
      <c r="I78" s="343"/>
    </row>
    <row r="79" spans="1:9" ht="22.35" customHeight="1" x14ac:dyDescent="0.25">
      <c r="A79" s="149" t="s">
        <v>85</v>
      </c>
      <c r="B79" s="150"/>
      <c r="C79" s="59"/>
      <c r="D79" s="59"/>
      <c r="E79" s="59"/>
      <c r="F79" s="59"/>
      <c r="G79" s="59"/>
      <c r="H79" s="59"/>
      <c r="I79" s="60"/>
    </row>
    <row r="80" spans="1:9" ht="22.35" customHeight="1" x14ac:dyDescent="0.25">
      <c r="A80" s="149" t="s">
        <v>86</v>
      </c>
      <c r="B80" s="150"/>
      <c r="C80" s="59"/>
      <c r="D80" s="59"/>
      <c r="E80" s="59"/>
      <c r="F80" s="59"/>
      <c r="G80" s="59"/>
      <c r="H80" s="59"/>
      <c r="I80" s="60"/>
    </row>
    <row r="81" spans="1:9" ht="22.35" customHeight="1" x14ac:dyDescent="0.25">
      <c r="A81" s="318" t="s">
        <v>73</v>
      </c>
      <c r="B81" s="319"/>
      <c r="C81" s="319"/>
      <c r="D81" s="319"/>
      <c r="E81" s="319"/>
      <c r="F81" s="319"/>
      <c r="G81" s="319"/>
      <c r="H81" s="319"/>
      <c r="I81" s="320"/>
    </row>
    <row r="82" spans="1:9" ht="22.35" customHeight="1" x14ac:dyDescent="0.25">
      <c r="A82" s="356"/>
      <c r="B82" s="357"/>
      <c r="C82" s="357"/>
      <c r="D82" s="357"/>
      <c r="E82" s="357"/>
      <c r="F82" s="357"/>
      <c r="G82" s="357"/>
      <c r="H82" s="357"/>
      <c r="I82" s="358"/>
    </row>
    <row r="83" spans="1:9" s="71" customFormat="1" ht="22.35" customHeight="1" x14ac:dyDescent="0.25">
      <c r="A83" s="315"/>
      <c r="B83" s="316"/>
      <c r="C83" s="316"/>
      <c r="D83" s="316"/>
      <c r="E83" s="316"/>
      <c r="F83" s="316"/>
      <c r="G83" s="316"/>
      <c r="H83" s="316"/>
      <c r="I83" s="317"/>
    </row>
    <row r="84" spans="1:9" s="71" customFormat="1" ht="22.35" customHeight="1" x14ac:dyDescent="0.25">
      <c r="A84" s="315"/>
      <c r="B84" s="316"/>
      <c r="C84" s="316"/>
      <c r="D84" s="316"/>
      <c r="E84" s="316"/>
      <c r="F84" s="316"/>
      <c r="G84" s="316"/>
      <c r="H84" s="316"/>
      <c r="I84" s="317"/>
    </row>
    <row r="85" spans="1:9" s="71" customFormat="1" ht="22.35" customHeight="1" x14ac:dyDescent="0.25">
      <c r="A85" s="315"/>
      <c r="B85" s="316"/>
      <c r="C85" s="316"/>
      <c r="D85" s="316"/>
      <c r="E85" s="316"/>
      <c r="F85" s="316"/>
      <c r="G85" s="316"/>
      <c r="H85" s="316"/>
      <c r="I85" s="317"/>
    </row>
    <row r="86" spans="1:9" s="71" customFormat="1" ht="22.35" customHeight="1" x14ac:dyDescent="0.25">
      <c r="A86" s="315"/>
      <c r="B86" s="316"/>
      <c r="C86" s="316"/>
      <c r="D86" s="316"/>
      <c r="E86" s="316"/>
      <c r="F86" s="316"/>
      <c r="G86" s="316"/>
      <c r="H86" s="316"/>
      <c r="I86" s="317"/>
    </row>
    <row r="87" spans="1:9" s="71" customFormat="1" ht="22.35" customHeight="1" x14ac:dyDescent="0.25">
      <c r="A87" s="315"/>
      <c r="B87" s="316"/>
      <c r="C87" s="316"/>
      <c r="D87" s="316"/>
      <c r="E87" s="316"/>
      <c r="F87" s="316"/>
      <c r="G87" s="316"/>
      <c r="H87" s="316"/>
      <c r="I87" s="317"/>
    </row>
    <row r="88" spans="1:9" s="71" customFormat="1" ht="22.35" customHeight="1" x14ac:dyDescent="0.25">
      <c r="A88" s="315"/>
      <c r="B88" s="316"/>
      <c r="C88" s="316"/>
      <c r="D88" s="316"/>
      <c r="E88" s="316"/>
      <c r="F88" s="316"/>
      <c r="G88" s="316"/>
      <c r="H88" s="316"/>
      <c r="I88" s="317"/>
    </row>
    <row r="89" spans="1:9" s="71" customFormat="1" ht="22.35" customHeight="1" x14ac:dyDescent="0.25">
      <c r="A89" s="315"/>
      <c r="B89" s="316"/>
      <c r="C89" s="316"/>
      <c r="D89" s="316"/>
      <c r="E89" s="316"/>
      <c r="F89" s="316"/>
      <c r="G89" s="316"/>
      <c r="H89" s="316"/>
      <c r="I89" s="317"/>
    </row>
    <row r="90" spans="1:9" s="71" customFormat="1" ht="22.35" customHeight="1" x14ac:dyDescent="0.25">
      <c r="A90" s="315"/>
      <c r="B90" s="316"/>
      <c r="C90" s="316"/>
      <c r="D90" s="316"/>
      <c r="E90" s="316"/>
      <c r="F90" s="316"/>
      <c r="G90" s="316"/>
      <c r="H90" s="316"/>
      <c r="I90" s="317"/>
    </row>
    <row r="91" spans="1:9" s="71" customFormat="1" ht="22.35" customHeight="1" x14ac:dyDescent="0.25">
      <c r="A91" s="318" t="s">
        <v>75</v>
      </c>
      <c r="B91" s="319"/>
      <c r="C91" s="319"/>
      <c r="D91" s="319"/>
      <c r="E91" s="319"/>
      <c r="F91" s="319"/>
      <c r="G91" s="319"/>
      <c r="H91" s="319"/>
      <c r="I91" s="320"/>
    </row>
    <row r="92" spans="1:9" s="71" customFormat="1" ht="22.35" customHeight="1" x14ac:dyDescent="0.25">
      <c r="A92" s="315"/>
      <c r="B92" s="316"/>
      <c r="C92" s="316"/>
      <c r="D92" s="316"/>
      <c r="E92" s="316"/>
      <c r="F92" s="316"/>
      <c r="G92" s="316"/>
      <c r="H92" s="316"/>
      <c r="I92" s="317"/>
    </row>
    <row r="93" spans="1:9" s="71" customFormat="1" ht="22.35" customHeight="1" x14ac:dyDescent="0.25">
      <c r="A93" s="315"/>
      <c r="B93" s="316"/>
      <c r="C93" s="316"/>
      <c r="D93" s="316"/>
      <c r="E93" s="316"/>
      <c r="F93" s="316"/>
      <c r="G93" s="316"/>
      <c r="H93" s="316"/>
      <c r="I93" s="317"/>
    </row>
    <row r="94" spans="1:9" s="71" customFormat="1" ht="22.35" customHeight="1" x14ac:dyDescent="0.25">
      <c r="A94" s="315"/>
      <c r="B94" s="316"/>
      <c r="C94" s="316"/>
      <c r="D94" s="316"/>
      <c r="E94" s="316"/>
      <c r="F94" s="316"/>
      <c r="G94" s="316"/>
      <c r="H94" s="316"/>
      <c r="I94" s="317"/>
    </row>
    <row r="95" spans="1:9" s="71" customFormat="1" ht="22.35" customHeight="1" x14ac:dyDescent="0.25">
      <c r="A95" s="315"/>
      <c r="B95" s="316"/>
      <c r="C95" s="316"/>
      <c r="D95" s="316"/>
      <c r="E95" s="316"/>
      <c r="F95" s="316"/>
      <c r="G95" s="316"/>
      <c r="H95" s="316"/>
      <c r="I95" s="317"/>
    </row>
    <row r="96" spans="1:9" s="71" customFormat="1" ht="22.35" customHeight="1" x14ac:dyDescent="0.25">
      <c r="A96" s="315"/>
      <c r="B96" s="316"/>
      <c r="C96" s="316"/>
      <c r="D96" s="316"/>
      <c r="E96" s="316"/>
      <c r="F96" s="316"/>
      <c r="G96" s="316"/>
      <c r="H96" s="316"/>
      <c r="I96" s="317"/>
    </row>
    <row r="97" spans="1:9" s="71" customFormat="1" ht="22.35" customHeight="1" x14ac:dyDescent="0.25">
      <c r="A97" s="315"/>
      <c r="B97" s="316"/>
      <c r="C97" s="316"/>
      <c r="D97" s="316"/>
      <c r="E97" s="316"/>
      <c r="F97" s="316"/>
      <c r="G97" s="316"/>
      <c r="H97" s="316"/>
      <c r="I97" s="317"/>
    </row>
    <row r="98" spans="1:9" s="71" customFormat="1" ht="22.35" customHeight="1" x14ac:dyDescent="0.25">
      <c r="A98" s="315"/>
      <c r="B98" s="316"/>
      <c r="C98" s="316"/>
      <c r="D98" s="316"/>
      <c r="E98" s="316"/>
      <c r="F98" s="316"/>
      <c r="G98" s="316"/>
      <c r="H98" s="316"/>
      <c r="I98" s="317"/>
    </row>
    <row r="99" spans="1:9" s="71" customFormat="1" ht="22.35" customHeight="1" x14ac:dyDescent="0.25">
      <c r="A99" s="315"/>
      <c r="B99" s="316"/>
      <c r="C99" s="316"/>
      <c r="D99" s="316"/>
      <c r="E99" s="316"/>
      <c r="F99" s="316"/>
      <c r="G99" s="316"/>
      <c r="H99" s="316"/>
      <c r="I99" s="317"/>
    </row>
    <row r="100" spans="1:9" s="71" customFormat="1" ht="22.35" customHeight="1" x14ac:dyDescent="0.25">
      <c r="A100" s="315"/>
      <c r="B100" s="316"/>
      <c r="C100" s="316"/>
      <c r="D100" s="316"/>
      <c r="E100" s="316"/>
      <c r="F100" s="316"/>
      <c r="G100" s="316"/>
      <c r="H100" s="316"/>
      <c r="I100" s="317"/>
    </row>
    <row r="101" spans="1:9" s="71" customFormat="1" ht="22.35" customHeight="1" x14ac:dyDescent="0.25">
      <c r="A101" s="315"/>
      <c r="B101" s="316"/>
      <c r="C101" s="316"/>
      <c r="D101" s="316"/>
      <c r="E101" s="316"/>
      <c r="F101" s="316"/>
      <c r="G101" s="316"/>
      <c r="H101" s="316"/>
      <c r="I101" s="317"/>
    </row>
    <row r="102" spans="1:9" s="71" customFormat="1" ht="22.35" customHeight="1" x14ac:dyDescent="0.25">
      <c r="A102" s="318" t="s">
        <v>77</v>
      </c>
      <c r="B102" s="319"/>
      <c r="C102" s="319"/>
      <c r="D102" s="319"/>
      <c r="E102" s="319"/>
      <c r="F102" s="319"/>
      <c r="G102" s="319"/>
      <c r="H102" s="319"/>
      <c r="I102" s="320"/>
    </row>
    <row r="103" spans="1:9" s="71" customFormat="1" ht="22.35" customHeight="1" x14ac:dyDescent="0.25">
      <c r="A103" s="356" t="s">
        <v>91</v>
      </c>
      <c r="B103" s="357"/>
      <c r="C103" s="357"/>
      <c r="D103" s="357"/>
      <c r="E103" s="357"/>
      <c r="F103" s="357"/>
      <c r="G103" s="357"/>
      <c r="H103" s="357"/>
      <c r="I103" s="358"/>
    </row>
    <row r="104" spans="1:9" s="71" customFormat="1" ht="22.35" customHeight="1" x14ac:dyDescent="0.3">
      <c r="A104" s="365" t="s">
        <v>92</v>
      </c>
      <c r="B104" s="366"/>
      <c r="C104" s="366"/>
      <c r="D104" s="366"/>
      <c r="E104" s="366"/>
      <c r="F104" s="366"/>
      <c r="G104" s="366"/>
      <c r="H104" s="366"/>
      <c r="I104" s="367"/>
    </row>
    <row r="105" spans="1:9" s="71" customFormat="1" ht="22.35" customHeight="1" x14ac:dyDescent="0.3">
      <c r="A105" s="365" t="s">
        <v>93</v>
      </c>
      <c r="B105" s="366"/>
      <c r="C105" s="366"/>
      <c r="D105" s="366"/>
      <c r="E105" s="366"/>
      <c r="F105" s="366"/>
      <c r="G105" s="366"/>
      <c r="H105" s="366"/>
      <c r="I105" s="367"/>
    </row>
    <row r="106" spans="1:9" s="71" customFormat="1" ht="22.35" customHeight="1" x14ac:dyDescent="0.3">
      <c r="A106" s="371" t="s">
        <v>94</v>
      </c>
      <c r="B106" s="372"/>
      <c r="C106" s="372"/>
      <c r="D106" s="372"/>
      <c r="E106" s="372"/>
      <c r="F106" s="372"/>
      <c r="G106" s="372"/>
      <c r="H106" s="372"/>
      <c r="I106" s="373"/>
    </row>
    <row r="107" spans="1:9" s="71" customFormat="1" ht="22.35" customHeight="1" x14ac:dyDescent="0.25">
      <c r="A107" s="368" t="s">
        <v>95</v>
      </c>
      <c r="B107" s="369"/>
      <c r="C107" s="369"/>
      <c r="D107" s="369"/>
      <c r="E107" s="369"/>
      <c r="F107" s="369"/>
      <c r="G107" s="369"/>
      <c r="H107" s="369"/>
      <c r="I107" s="370"/>
    </row>
    <row r="108" spans="1:9" s="71" customFormat="1" ht="22.35" customHeight="1" x14ac:dyDescent="0.25">
      <c r="A108" s="315"/>
      <c r="B108" s="316"/>
      <c r="C108" s="316"/>
      <c r="D108" s="316"/>
      <c r="E108" s="316"/>
      <c r="F108" s="316"/>
      <c r="G108" s="316"/>
      <c r="H108" s="316"/>
      <c r="I108" s="317"/>
    </row>
    <row r="109" spans="1:9" s="71" customFormat="1" ht="22.35" customHeight="1" x14ac:dyDescent="0.25">
      <c r="A109" s="309" t="s">
        <v>96</v>
      </c>
      <c r="B109" s="310"/>
      <c r="C109" s="310"/>
      <c r="D109" s="310"/>
      <c r="E109" s="310"/>
      <c r="F109" s="310"/>
      <c r="G109" s="310"/>
      <c r="H109" s="310"/>
      <c r="I109" s="311"/>
    </row>
    <row r="110" spans="1:9" s="71" customFormat="1" ht="16.5" customHeight="1" thickBot="1" x14ac:dyDescent="0.3">
      <c r="A110" s="312"/>
      <c r="B110" s="313"/>
      <c r="C110" s="313"/>
      <c r="D110" s="313"/>
      <c r="E110" s="313"/>
      <c r="F110" s="313"/>
      <c r="G110" s="313"/>
      <c r="H110" s="313"/>
      <c r="I110" s="314"/>
    </row>
    <row r="111" spans="1:9" s="71" customFormat="1" ht="15.75" customHeight="1" x14ac:dyDescent="0.25">
      <c r="A111" s="73"/>
      <c r="B111" s="74"/>
      <c r="C111" s="74"/>
      <c r="D111" s="74"/>
      <c r="E111" s="74"/>
      <c r="F111" s="74"/>
      <c r="G111" s="74"/>
      <c r="H111" s="74"/>
      <c r="I111" s="75"/>
    </row>
    <row r="112" spans="1:9" s="71" customFormat="1" ht="15.75" customHeight="1" x14ac:dyDescent="0.25">
      <c r="A112" s="76"/>
      <c r="B112" s="77"/>
      <c r="C112" s="77"/>
      <c r="D112" s="77"/>
      <c r="E112" s="77"/>
      <c r="F112" s="77"/>
      <c r="G112" s="77"/>
      <c r="H112" s="77"/>
      <c r="I112" s="78"/>
    </row>
    <row r="113" spans="1:9" s="71" customFormat="1" ht="15.75" customHeight="1" x14ac:dyDescent="0.25">
      <c r="A113" s="76"/>
      <c r="B113" s="77"/>
      <c r="C113" s="77"/>
      <c r="D113" s="77"/>
      <c r="E113" s="77"/>
      <c r="F113" s="77"/>
      <c r="G113" s="77"/>
      <c r="H113" s="77"/>
      <c r="I113" s="78"/>
    </row>
    <row r="114" spans="1:9" ht="15.75" customHeight="1" x14ac:dyDescent="0.25">
      <c r="A114" s="58"/>
      <c r="B114" s="59"/>
      <c r="C114" s="59"/>
      <c r="D114" s="59"/>
      <c r="E114" s="59"/>
      <c r="F114" s="59"/>
      <c r="G114" s="59"/>
      <c r="H114" s="59"/>
      <c r="I114" s="60"/>
    </row>
    <row r="115" spans="1:9" ht="15.75" customHeight="1" x14ac:dyDescent="0.25">
      <c r="A115" s="58"/>
      <c r="B115" s="59"/>
      <c r="C115" s="59"/>
      <c r="D115" s="59"/>
      <c r="E115" s="59"/>
      <c r="F115" s="59"/>
      <c r="G115" s="59"/>
      <c r="H115" s="59"/>
      <c r="I115" s="60"/>
    </row>
    <row r="116" spans="1:9" ht="15.75" customHeight="1" x14ac:dyDescent="0.25">
      <c r="A116" s="58"/>
      <c r="B116" s="59"/>
      <c r="C116" s="59"/>
      <c r="D116" s="59"/>
      <c r="E116" s="59"/>
      <c r="F116" s="59"/>
      <c r="G116" s="59"/>
      <c r="H116" s="59"/>
      <c r="I116" s="60"/>
    </row>
    <row r="117" spans="1:9" ht="15.75" customHeight="1" x14ac:dyDescent="0.25">
      <c r="A117" s="58"/>
      <c r="B117" s="59"/>
      <c r="C117" s="59"/>
      <c r="D117" s="59"/>
      <c r="E117" s="59"/>
      <c r="F117" s="59"/>
      <c r="G117" s="59"/>
      <c r="H117" s="59"/>
      <c r="I117" s="60"/>
    </row>
    <row r="118" spans="1:9" ht="15.75" customHeight="1" x14ac:dyDescent="0.25">
      <c r="A118" s="58"/>
      <c r="B118" s="59"/>
      <c r="C118" s="59"/>
      <c r="D118" s="59"/>
      <c r="E118" s="59"/>
      <c r="F118" s="59"/>
      <c r="G118" s="59"/>
      <c r="H118" s="59"/>
      <c r="I118" s="60"/>
    </row>
    <row r="119" spans="1:9" ht="15.75" customHeight="1" x14ac:dyDescent="0.25">
      <c r="A119" s="58"/>
      <c r="B119" s="59"/>
      <c r="C119" s="59"/>
      <c r="D119" s="59"/>
      <c r="E119" s="59"/>
      <c r="F119" s="59"/>
      <c r="G119" s="59"/>
      <c r="H119" s="59"/>
      <c r="I119" s="60"/>
    </row>
    <row r="120" spans="1:9" ht="15.75" customHeight="1" x14ac:dyDescent="0.25">
      <c r="A120" s="58"/>
      <c r="B120" s="59"/>
      <c r="C120" s="59"/>
      <c r="D120" s="59"/>
      <c r="E120" s="59"/>
      <c r="F120" s="59"/>
      <c r="G120" s="59"/>
      <c r="H120" s="59"/>
      <c r="I120" s="60"/>
    </row>
    <row r="121" spans="1:9" ht="15.75" customHeight="1" x14ac:dyDescent="0.25">
      <c r="A121" s="58"/>
      <c r="B121" s="59"/>
      <c r="C121" s="59"/>
      <c r="D121" s="59"/>
      <c r="E121" s="59"/>
      <c r="F121" s="59"/>
      <c r="G121" s="59"/>
      <c r="H121" s="59"/>
      <c r="I121" s="60"/>
    </row>
    <row r="122" spans="1:9" ht="15.75" customHeight="1" x14ac:dyDescent="0.25">
      <c r="A122" s="58"/>
      <c r="B122" s="59"/>
      <c r="C122" s="59"/>
      <c r="D122" s="59"/>
      <c r="E122" s="59"/>
      <c r="F122" s="59"/>
      <c r="G122" s="59"/>
      <c r="H122" s="59"/>
      <c r="I122" s="60"/>
    </row>
    <row r="123" spans="1:9" ht="15.75" customHeight="1" x14ac:dyDescent="0.25">
      <c r="A123" s="58"/>
      <c r="B123" s="59"/>
      <c r="C123" s="59"/>
      <c r="D123" s="59"/>
      <c r="E123" s="59"/>
      <c r="F123" s="59"/>
      <c r="G123" s="59"/>
      <c r="H123" s="59"/>
      <c r="I123" s="60"/>
    </row>
    <row r="124" spans="1:9" ht="15.75" customHeight="1" x14ac:dyDescent="0.25">
      <c r="A124" s="58"/>
      <c r="B124" s="59"/>
      <c r="C124" s="59"/>
      <c r="D124" s="59"/>
      <c r="E124" s="59"/>
      <c r="F124" s="59"/>
      <c r="G124" s="59"/>
      <c r="H124" s="59"/>
      <c r="I124" s="60"/>
    </row>
    <row r="125" spans="1:9" ht="15.75" customHeight="1" x14ac:dyDescent="0.25">
      <c r="A125" s="58"/>
      <c r="B125" s="59"/>
      <c r="C125" s="59"/>
      <c r="D125" s="59"/>
      <c r="E125" s="59"/>
      <c r="F125" s="59"/>
      <c r="G125" s="59"/>
      <c r="H125" s="59"/>
      <c r="I125" s="60"/>
    </row>
    <row r="126" spans="1:9" ht="15.75" customHeight="1" x14ac:dyDescent="0.25">
      <c r="A126" s="58"/>
      <c r="B126" s="59"/>
      <c r="C126" s="59"/>
      <c r="D126" s="59"/>
      <c r="E126" s="59"/>
      <c r="F126" s="59"/>
      <c r="G126" s="59"/>
      <c r="H126" s="59"/>
      <c r="I126" s="60"/>
    </row>
    <row r="127" spans="1:9" ht="15.75" customHeight="1" x14ac:dyDescent="0.25">
      <c r="A127" s="58"/>
      <c r="B127" s="59"/>
      <c r="C127" s="59"/>
      <c r="D127" s="59"/>
      <c r="E127" s="59"/>
      <c r="F127" s="59"/>
      <c r="G127" s="59"/>
      <c r="H127" s="59"/>
      <c r="I127" s="60"/>
    </row>
    <row r="128" spans="1:9" ht="15.75" customHeight="1" x14ac:dyDescent="0.25">
      <c r="A128" s="58"/>
      <c r="B128" s="59"/>
      <c r="C128" s="59"/>
      <c r="D128" s="59"/>
      <c r="E128" s="59"/>
      <c r="F128" s="59"/>
      <c r="G128" s="59"/>
      <c r="H128" s="59"/>
      <c r="I128" s="60"/>
    </row>
    <row r="129" spans="1:9" ht="15.75" customHeight="1" x14ac:dyDescent="0.25">
      <c r="A129" s="58"/>
      <c r="B129" s="59"/>
      <c r="C129" s="59"/>
      <c r="D129" s="59"/>
      <c r="E129" s="59"/>
      <c r="F129" s="59"/>
      <c r="G129" s="59"/>
      <c r="H129" s="59"/>
      <c r="I129" s="60"/>
    </row>
    <row r="130" spans="1:9" ht="15.75" customHeight="1" x14ac:dyDescent="0.25">
      <c r="A130" s="58"/>
      <c r="B130" s="59"/>
      <c r="C130" s="59"/>
      <c r="D130" s="59"/>
      <c r="E130" s="59"/>
      <c r="F130" s="59"/>
      <c r="G130" s="59"/>
      <c r="H130" s="59"/>
      <c r="I130" s="60"/>
    </row>
    <row r="131" spans="1:9" ht="15.75" customHeight="1" x14ac:dyDescent="0.25">
      <c r="A131" s="58"/>
      <c r="B131" s="59"/>
      <c r="C131" s="59"/>
      <c r="D131" s="59"/>
      <c r="E131" s="59"/>
      <c r="F131" s="59"/>
      <c r="G131" s="59"/>
      <c r="H131" s="59"/>
      <c r="I131" s="60"/>
    </row>
    <row r="132" spans="1:9" ht="15.75" customHeight="1" x14ac:dyDescent="0.25">
      <c r="A132" s="58"/>
      <c r="B132" s="59"/>
      <c r="C132" s="59"/>
      <c r="D132" s="59"/>
      <c r="E132" s="59"/>
      <c r="F132" s="59"/>
      <c r="G132" s="59"/>
      <c r="H132" s="59"/>
      <c r="I132" s="60"/>
    </row>
    <row r="133" spans="1:9" ht="15.75" customHeight="1" x14ac:dyDescent="0.25">
      <c r="A133" s="58"/>
      <c r="B133" s="59"/>
      <c r="C133" s="59"/>
      <c r="D133" s="59"/>
      <c r="E133" s="59"/>
      <c r="F133" s="59"/>
      <c r="G133" s="59"/>
      <c r="H133" s="59"/>
      <c r="I133" s="60"/>
    </row>
    <row r="134" spans="1:9" ht="15.75" customHeight="1" x14ac:dyDescent="0.25">
      <c r="A134" s="58"/>
      <c r="B134" s="59"/>
      <c r="C134" s="59"/>
      <c r="D134" s="59"/>
      <c r="E134" s="59"/>
      <c r="F134" s="59"/>
      <c r="G134" s="59"/>
      <c r="H134" s="59"/>
      <c r="I134" s="60"/>
    </row>
    <row r="135" spans="1:9" ht="15.75" customHeight="1" x14ac:dyDescent="0.25">
      <c r="A135" s="58"/>
      <c r="B135" s="59"/>
      <c r="C135" s="59"/>
      <c r="D135" s="59"/>
      <c r="E135" s="59"/>
      <c r="F135" s="59"/>
      <c r="G135" s="59"/>
      <c r="H135" s="59"/>
      <c r="I135" s="60"/>
    </row>
    <row r="136" spans="1:9" ht="15.75" customHeight="1" x14ac:dyDescent="0.25">
      <c r="A136" s="58"/>
      <c r="B136" s="59"/>
      <c r="C136" s="59"/>
      <c r="D136" s="59"/>
      <c r="E136" s="59"/>
      <c r="F136" s="59"/>
      <c r="G136" s="59"/>
      <c r="H136" s="59"/>
      <c r="I136" s="60"/>
    </row>
    <row r="137" spans="1:9" ht="15.75" customHeight="1" x14ac:dyDescent="0.25">
      <c r="A137" s="58"/>
      <c r="B137" s="59"/>
      <c r="C137" s="59"/>
      <c r="D137" s="59"/>
      <c r="E137" s="59"/>
      <c r="F137" s="59"/>
      <c r="G137" s="59"/>
      <c r="H137" s="59"/>
      <c r="I137" s="60"/>
    </row>
    <row r="138" spans="1:9" ht="15.75" customHeight="1" x14ac:dyDescent="0.25">
      <c r="A138" s="58"/>
      <c r="B138" s="59"/>
      <c r="C138" s="59"/>
      <c r="D138" s="59"/>
      <c r="E138" s="59"/>
      <c r="F138" s="59"/>
      <c r="G138" s="59"/>
      <c r="H138" s="59"/>
      <c r="I138" s="60"/>
    </row>
    <row r="139" spans="1:9" ht="15.75" customHeight="1" x14ac:dyDescent="0.25">
      <c r="A139" s="58"/>
      <c r="B139" s="59"/>
      <c r="C139" s="59"/>
      <c r="D139" s="59"/>
      <c r="E139" s="59"/>
      <c r="F139" s="59"/>
      <c r="G139" s="59"/>
      <c r="H139" s="59"/>
      <c r="I139" s="60"/>
    </row>
    <row r="140" spans="1:9" ht="15.75" customHeight="1" x14ac:dyDescent="0.25">
      <c r="A140" s="58"/>
      <c r="B140" s="59"/>
      <c r="C140" s="59"/>
      <c r="D140" s="59"/>
      <c r="E140" s="59"/>
      <c r="F140" s="59"/>
      <c r="G140" s="59"/>
      <c r="H140" s="59"/>
      <c r="I140" s="60"/>
    </row>
    <row r="141" spans="1:9" ht="15.75" customHeight="1" x14ac:dyDescent="0.25">
      <c r="A141" s="58"/>
      <c r="B141" s="59"/>
      <c r="C141" s="59"/>
      <c r="D141" s="59"/>
      <c r="E141" s="59"/>
      <c r="F141" s="59"/>
      <c r="G141" s="59"/>
      <c r="H141" s="59"/>
      <c r="I141" s="60"/>
    </row>
    <row r="142" spans="1:9" ht="15.75" customHeight="1" x14ac:dyDescent="0.25">
      <c r="A142" s="58"/>
      <c r="B142" s="59"/>
      <c r="C142" s="59"/>
      <c r="D142" s="59"/>
      <c r="E142" s="59"/>
      <c r="F142" s="59"/>
      <c r="G142" s="59"/>
      <c r="H142" s="59"/>
      <c r="I142" s="60"/>
    </row>
    <row r="143" spans="1:9" ht="15.75" customHeight="1" x14ac:dyDescent="0.25">
      <c r="A143" s="58"/>
      <c r="B143" s="59"/>
      <c r="C143" s="59"/>
      <c r="D143" s="59"/>
      <c r="E143" s="59"/>
      <c r="F143" s="59"/>
      <c r="G143" s="59"/>
      <c r="H143" s="59"/>
      <c r="I143" s="60"/>
    </row>
    <row r="144" spans="1:9" ht="15.75" customHeight="1" x14ac:dyDescent="0.25">
      <c r="A144" s="58"/>
      <c r="B144" s="59"/>
      <c r="C144" s="59"/>
      <c r="D144" s="59"/>
      <c r="E144" s="59"/>
      <c r="F144" s="59"/>
      <c r="G144" s="59"/>
      <c r="H144" s="59"/>
      <c r="I144" s="60"/>
    </row>
    <row r="145" spans="1:9" ht="15.75" customHeight="1" x14ac:dyDescent="0.25">
      <c r="A145" s="58"/>
      <c r="B145" s="59"/>
      <c r="C145" s="59"/>
      <c r="D145" s="59"/>
      <c r="E145" s="59"/>
      <c r="F145" s="59"/>
      <c r="G145" s="59"/>
      <c r="H145" s="59"/>
      <c r="I145" s="60"/>
    </row>
    <row r="146" spans="1:9" ht="15.75" customHeight="1" x14ac:dyDescent="0.25">
      <c r="A146" s="58"/>
      <c r="B146" s="59"/>
      <c r="C146" s="59"/>
      <c r="D146" s="59"/>
      <c r="E146" s="59"/>
      <c r="F146" s="59"/>
      <c r="G146" s="59"/>
      <c r="H146" s="59"/>
      <c r="I146" s="60"/>
    </row>
    <row r="147" spans="1:9" ht="15.75" customHeight="1" x14ac:dyDescent="0.25">
      <c r="A147" s="58"/>
      <c r="B147" s="59"/>
      <c r="C147" s="59"/>
      <c r="D147" s="59"/>
      <c r="E147" s="59"/>
      <c r="F147" s="59"/>
      <c r="G147" s="59"/>
      <c r="H147" s="59"/>
      <c r="I147" s="60"/>
    </row>
    <row r="148" spans="1:9" ht="15.75" customHeight="1" x14ac:dyDescent="0.25">
      <c r="A148" s="58"/>
      <c r="B148" s="59"/>
      <c r="C148" s="59"/>
      <c r="D148" s="59"/>
      <c r="E148" s="59"/>
      <c r="F148" s="59"/>
      <c r="G148" s="59"/>
      <c r="H148" s="59"/>
      <c r="I148" s="60"/>
    </row>
    <row r="149" spans="1:9" ht="15.75" customHeight="1" x14ac:dyDescent="0.25">
      <c r="A149" s="58"/>
      <c r="B149" s="59"/>
      <c r="C149" s="59"/>
      <c r="D149" s="59"/>
      <c r="E149" s="59"/>
      <c r="F149" s="59"/>
      <c r="G149" s="59"/>
      <c r="H149" s="59"/>
      <c r="I149" s="60"/>
    </row>
    <row r="150" spans="1:9" ht="15.75" customHeight="1" x14ac:dyDescent="0.25">
      <c r="A150" s="58"/>
      <c r="B150" s="59"/>
      <c r="C150" s="59"/>
      <c r="D150" s="59"/>
      <c r="E150" s="59"/>
      <c r="F150" s="59"/>
      <c r="G150" s="59"/>
      <c r="H150" s="59"/>
      <c r="I150" s="60"/>
    </row>
    <row r="151" spans="1:9" ht="15.75" customHeight="1" x14ac:dyDescent="0.25">
      <c r="A151" s="58"/>
      <c r="B151" s="59"/>
      <c r="C151" s="59"/>
      <c r="D151" s="59"/>
      <c r="E151" s="59"/>
      <c r="F151" s="59"/>
      <c r="G151" s="59"/>
      <c r="H151" s="59"/>
      <c r="I151" s="60"/>
    </row>
    <row r="152" spans="1:9" ht="15.75" customHeight="1" x14ac:dyDescent="0.25">
      <c r="A152" s="58"/>
      <c r="B152" s="59"/>
      <c r="C152" s="59"/>
      <c r="D152" s="59"/>
      <c r="E152" s="59"/>
      <c r="F152" s="59"/>
      <c r="G152" s="59"/>
      <c r="H152" s="59"/>
      <c r="I152" s="60"/>
    </row>
    <row r="153" spans="1:9" ht="15.75" customHeight="1" x14ac:dyDescent="0.25">
      <c r="A153" s="58"/>
      <c r="B153" s="59"/>
      <c r="C153" s="59"/>
      <c r="D153" s="59"/>
      <c r="E153" s="59"/>
      <c r="F153" s="59"/>
      <c r="G153" s="59"/>
      <c r="H153" s="59"/>
      <c r="I153" s="60"/>
    </row>
    <row r="154" spans="1:9" ht="15.75" customHeight="1" x14ac:dyDescent="0.25">
      <c r="A154" s="58"/>
      <c r="B154" s="59"/>
      <c r="C154" s="59"/>
      <c r="D154" s="59"/>
      <c r="E154" s="59"/>
      <c r="F154" s="59"/>
      <c r="G154" s="59"/>
      <c r="H154" s="59"/>
      <c r="I154" s="60"/>
    </row>
    <row r="155" spans="1:9" ht="15.75" customHeight="1" x14ac:dyDescent="0.25">
      <c r="A155" s="58"/>
      <c r="B155" s="59"/>
      <c r="C155" s="59"/>
      <c r="D155" s="59"/>
      <c r="E155" s="59"/>
      <c r="F155" s="59"/>
      <c r="G155" s="59"/>
      <c r="H155" s="59"/>
      <c r="I155" s="60"/>
    </row>
    <row r="156" spans="1:9" ht="15.75" customHeight="1" x14ac:dyDescent="0.25">
      <c r="A156" s="58"/>
      <c r="B156" s="59"/>
      <c r="C156" s="59"/>
      <c r="D156" s="59"/>
      <c r="E156" s="59"/>
      <c r="F156" s="59"/>
      <c r="G156" s="59"/>
      <c r="H156" s="59"/>
      <c r="I156" s="60"/>
    </row>
    <row r="157" spans="1:9" ht="15.75" customHeight="1" x14ac:dyDescent="0.25">
      <c r="A157" s="58"/>
      <c r="B157" s="59"/>
      <c r="C157" s="59"/>
      <c r="D157" s="59"/>
      <c r="E157" s="59"/>
      <c r="F157" s="59"/>
      <c r="G157" s="59"/>
      <c r="H157" s="59"/>
      <c r="I157" s="60"/>
    </row>
    <row r="158" spans="1:9" ht="15.75" customHeight="1" x14ac:dyDescent="0.25">
      <c r="A158" s="58"/>
      <c r="B158" s="59"/>
      <c r="C158" s="59"/>
      <c r="D158" s="59"/>
      <c r="E158" s="59"/>
      <c r="F158" s="59"/>
      <c r="G158" s="59"/>
      <c r="H158" s="59"/>
      <c r="I158" s="60"/>
    </row>
    <row r="159" spans="1:9" ht="15.75" customHeight="1" x14ac:dyDescent="0.25">
      <c r="A159" s="58"/>
      <c r="B159" s="59"/>
      <c r="C159" s="59"/>
      <c r="D159" s="59"/>
      <c r="E159" s="59"/>
      <c r="F159" s="59"/>
      <c r="G159" s="59"/>
      <c r="H159" s="59"/>
      <c r="I159" s="60"/>
    </row>
    <row r="160" spans="1:9" ht="15.75" customHeight="1" x14ac:dyDescent="0.25">
      <c r="A160" s="58"/>
      <c r="B160" s="59"/>
      <c r="C160" s="59"/>
      <c r="D160" s="59"/>
      <c r="E160" s="59"/>
      <c r="F160" s="59"/>
      <c r="G160" s="59"/>
      <c r="H160" s="59"/>
      <c r="I160" s="60"/>
    </row>
    <row r="161" spans="1:9" ht="15.75" customHeight="1" x14ac:dyDescent="0.25">
      <c r="A161" s="58"/>
      <c r="B161" s="59"/>
      <c r="C161" s="59"/>
      <c r="D161" s="59"/>
      <c r="E161" s="59"/>
      <c r="F161" s="59"/>
      <c r="G161" s="59"/>
      <c r="H161" s="59"/>
      <c r="I161" s="60"/>
    </row>
    <row r="162" spans="1:9" ht="15.75" customHeight="1" x14ac:dyDescent="0.25">
      <c r="A162" s="58"/>
      <c r="B162" s="59"/>
      <c r="C162" s="59"/>
      <c r="D162" s="59"/>
      <c r="E162" s="59"/>
      <c r="F162" s="59"/>
      <c r="G162" s="59"/>
      <c r="H162" s="59"/>
      <c r="I162" s="60"/>
    </row>
    <row r="163" spans="1:9" ht="15.75" customHeight="1" x14ac:dyDescent="0.25">
      <c r="A163" s="58"/>
      <c r="B163" s="59"/>
      <c r="C163" s="59"/>
      <c r="D163" s="59"/>
      <c r="E163" s="59"/>
      <c r="F163" s="59"/>
      <c r="G163" s="59"/>
      <c r="H163" s="59"/>
      <c r="I163" s="60"/>
    </row>
    <row r="164" spans="1:9" ht="15.75" customHeight="1" x14ac:dyDescent="0.25">
      <c r="A164" s="58"/>
      <c r="B164" s="59"/>
      <c r="C164" s="59"/>
      <c r="D164" s="59"/>
      <c r="E164" s="59"/>
      <c r="F164" s="59"/>
      <c r="G164" s="59"/>
      <c r="H164" s="59"/>
      <c r="I164" s="60"/>
    </row>
    <row r="165" spans="1:9" ht="15.75" customHeight="1" x14ac:dyDescent="0.25">
      <c r="A165" s="58"/>
      <c r="B165" s="59"/>
      <c r="C165" s="59"/>
      <c r="D165" s="59"/>
      <c r="E165" s="59"/>
      <c r="F165" s="59"/>
      <c r="G165" s="59"/>
      <c r="H165" s="59"/>
      <c r="I165" s="60"/>
    </row>
    <row r="166" spans="1:9" ht="15.75" customHeight="1" x14ac:dyDescent="0.25">
      <c r="A166" s="58"/>
      <c r="B166" s="59"/>
      <c r="C166" s="59"/>
      <c r="D166" s="59"/>
      <c r="E166" s="59"/>
      <c r="F166" s="59"/>
      <c r="G166" s="59"/>
      <c r="H166" s="59"/>
      <c r="I166" s="60"/>
    </row>
    <row r="167" spans="1:9" ht="15.75" customHeight="1" x14ac:dyDescent="0.25">
      <c r="A167" s="58"/>
      <c r="B167" s="59"/>
      <c r="C167" s="59"/>
      <c r="D167" s="59"/>
      <c r="E167" s="59"/>
      <c r="F167" s="59"/>
      <c r="G167" s="59"/>
      <c r="H167" s="59"/>
      <c r="I167" s="60"/>
    </row>
    <row r="168" spans="1:9" ht="15.75" customHeight="1" x14ac:dyDescent="0.25">
      <c r="A168" s="58"/>
      <c r="B168" s="59"/>
      <c r="C168" s="59"/>
      <c r="D168" s="59"/>
      <c r="E168" s="59"/>
      <c r="F168" s="59"/>
      <c r="G168" s="59"/>
      <c r="H168" s="59"/>
      <c r="I168" s="60"/>
    </row>
    <row r="169" spans="1:9" ht="15.75" customHeight="1" x14ac:dyDescent="0.25">
      <c r="A169" s="58"/>
      <c r="B169" s="59"/>
      <c r="C169" s="59"/>
      <c r="D169" s="59"/>
      <c r="E169" s="59"/>
      <c r="F169" s="59"/>
      <c r="G169" s="59"/>
      <c r="H169" s="59"/>
      <c r="I169" s="60"/>
    </row>
    <row r="170" spans="1:9" ht="15.75" customHeight="1" x14ac:dyDescent="0.25">
      <c r="A170" s="58"/>
      <c r="B170" s="59"/>
      <c r="C170" s="59"/>
      <c r="D170" s="59"/>
      <c r="E170" s="59"/>
      <c r="F170" s="59"/>
      <c r="G170" s="59"/>
      <c r="H170" s="59"/>
      <c r="I170" s="60"/>
    </row>
    <row r="171" spans="1:9" ht="15.75" customHeight="1" x14ac:dyDescent="0.25">
      <c r="A171" s="58"/>
      <c r="B171" s="59"/>
      <c r="C171" s="59"/>
      <c r="D171" s="59"/>
      <c r="E171" s="59"/>
      <c r="F171" s="59"/>
      <c r="G171" s="59"/>
      <c r="H171" s="59"/>
      <c r="I171" s="60"/>
    </row>
    <row r="172" spans="1:9" ht="15.75" customHeight="1" x14ac:dyDescent="0.25">
      <c r="A172" s="58"/>
      <c r="B172" s="59"/>
      <c r="C172" s="59"/>
      <c r="D172" s="59"/>
      <c r="E172" s="59"/>
      <c r="F172" s="59"/>
      <c r="G172" s="59"/>
      <c r="H172" s="59"/>
      <c r="I172" s="60"/>
    </row>
    <row r="173" spans="1:9" ht="15.75" customHeight="1" x14ac:dyDescent="0.25">
      <c r="A173" s="58"/>
      <c r="B173" s="59"/>
      <c r="C173" s="59"/>
      <c r="D173" s="59"/>
      <c r="E173" s="59"/>
      <c r="F173" s="59"/>
      <c r="G173" s="59"/>
      <c r="H173" s="59"/>
      <c r="I173" s="60"/>
    </row>
  </sheetData>
  <mergeCells count="45">
    <mergeCell ref="A78:I78"/>
    <mergeCell ref="A1:I1"/>
    <mergeCell ref="B2:C2"/>
    <mergeCell ref="B3:C3"/>
    <mergeCell ref="B4:C4"/>
    <mergeCell ref="B5:C5"/>
    <mergeCell ref="A76:I76"/>
    <mergeCell ref="A77:I77"/>
    <mergeCell ref="A6:B6"/>
    <mergeCell ref="H2:I2"/>
    <mergeCell ref="H3:I3"/>
    <mergeCell ref="H4:I5"/>
    <mergeCell ref="D2:G2"/>
    <mergeCell ref="D3:G3"/>
    <mergeCell ref="D4:G5"/>
    <mergeCell ref="A107:I107"/>
    <mergeCell ref="A91:I91"/>
    <mergeCell ref="A81:I81"/>
    <mergeCell ref="A82:I82"/>
    <mergeCell ref="A83:I83"/>
    <mergeCell ref="A84:I84"/>
    <mergeCell ref="A85:I85"/>
    <mergeCell ref="A86:I86"/>
    <mergeCell ref="A87:I87"/>
    <mergeCell ref="A88:I88"/>
    <mergeCell ref="A89:I89"/>
    <mergeCell ref="A90:I90"/>
    <mergeCell ref="A105:I105"/>
    <mergeCell ref="A106:I106"/>
    <mergeCell ref="A108:I108"/>
    <mergeCell ref="A109:I109"/>
    <mergeCell ref="A110:I110"/>
    <mergeCell ref="A103:I103"/>
    <mergeCell ref="A92:I92"/>
    <mergeCell ref="A93:I93"/>
    <mergeCell ref="A94:I94"/>
    <mergeCell ref="A95:I95"/>
    <mergeCell ref="A96:I96"/>
    <mergeCell ref="A97:I97"/>
    <mergeCell ref="A98:I98"/>
    <mergeCell ref="A99:I99"/>
    <mergeCell ref="A100:I100"/>
    <mergeCell ref="A101:I101"/>
    <mergeCell ref="A102:I102"/>
    <mergeCell ref="A104:I104"/>
  </mergeCells>
  <printOptions horizontalCentered="1" verticalCentered="1"/>
  <pageMargins left="0" right="0" top="0" bottom="0" header="0" footer="0"/>
  <pageSetup paperSize="9" scale="52" fitToHeight="0" orientation="portrait" horizontalDpi="120" verticalDpi="72" r:id="rId1"/>
  <rowBreaks count="2" manualBreakCount="2">
    <brk id="76" max="8" man="1"/>
    <brk id="173" max="16383" man="1"/>
  </rowBreaks>
  <colBreaks count="1" manualBreakCount="1">
    <brk id="9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F7F3A-BC2C-438B-BC1F-0DD1757CE6D9}">
  <sheetPr>
    <tabColor rgb="FF92D050"/>
    <pageSetUpPr fitToPage="1"/>
  </sheetPr>
  <dimension ref="A1:Q175"/>
  <sheetViews>
    <sheetView view="pageBreakPreview" zoomScaleNormal="99" zoomScaleSheetLayoutView="100" workbookViewId="0">
      <selection sqref="A1:H1"/>
    </sheetView>
  </sheetViews>
  <sheetFormatPr defaultColWidth="11" defaultRowHeight="15.75" x14ac:dyDescent="0.25"/>
  <cols>
    <col min="1" max="1" width="16.625" style="16" customWidth="1"/>
    <col min="2" max="2" width="74.625" style="16" customWidth="1"/>
    <col min="3" max="3" width="12.625" style="16" customWidth="1"/>
    <col min="4" max="4" width="3.625" style="16" customWidth="1"/>
    <col min="5" max="5" width="12.625" style="16" customWidth="1"/>
    <col min="6" max="6" width="3.625" style="16" customWidth="1"/>
    <col min="7" max="8" width="12.625" style="16" customWidth="1"/>
    <col min="9" max="9" width="25.625" style="16" customWidth="1"/>
    <col min="10" max="16384" width="11" style="16"/>
  </cols>
  <sheetData>
    <row r="1" spans="1:17" ht="66" customHeight="1" thickBot="1" x14ac:dyDescent="0.3">
      <c r="A1" s="339"/>
      <c r="B1" s="332"/>
      <c r="C1" s="332"/>
      <c r="D1" s="332"/>
      <c r="E1" s="332"/>
      <c r="F1" s="332"/>
      <c r="G1" s="332"/>
      <c r="H1" s="332"/>
      <c r="I1" s="340"/>
    </row>
    <row r="2" spans="1:17" s="71" customFormat="1" ht="20.100000000000001" customHeight="1" x14ac:dyDescent="0.25">
      <c r="A2" s="166" t="s">
        <v>0</v>
      </c>
      <c r="B2" s="298" t="str">
        <f>'COVER PAGE'!C2</f>
        <v>25SS1353</v>
      </c>
      <c r="C2" s="299"/>
      <c r="D2" s="344" t="s">
        <v>7</v>
      </c>
      <c r="E2" s="345"/>
      <c r="F2" s="345"/>
      <c r="G2" s="346"/>
      <c r="H2" s="300" t="str">
        <f>'COVER PAGE'!C6</f>
        <v>AJE</v>
      </c>
      <c r="I2" s="302"/>
      <c r="J2" s="16"/>
      <c r="K2" s="16"/>
      <c r="L2" s="16"/>
      <c r="M2" s="16"/>
      <c r="N2" s="16"/>
      <c r="O2" s="16"/>
      <c r="P2" s="16"/>
      <c r="Q2" s="16"/>
    </row>
    <row r="3" spans="1:17" s="71" customFormat="1" ht="20.100000000000001" customHeight="1" x14ac:dyDescent="0.25">
      <c r="A3" s="168" t="s">
        <v>4</v>
      </c>
      <c r="B3" s="284" t="str">
        <f>'COVER PAGE'!C3</f>
        <v>REFLECT LOGO OVERSIZED TEE</v>
      </c>
      <c r="C3" s="285"/>
      <c r="D3" s="347" t="s">
        <v>9</v>
      </c>
      <c r="E3" s="348"/>
      <c r="F3" s="348"/>
      <c r="G3" s="349"/>
      <c r="H3" s="303"/>
      <c r="I3" s="305"/>
      <c r="J3" s="16"/>
      <c r="K3" s="16"/>
      <c r="L3" s="16"/>
      <c r="M3" s="16"/>
      <c r="N3" s="16"/>
      <c r="O3" s="16"/>
      <c r="P3" s="16"/>
      <c r="Q3" s="16"/>
    </row>
    <row r="4" spans="1:17" s="71" customFormat="1" ht="20.100000000000001" customHeight="1" x14ac:dyDescent="0.25">
      <c r="A4" s="168" t="s">
        <v>5</v>
      </c>
      <c r="B4" s="284" t="str">
        <f>'COVER PAGE'!C4</f>
        <v>SPRING 25</v>
      </c>
      <c r="C4" s="285"/>
      <c r="D4" s="350" t="s">
        <v>10</v>
      </c>
      <c r="E4" s="351"/>
      <c r="F4" s="351"/>
      <c r="G4" s="352"/>
      <c r="H4" s="286"/>
      <c r="I4" s="288"/>
      <c r="J4" s="16"/>
      <c r="K4" s="16"/>
      <c r="L4" s="16"/>
      <c r="M4" s="16"/>
      <c r="N4" s="16"/>
      <c r="O4" s="16"/>
      <c r="P4" s="16"/>
      <c r="Q4" s="16"/>
    </row>
    <row r="5" spans="1:17" s="71" customFormat="1" ht="20.100000000000001" customHeight="1" thickBot="1" x14ac:dyDescent="0.3">
      <c r="A5" s="81" t="s">
        <v>6</v>
      </c>
      <c r="B5" s="292">
        <f>'COVER PAGE'!C5</f>
        <v>0</v>
      </c>
      <c r="C5" s="293"/>
      <c r="D5" s="353"/>
      <c r="E5" s="354"/>
      <c r="F5" s="354"/>
      <c r="G5" s="355"/>
      <c r="H5" s="289"/>
      <c r="I5" s="291"/>
      <c r="J5" s="16"/>
      <c r="K5" s="16"/>
      <c r="L5" s="16"/>
      <c r="M5" s="16"/>
      <c r="N5" s="16"/>
      <c r="O5" s="16"/>
      <c r="P5" s="16"/>
      <c r="Q5" s="16"/>
    </row>
    <row r="6" spans="1:17" ht="36" customHeight="1" thickBot="1" x14ac:dyDescent="0.3">
      <c r="A6" s="330" t="s">
        <v>63</v>
      </c>
      <c r="B6" s="377"/>
      <c r="C6" s="17" t="s">
        <v>64</v>
      </c>
      <c r="D6" s="18"/>
      <c r="E6" s="3" t="s">
        <v>97</v>
      </c>
      <c r="F6" s="18"/>
      <c r="G6" s="19" t="s">
        <v>82</v>
      </c>
      <c r="H6" s="35" t="s">
        <v>66</v>
      </c>
      <c r="I6" s="8" t="s">
        <v>83</v>
      </c>
    </row>
    <row r="7" spans="1:17" ht="20.100000000000001" customHeight="1" x14ac:dyDescent="0.25">
      <c r="A7" s="12" t="str">
        <f>'SMS COMMENTS'!A7</f>
        <v>W1</v>
      </c>
      <c r="B7" s="31" t="str">
        <f>'SMS COMMENTS'!B7</f>
        <v>1/2 Chest @ underarm</v>
      </c>
      <c r="C7" s="22">
        <f>'SMS COMMENTS'!G7</f>
        <v>0</v>
      </c>
      <c r="D7" s="20"/>
      <c r="E7" s="9"/>
      <c r="F7" s="21"/>
      <c r="G7" s="33"/>
      <c r="H7" s="13" t="str">
        <f>'SMS COMMENTS'!H7</f>
        <v>+1 / -1</v>
      </c>
      <c r="I7" s="22"/>
    </row>
    <row r="8" spans="1:17" ht="20.100000000000001" customHeight="1" x14ac:dyDescent="0.25">
      <c r="A8" s="14" t="str">
        <f>'SMS COMMENTS'!A8</f>
        <v>W7A</v>
      </c>
      <c r="B8" s="32" t="str">
        <f>'SMS COMMENTS'!B8</f>
        <v xml:space="preserve">1/2 Hem - straight </v>
      </c>
      <c r="C8" s="11">
        <f>'SMS COMMENTS'!G8</f>
        <v>0</v>
      </c>
      <c r="D8" s="23"/>
      <c r="E8" s="10"/>
      <c r="F8" s="24"/>
      <c r="G8" s="34"/>
      <c r="H8" s="15" t="str">
        <f>'SMS COMMENTS'!H8</f>
        <v>+1 / -1</v>
      </c>
      <c r="I8" s="11"/>
    </row>
    <row r="9" spans="1:17" ht="20.100000000000001" customHeight="1" x14ac:dyDescent="0.25">
      <c r="A9" s="14" t="str">
        <f>'SMS COMMENTS'!A9</f>
        <v>L1</v>
      </c>
      <c r="B9" s="32" t="str">
        <f>'SMS COMMENTS'!B9</f>
        <v>Front Body length fr. HSP</v>
      </c>
      <c r="C9" s="11">
        <f>'SMS COMMENTS'!G9</f>
        <v>0</v>
      </c>
      <c r="D9" s="23"/>
      <c r="E9" s="10"/>
      <c r="F9" s="24"/>
      <c r="G9" s="34"/>
      <c r="H9" s="15" t="str">
        <f>'SMS COMMENTS'!H9</f>
        <v>+1 / -1</v>
      </c>
      <c r="I9" s="11"/>
    </row>
    <row r="10" spans="1:17" ht="20.100000000000001" customHeight="1" x14ac:dyDescent="0.25">
      <c r="A10" s="14" t="str">
        <f>'SMS COMMENTS'!A10</f>
        <v>L2</v>
      </c>
      <c r="B10" s="32" t="str">
        <f>'SMS COMMENTS'!B10</f>
        <v>Back Body length fr. HSP</v>
      </c>
      <c r="C10" s="11">
        <f>'SMS COMMENTS'!G10</f>
        <v>0</v>
      </c>
      <c r="D10" s="23"/>
      <c r="E10" s="10"/>
      <c r="F10" s="24"/>
      <c r="G10" s="34"/>
      <c r="H10" s="15" t="str">
        <f>'SMS COMMENTS'!H10</f>
        <v>+1 / -1</v>
      </c>
      <c r="I10" s="11"/>
    </row>
    <row r="11" spans="1:17" ht="20.100000000000001" customHeight="1" x14ac:dyDescent="0.25">
      <c r="A11" s="14" t="str">
        <f>'SMS COMMENTS'!A11</f>
        <v>N1</v>
      </c>
      <c r="B11" s="32" t="str">
        <f>'SMS COMMENTS'!B11</f>
        <v>Neck width - seam to seam</v>
      </c>
      <c r="C11" s="11">
        <f>'SMS COMMENTS'!G11</f>
        <v>0</v>
      </c>
      <c r="D11" s="23"/>
      <c r="E11" s="10"/>
      <c r="F11" s="24"/>
      <c r="G11" s="34"/>
      <c r="H11" s="15" t="str">
        <f>'SMS COMMENTS'!H11</f>
        <v>+0.2 / -0.2</v>
      </c>
      <c r="I11" s="11"/>
    </row>
    <row r="12" spans="1:17" ht="20.100000000000001" customHeight="1" x14ac:dyDescent="0.25">
      <c r="A12" s="14" t="str">
        <f>'SMS COMMENTS'!A12</f>
        <v>N4</v>
      </c>
      <c r="B12" s="32" t="str">
        <f>'SMS COMMENTS'!B12</f>
        <v>Front neck drop - HSP to seam</v>
      </c>
      <c r="C12" s="11">
        <f>'SMS COMMENTS'!G12</f>
        <v>0</v>
      </c>
      <c r="D12" s="23"/>
      <c r="E12" s="10"/>
      <c r="F12" s="24"/>
      <c r="G12" s="34"/>
      <c r="H12" s="15" t="str">
        <f>'SMS COMMENTS'!H12</f>
        <v>+0.2 / -0.2</v>
      </c>
      <c r="I12" s="11"/>
    </row>
    <row r="13" spans="1:17" ht="20.100000000000001" customHeight="1" x14ac:dyDescent="0.25">
      <c r="A13" s="14" t="str">
        <f>'SMS COMMENTS'!A13</f>
        <v>N5</v>
      </c>
      <c r="B13" s="32" t="str">
        <f>'SMS COMMENTS'!B13</f>
        <v>Back neck drop - HSP to seam</v>
      </c>
      <c r="C13" s="11">
        <f>'SMS COMMENTS'!G13</f>
        <v>0</v>
      </c>
      <c r="D13" s="23"/>
      <c r="E13" s="10"/>
      <c r="F13" s="24"/>
      <c r="G13" s="34"/>
      <c r="H13" s="15" t="str">
        <f>'SMS COMMENTS'!H13</f>
        <v>+0.2 / -0.2</v>
      </c>
      <c r="I13" s="11"/>
    </row>
    <row r="14" spans="1:17" ht="20.100000000000001" customHeight="1" x14ac:dyDescent="0.25">
      <c r="A14" s="14" t="str">
        <f>'SMS COMMENTS'!A14</f>
        <v>W8</v>
      </c>
      <c r="B14" s="32" t="str">
        <f>'SMS COMMENTS'!B14</f>
        <v>Shoulder to shoulder</v>
      </c>
      <c r="C14" s="11">
        <f>'SMS COMMENTS'!G14</f>
        <v>0</v>
      </c>
      <c r="D14" s="23"/>
      <c r="E14" s="10"/>
      <c r="F14" s="24"/>
      <c r="G14" s="34"/>
      <c r="H14" s="15" t="str">
        <f>'SMS COMMENTS'!H14</f>
        <v>+0.5 / -0.5</v>
      </c>
      <c r="I14" s="11"/>
    </row>
    <row r="15" spans="1:17" ht="20.100000000000001" customHeight="1" x14ac:dyDescent="0.25">
      <c r="A15" s="14" t="str">
        <f>'SMS COMMENTS'!A15</f>
        <v>A1</v>
      </c>
      <c r="B15" s="32" t="str">
        <f>'SMS COMMENTS'!B15</f>
        <v>Shoulder slope fr. HSP</v>
      </c>
      <c r="C15" s="11">
        <f>'SMS COMMENTS'!G15</f>
        <v>0</v>
      </c>
      <c r="D15" s="23"/>
      <c r="E15" s="10"/>
      <c r="F15" s="24"/>
      <c r="G15" s="34"/>
      <c r="H15" s="15" t="str">
        <f>'SMS COMMENTS'!H15</f>
        <v>+0.2 / -0.2</v>
      </c>
      <c r="I15" s="11"/>
    </row>
    <row r="16" spans="1:17" ht="20.100000000000001" customHeight="1" x14ac:dyDescent="0.25">
      <c r="A16" s="14" t="str">
        <f>'SMS COMMENTS'!A16</f>
        <v>W9</v>
      </c>
      <c r="B16" s="32" t="str">
        <f>'SMS COMMENTS'!B16</f>
        <v>X-Front @ 15cm fr. HSP</v>
      </c>
      <c r="C16" s="11">
        <f>'SMS COMMENTS'!G16</f>
        <v>0</v>
      </c>
      <c r="D16" s="23"/>
      <c r="E16" s="10"/>
      <c r="F16" s="24"/>
      <c r="G16" s="34"/>
      <c r="H16" s="15" t="str">
        <f>'SMS COMMENTS'!H16</f>
        <v>+0.5 / -0.5</v>
      </c>
      <c r="I16" s="11"/>
    </row>
    <row r="17" spans="1:9" ht="20.100000000000001" customHeight="1" x14ac:dyDescent="0.25">
      <c r="A17" s="14" t="str">
        <f>'SMS COMMENTS'!A17</f>
        <v>W10</v>
      </c>
      <c r="B17" s="32" t="str">
        <f>'SMS COMMENTS'!B17</f>
        <v>X-Back @ 15cm fr. HSP</v>
      </c>
      <c r="C17" s="11">
        <f>'SMS COMMENTS'!G17</f>
        <v>0</v>
      </c>
      <c r="D17" s="23"/>
      <c r="E17" s="10"/>
      <c r="F17" s="24"/>
      <c r="G17" s="34"/>
      <c r="H17" s="15" t="str">
        <f>'SMS COMMENTS'!H17</f>
        <v>+0.5 / -0.5</v>
      </c>
      <c r="I17" s="11"/>
    </row>
    <row r="18" spans="1:9" ht="20.100000000000001" customHeight="1" x14ac:dyDescent="0.25">
      <c r="A18" s="14" t="str">
        <f>'SMS COMMENTS'!A18</f>
        <v>A2</v>
      </c>
      <c r="B18" s="32" t="str">
        <f>'SMS COMMENTS'!B18</f>
        <v>Armhole drop fr. HSP</v>
      </c>
      <c r="C18" s="11">
        <f>'SMS COMMENTS'!G18</f>
        <v>0</v>
      </c>
      <c r="D18" s="23"/>
      <c r="E18" s="10"/>
      <c r="F18" s="24"/>
      <c r="G18" s="34"/>
      <c r="H18" s="15" t="str">
        <f>'SMS COMMENTS'!H18</f>
        <v>+0.5 / -0.5</v>
      </c>
      <c r="I18" s="11"/>
    </row>
    <row r="19" spans="1:9" ht="20.100000000000001" customHeight="1" x14ac:dyDescent="0.25">
      <c r="A19" s="14" t="str">
        <f>'SMS COMMENTS'!A19</f>
        <v>S1</v>
      </c>
      <c r="B19" s="32" t="str">
        <f>'SMS COMMENTS'!B19</f>
        <v>Sleeve length fr. LSP</v>
      </c>
      <c r="C19" s="11">
        <f>'SMS COMMENTS'!G19</f>
        <v>0</v>
      </c>
      <c r="D19" s="23"/>
      <c r="E19" s="10"/>
      <c r="F19" s="24"/>
      <c r="G19" s="34"/>
      <c r="H19" s="15" t="str">
        <f>'SMS COMMENTS'!H19</f>
        <v>+0.5 / -0.5</v>
      </c>
      <c r="I19" s="11"/>
    </row>
    <row r="20" spans="1:9" ht="20.100000000000001" customHeight="1" x14ac:dyDescent="0.25">
      <c r="A20" s="14" t="str">
        <f>'SMS COMMENTS'!A20</f>
        <v>S2</v>
      </c>
      <c r="B20" s="32" t="str">
        <f>'SMS COMMENTS'!B20</f>
        <v>Sleeve length fr. u/arm</v>
      </c>
      <c r="C20" s="11">
        <f>'SMS COMMENTS'!G20</f>
        <v>0</v>
      </c>
      <c r="D20" s="23"/>
      <c r="E20" s="10"/>
      <c r="F20" s="24"/>
      <c r="G20" s="34"/>
      <c r="H20" s="15" t="str">
        <f>'SMS COMMENTS'!H20</f>
        <v>+0.5 / -0.5</v>
      </c>
      <c r="I20" s="11"/>
    </row>
    <row r="21" spans="1:9" ht="20.100000000000001" customHeight="1" x14ac:dyDescent="0.25">
      <c r="A21" s="14" t="str">
        <f>'SMS COMMENTS'!A21</f>
        <v>S3</v>
      </c>
      <c r="B21" s="32" t="str">
        <f>'SMS COMMENTS'!B21</f>
        <v>1/2 Bicep @ u/arm</v>
      </c>
      <c r="C21" s="11">
        <f>'SMS COMMENTS'!G21</f>
        <v>0</v>
      </c>
      <c r="D21" s="23"/>
      <c r="E21" s="10"/>
      <c r="F21" s="24"/>
      <c r="G21" s="34"/>
      <c r="H21" s="15" t="str">
        <f>'SMS COMMENTS'!H21</f>
        <v>+0.5 / -0.5</v>
      </c>
      <c r="I21" s="11"/>
    </row>
    <row r="22" spans="1:9" ht="20.100000000000001" customHeight="1" x14ac:dyDescent="0.25">
      <c r="A22" s="14" t="str">
        <f>'SMS COMMENTS'!A22</f>
        <v>S5</v>
      </c>
      <c r="B22" s="32" t="str">
        <f>'SMS COMMENTS'!B22</f>
        <v>1/2 Sleeve Hem</v>
      </c>
      <c r="C22" s="11">
        <f>'SMS COMMENTS'!G22</f>
        <v>0</v>
      </c>
      <c r="D22" s="23"/>
      <c r="E22" s="10"/>
      <c r="F22" s="24"/>
      <c r="G22" s="34"/>
      <c r="H22" s="15" t="str">
        <f>'SMS COMMENTS'!H22</f>
        <v>+0.5 / -0.5</v>
      </c>
      <c r="I22" s="11"/>
    </row>
    <row r="23" spans="1:9" ht="20.100000000000001" customHeight="1" x14ac:dyDescent="0.25">
      <c r="A23" s="14" t="str">
        <f>'SMS COMMENTS'!A23</f>
        <v>S6</v>
      </c>
      <c r="B23" s="32" t="str">
        <f>'SMS COMMENTS'!B23</f>
        <v>1/2 Cuff Depth</v>
      </c>
      <c r="C23" s="11">
        <f>'SMS COMMENTS'!G23</f>
        <v>0</v>
      </c>
      <c r="D23" s="23"/>
      <c r="E23" s="10"/>
      <c r="F23" s="24"/>
      <c r="G23" s="34"/>
      <c r="H23" s="15" t="str">
        <f>'SMS COMMENTS'!H23</f>
        <v>+0.2 / -0.2</v>
      </c>
      <c r="I23" s="11"/>
    </row>
    <row r="24" spans="1:9" ht="20.100000000000001" customHeight="1" x14ac:dyDescent="0.25">
      <c r="A24" s="14" t="str">
        <f>'SMS COMMENTS'!A24</f>
        <v>N16</v>
      </c>
      <c r="B24" s="32" t="str">
        <f>'SMS COMMENTS'!B24</f>
        <v>Neckband Depth</v>
      </c>
      <c r="C24" s="11">
        <f>'SMS COMMENTS'!G24</f>
        <v>0</v>
      </c>
      <c r="D24" s="23"/>
      <c r="E24" s="10"/>
      <c r="F24" s="24"/>
      <c r="G24" s="34"/>
      <c r="H24" s="15" t="str">
        <f>'SMS COMMENTS'!H24</f>
        <v>+0.2 / -0.2</v>
      </c>
      <c r="I24" s="11"/>
    </row>
    <row r="25" spans="1:9" ht="20.100000000000001" customHeight="1" x14ac:dyDescent="0.25">
      <c r="A25" s="14" t="str">
        <f>'SMS COMMENTS'!A25</f>
        <v>BL11</v>
      </c>
      <c r="B25" s="32" t="str">
        <f>'SMS COMMENTS'!B25</f>
        <v>Hemband Depth</v>
      </c>
      <c r="C25" s="11">
        <f>'SMS COMMENTS'!G25</f>
        <v>0</v>
      </c>
      <c r="D25" s="23"/>
      <c r="E25" s="10"/>
      <c r="F25" s="24"/>
      <c r="G25" s="34"/>
      <c r="H25" s="15" t="str">
        <f>'SMS COMMENTS'!H25</f>
        <v>+0.2 / -0.2</v>
      </c>
      <c r="I25" s="11"/>
    </row>
    <row r="26" spans="1:9" ht="20.100000000000001" customHeight="1" x14ac:dyDescent="0.25">
      <c r="A26" s="14" t="str">
        <f>'SMS COMMENTS'!A26</f>
        <v>D6</v>
      </c>
      <c r="B26" s="32" t="str">
        <f>'SMS COMMENTS'!B26</f>
        <v>Logo Position - fr. HSP</v>
      </c>
      <c r="C26" s="11">
        <f>'SMS COMMENTS'!G26</f>
        <v>0</v>
      </c>
      <c r="D26" s="23"/>
      <c r="E26" s="10"/>
      <c r="F26" s="24"/>
      <c r="G26" s="34"/>
      <c r="H26" s="15" t="str">
        <f>'SMS COMMENTS'!H26</f>
        <v>+0.2 / -0.2</v>
      </c>
      <c r="I26" s="11"/>
    </row>
    <row r="27" spans="1:9" ht="20.100000000000001" customHeight="1" x14ac:dyDescent="0.25">
      <c r="A27" s="14" t="str">
        <f>'SMS COMMENTS'!A27</f>
        <v>N14</v>
      </c>
      <c r="B27" s="32" t="str">
        <f>'SMS COMMENTS'!B27</f>
        <v>1/2 Minimum Neck Stretch</v>
      </c>
      <c r="C27" s="11">
        <f>'SMS COMMENTS'!G27</f>
        <v>0</v>
      </c>
      <c r="D27" s="23"/>
      <c r="E27" s="10"/>
      <c r="F27" s="24"/>
      <c r="G27" s="34"/>
      <c r="H27" s="15" t="str">
        <f>'SMS COMMENTS'!H27</f>
        <v>+ONLY</v>
      </c>
      <c r="I27" s="11"/>
    </row>
    <row r="28" spans="1:9" ht="20.100000000000001" customHeight="1" x14ac:dyDescent="0.25">
      <c r="A28" s="14">
        <f>'SMS COMMENTS'!A28</f>
        <v>0</v>
      </c>
      <c r="B28" s="32">
        <f>'SMS COMMENTS'!B28</f>
        <v>0</v>
      </c>
      <c r="C28" s="11">
        <f>'SMS COMMENTS'!G28</f>
        <v>0</v>
      </c>
      <c r="D28" s="23"/>
      <c r="E28" s="10"/>
      <c r="F28" s="24"/>
      <c r="G28" s="34"/>
      <c r="H28" s="15">
        <f>'SMS COMMENTS'!H28</f>
        <v>0</v>
      </c>
      <c r="I28" s="11"/>
    </row>
    <row r="29" spans="1:9" ht="20.100000000000001" customHeight="1" x14ac:dyDescent="0.25">
      <c r="A29" s="14" t="e">
        <f>'SMS COMMENTS'!A29</f>
        <v>#REF!</v>
      </c>
      <c r="B29" s="32" t="e">
        <f>'SMS COMMENTS'!B29</f>
        <v>#REF!</v>
      </c>
      <c r="C29" s="11">
        <f>'SMS COMMENTS'!G29</f>
        <v>0</v>
      </c>
      <c r="D29" s="23"/>
      <c r="E29" s="10"/>
      <c r="F29" s="24"/>
      <c r="G29" s="34"/>
      <c r="H29" s="15" t="e">
        <f>'SMS COMMENTS'!H29</f>
        <v>#REF!</v>
      </c>
      <c r="I29" s="11"/>
    </row>
    <row r="30" spans="1:9" ht="20.100000000000001" customHeight="1" x14ac:dyDescent="0.25">
      <c r="A30" s="14" t="e">
        <f>'SMS COMMENTS'!A30</f>
        <v>#REF!</v>
      </c>
      <c r="B30" s="32" t="e">
        <f>'SMS COMMENTS'!B30</f>
        <v>#REF!</v>
      </c>
      <c r="C30" s="11">
        <f>'SMS COMMENTS'!G30</f>
        <v>0</v>
      </c>
      <c r="D30" s="23"/>
      <c r="E30" s="10"/>
      <c r="F30" s="24"/>
      <c r="G30" s="34"/>
      <c r="H30" s="15" t="e">
        <f>'SMS COMMENTS'!H30</f>
        <v>#REF!</v>
      </c>
      <c r="I30" s="11"/>
    </row>
    <row r="31" spans="1:9" ht="20.100000000000001" customHeight="1" x14ac:dyDescent="0.25">
      <c r="A31" s="14" t="e">
        <f>'SMS COMMENTS'!A31</f>
        <v>#REF!</v>
      </c>
      <c r="B31" s="32" t="e">
        <f>'SMS COMMENTS'!B31</f>
        <v>#REF!</v>
      </c>
      <c r="C31" s="11">
        <f>'SMS COMMENTS'!G31</f>
        <v>0</v>
      </c>
      <c r="D31" s="23"/>
      <c r="E31" s="10"/>
      <c r="F31" s="24"/>
      <c r="G31" s="34"/>
      <c r="H31" s="15" t="e">
        <f>'SMS COMMENTS'!H31</f>
        <v>#REF!</v>
      </c>
      <c r="I31" s="11"/>
    </row>
    <row r="32" spans="1:9" ht="20.100000000000001" customHeight="1" x14ac:dyDescent="0.25">
      <c r="A32" s="14" t="e">
        <f>'SMS COMMENTS'!A32</f>
        <v>#REF!</v>
      </c>
      <c r="B32" s="32" t="e">
        <f>'SMS COMMENTS'!B32</f>
        <v>#REF!</v>
      </c>
      <c r="C32" s="11">
        <f>'SMS COMMENTS'!G32</f>
        <v>0</v>
      </c>
      <c r="D32" s="23"/>
      <c r="E32" s="10"/>
      <c r="F32" s="24"/>
      <c r="G32" s="34"/>
      <c r="H32" s="15" t="e">
        <f>'SMS COMMENTS'!H32</f>
        <v>#REF!</v>
      </c>
      <c r="I32" s="11"/>
    </row>
    <row r="33" spans="1:9" ht="20.100000000000001" customHeight="1" x14ac:dyDescent="0.25">
      <c r="A33" s="14" t="e">
        <f>'SMS COMMENTS'!A33</f>
        <v>#REF!</v>
      </c>
      <c r="B33" s="32" t="e">
        <f>'SMS COMMENTS'!B33</f>
        <v>#REF!</v>
      </c>
      <c r="C33" s="11">
        <f>'SMS COMMENTS'!G33</f>
        <v>0</v>
      </c>
      <c r="D33" s="23"/>
      <c r="E33" s="10"/>
      <c r="F33" s="24"/>
      <c r="G33" s="34"/>
      <c r="H33" s="15" t="e">
        <f>'SMS COMMENTS'!H33</f>
        <v>#REF!</v>
      </c>
      <c r="I33" s="11"/>
    </row>
    <row r="34" spans="1:9" ht="20.100000000000001" customHeight="1" x14ac:dyDescent="0.25">
      <c r="A34" s="14" t="e">
        <f>'SMS COMMENTS'!A34</f>
        <v>#REF!</v>
      </c>
      <c r="B34" s="32" t="e">
        <f>'SMS COMMENTS'!B34</f>
        <v>#REF!</v>
      </c>
      <c r="C34" s="11">
        <f>'SMS COMMENTS'!G34</f>
        <v>0</v>
      </c>
      <c r="D34" s="23"/>
      <c r="E34" s="10"/>
      <c r="F34" s="24"/>
      <c r="G34" s="34"/>
      <c r="H34" s="15" t="e">
        <f>'SMS COMMENTS'!H34</f>
        <v>#REF!</v>
      </c>
      <c r="I34" s="11"/>
    </row>
    <row r="35" spans="1:9" ht="20.100000000000001" customHeight="1" x14ac:dyDescent="0.25">
      <c r="A35" s="14" t="e">
        <f>'SMS COMMENTS'!A35</f>
        <v>#REF!</v>
      </c>
      <c r="B35" s="32" t="e">
        <f>'SMS COMMENTS'!B35</f>
        <v>#REF!</v>
      </c>
      <c r="C35" s="11">
        <f>'SMS COMMENTS'!G35</f>
        <v>0</v>
      </c>
      <c r="D35" s="23"/>
      <c r="E35" s="10"/>
      <c r="F35" s="24"/>
      <c r="G35" s="34"/>
      <c r="H35" s="15" t="e">
        <f>'SMS COMMENTS'!H35</f>
        <v>#REF!</v>
      </c>
      <c r="I35" s="11"/>
    </row>
    <row r="36" spans="1:9" ht="20.100000000000001" customHeight="1" x14ac:dyDescent="0.25">
      <c r="A36" s="14" t="e">
        <f>'SMS COMMENTS'!A36</f>
        <v>#REF!</v>
      </c>
      <c r="B36" s="32" t="e">
        <f>'SMS COMMENTS'!B36</f>
        <v>#REF!</v>
      </c>
      <c r="C36" s="11">
        <f>'SMS COMMENTS'!G36</f>
        <v>0</v>
      </c>
      <c r="D36" s="23"/>
      <c r="E36" s="10"/>
      <c r="F36" s="24"/>
      <c r="G36" s="34"/>
      <c r="H36" s="15" t="e">
        <f>'SMS COMMENTS'!H36</f>
        <v>#REF!</v>
      </c>
      <c r="I36" s="11"/>
    </row>
    <row r="37" spans="1:9" ht="20.100000000000001" customHeight="1" x14ac:dyDescent="0.25">
      <c r="A37" s="14" t="e">
        <f>'SMS COMMENTS'!A37</f>
        <v>#REF!</v>
      </c>
      <c r="B37" s="32" t="e">
        <f>'SMS COMMENTS'!B37</f>
        <v>#REF!</v>
      </c>
      <c r="C37" s="11">
        <f>'SMS COMMENTS'!G37</f>
        <v>0</v>
      </c>
      <c r="D37" s="23"/>
      <c r="E37" s="10"/>
      <c r="F37" s="24"/>
      <c r="G37" s="34"/>
      <c r="H37" s="15" t="e">
        <f>'SMS COMMENTS'!H37</f>
        <v>#REF!</v>
      </c>
      <c r="I37" s="11"/>
    </row>
    <row r="38" spans="1:9" ht="20.100000000000001" customHeight="1" x14ac:dyDescent="0.25">
      <c r="A38" s="14" t="e">
        <f>'SMS COMMENTS'!A38</f>
        <v>#REF!</v>
      </c>
      <c r="B38" s="32" t="e">
        <f>'SMS COMMENTS'!B38</f>
        <v>#REF!</v>
      </c>
      <c r="C38" s="11">
        <f>'SMS COMMENTS'!G38</f>
        <v>0</v>
      </c>
      <c r="D38" s="23"/>
      <c r="E38" s="10"/>
      <c r="F38" s="24"/>
      <c r="G38" s="34"/>
      <c r="H38" s="15" t="e">
        <f>'SMS COMMENTS'!H38</f>
        <v>#REF!</v>
      </c>
      <c r="I38" s="11"/>
    </row>
    <row r="39" spans="1:9" ht="20.100000000000001" customHeight="1" x14ac:dyDescent="0.25">
      <c r="A39" s="14" t="e">
        <f>'SMS COMMENTS'!A39</f>
        <v>#REF!</v>
      </c>
      <c r="B39" s="32" t="e">
        <f>'SMS COMMENTS'!B39</f>
        <v>#REF!</v>
      </c>
      <c r="C39" s="11">
        <f>'SMS COMMENTS'!G39</f>
        <v>0</v>
      </c>
      <c r="D39" s="23"/>
      <c r="E39" s="10"/>
      <c r="F39" s="24"/>
      <c r="G39" s="34"/>
      <c r="H39" s="15" t="e">
        <f>'SMS COMMENTS'!H39</f>
        <v>#REF!</v>
      </c>
      <c r="I39" s="11"/>
    </row>
    <row r="40" spans="1:9" ht="20.100000000000001" customHeight="1" x14ac:dyDescent="0.25">
      <c r="A40" s="14" t="e">
        <f>'SMS COMMENTS'!A40</f>
        <v>#REF!</v>
      </c>
      <c r="B40" s="32" t="e">
        <f>'SMS COMMENTS'!B40</f>
        <v>#REF!</v>
      </c>
      <c r="C40" s="11">
        <f>'SMS COMMENTS'!G40</f>
        <v>0</v>
      </c>
      <c r="D40" s="23"/>
      <c r="E40" s="10"/>
      <c r="F40" s="24"/>
      <c r="G40" s="34"/>
      <c r="H40" s="15" t="e">
        <f>'SMS COMMENTS'!H40</f>
        <v>#REF!</v>
      </c>
      <c r="I40" s="11"/>
    </row>
    <row r="41" spans="1:9" ht="20.100000000000001" customHeight="1" x14ac:dyDescent="0.25">
      <c r="A41" s="14" t="e">
        <f>'SMS COMMENTS'!A41</f>
        <v>#REF!</v>
      </c>
      <c r="B41" s="32" t="e">
        <f>'SMS COMMENTS'!B41</f>
        <v>#REF!</v>
      </c>
      <c r="C41" s="11">
        <f>'SMS COMMENTS'!G41</f>
        <v>0</v>
      </c>
      <c r="D41" s="23"/>
      <c r="E41" s="10"/>
      <c r="F41" s="24"/>
      <c r="G41" s="34"/>
      <c r="H41" s="15" t="e">
        <f>'SMS COMMENTS'!H41</f>
        <v>#REF!</v>
      </c>
      <c r="I41" s="11"/>
    </row>
    <row r="42" spans="1:9" ht="20.100000000000001" customHeight="1" x14ac:dyDescent="0.25">
      <c r="A42" s="14" t="e">
        <f>'SMS COMMENTS'!A42</f>
        <v>#REF!</v>
      </c>
      <c r="B42" s="32" t="e">
        <f>'SMS COMMENTS'!B42</f>
        <v>#REF!</v>
      </c>
      <c r="C42" s="11">
        <f>'SMS COMMENTS'!G42</f>
        <v>0</v>
      </c>
      <c r="D42" s="23"/>
      <c r="E42" s="10"/>
      <c r="F42" s="24"/>
      <c r="G42" s="34"/>
      <c r="H42" s="15" t="e">
        <f>'SMS COMMENTS'!H42</f>
        <v>#REF!</v>
      </c>
      <c r="I42" s="11"/>
    </row>
    <row r="43" spans="1:9" ht="20.100000000000001" customHeight="1" x14ac:dyDescent="0.25">
      <c r="A43" s="14" t="e">
        <f>'SMS COMMENTS'!A43</f>
        <v>#REF!</v>
      </c>
      <c r="B43" s="32" t="e">
        <f>'SMS COMMENTS'!B43</f>
        <v>#REF!</v>
      </c>
      <c r="C43" s="11">
        <f>'SMS COMMENTS'!G43</f>
        <v>0</v>
      </c>
      <c r="D43" s="23"/>
      <c r="E43" s="10"/>
      <c r="F43" s="24"/>
      <c r="G43" s="34"/>
      <c r="H43" s="15" t="e">
        <f>'SMS COMMENTS'!H43</f>
        <v>#REF!</v>
      </c>
      <c r="I43" s="11"/>
    </row>
    <row r="44" spans="1:9" ht="20.100000000000001" customHeight="1" x14ac:dyDescent="0.25">
      <c r="A44" s="14" t="e">
        <f>'SMS COMMENTS'!A44</f>
        <v>#REF!</v>
      </c>
      <c r="B44" s="32" t="e">
        <f>'SMS COMMENTS'!B44</f>
        <v>#REF!</v>
      </c>
      <c r="C44" s="11">
        <f>'SMS COMMENTS'!G44</f>
        <v>0</v>
      </c>
      <c r="D44" s="23"/>
      <c r="E44" s="10"/>
      <c r="F44" s="24"/>
      <c r="G44" s="34"/>
      <c r="H44" s="15" t="e">
        <f>'SMS COMMENTS'!H44</f>
        <v>#REF!</v>
      </c>
      <c r="I44" s="11"/>
    </row>
    <row r="45" spans="1:9" ht="20.100000000000001" customHeight="1" thickBot="1" x14ac:dyDescent="0.3">
      <c r="A45" s="14" t="e">
        <f>'SMS COMMENTS'!A45</f>
        <v>#REF!</v>
      </c>
      <c r="B45" s="32" t="e">
        <f>'SMS COMMENTS'!B45</f>
        <v>#REF!</v>
      </c>
      <c r="C45" s="11">
        <f>'SMS COMMENTS'!G45</f>
        <v>0</v>
      </c>
      <c r="D45" s="23"/>
      <c r="E45" s="10"/>
      <c r="F45" s="24"/>
      <c r="G45" s="34"/>
      <c r="H45" s="15" t="e">
        <f>'SMS COMMENTS'!H45</f>
        <v>#REF!</v>
      </c>
      <c r="I45" s="88"/>
    </row>
    <row r="46" spans="1:9" ht="20.100000000000001" customHeight="1" x14ac:dyDescent="0.25">
      <c r="A46" s="55"/>
      <c r="B46" s="56"/>
      <c r="C46" s="56"/>
      <c r="D46" s="56"/>
      <c r="E46" s="56"/>
      <c r="F46" s="56"/>
      <c r="G46" s="56"/>
      <c r="H46" s="56"/>
      <c r="I46" s="57"/>
    </row>
    <row r="47" spans="1:9" ht="20.100000000000001" customHeight="1" x14ac:dyDescent="0.25">
      <c r="A47" s="58"/>
      <c r="B47" s="59"/>
      <c r="C47" s="59"/>
      <c r="D47" s="59"/>
      <c r="E47" s="59"/>
      <c r="F47" s="59"/>
      <c r="G47" s="59"/>
      <c r="H47" s="59"/>
      <c r="I47" s="60"/>
    </row>
    <row r="48" spans="1:9" ht="20.100000000000001" customHeight="1" x14ac:dyDescent="0.25">
      <c r="A48" s="58"/>
      <c r="B48" s="59"/>
      <c r="C48" s="59"/>
      <c r="D48" s="59"/>
      <c r="E48" s="59"/>
      <c r="F48" s="59"/>
      <c r="G48" s="59"/>
      <c r="H48" s="59"/>
      <c r="I48" s="60"/>
    </row>
    <row r="49" spans="1:9" ht="20.100000000000001" customHeight="1" x14ac:dyDescent="0.25">
      <c r="A49" s="58"/>
      <c r="B49" s="59"/>
      <c r="C49" s="59"/>
      <c r="D49" s="59"/>
      <c r="E49" s="59"/>
      <c r="F49" s="59"/>
      <c r="G49" s="59"/>
      <c r="H49" s="59"/>
      <c r="I49" s="60"/>
    </row>
    <row r="50" spans="1:9" ht="20.100000000000001" customHeight="1" x14ac:dyDescent="0.25">
      <c r="A50" s="58"/>
      <c r="B50" s="59"/>
      <c r="C50" s="59"/>
      <c r="D50" s="59"/>
      <c r="E50" s="59"/>
      <c r="F50" s="59"/>
      <c r="G50" s="59"/>
      <c r="H50" s="59"/>
      <c r="I50" s="60"/>
    </row>
    <row r="51" spans="1:9" ht="20.100000000000001" customHeight="1" x14ac:dyDescent="0.25">
      <c r="A51" s="58"/>
      <c r="B51" s="59"/>
      <c r="C51" s="59"/>
      <c r="D51" s="59"/>
      <c r="E51" s="59"/>
      <c r="F51" s="59"/>
      <c r="G51" s="59"/>
      <c r="H51" s="59"/>
      <c r="I51" s="60"/>
    </row>
    <row r="52" spans="1:9" ht="15.75" customHeight="1" x14ac:dyDescent="0.25">
      <c r="A52" s="58"/>
      <c r="B52" s="59"/>
      <c r="C52" s="59"/>
      <c r="D52" s="59"/>
      <c r="E52" s="59"/>
      <c r="F52" s="59"/>
      <c r="G52" s="59"/>
      <c r="H52" s="59"/>
      <c r="I52" s="60"/>
    </row>
    <row r="53" spans="1:9" ht="15.75" customHeight="1" x14ac:dyDescent="0.25">
      <c r="A53" s="58"/>
      <c r="B53" s="59"/>
      <c r="C53" s="59"/>
      <c r="D53" s="59"/>
      <c r="E53" s="59"/>
      <c r="F53" s="59"/>
      <c r="G53" s="59"/>
      <c r="H53" s="59"/>
      <c r="I53" s="60"/>
    </row>
    <row r="54" spans="1:9" ht="15.75" customHeight="1" x14ac:dyDescent="0.25">
      <c r="A54" s="58"/>
      <c r="B54" s="59"/>
      <c r="C54" s="59"/>
      <c r="D54" s="59"/>
      <c r="E54" s="59"/>
      <c r="F54" s="59"/>
      <c r="G54" s="59"/>
      <c r="H54" s="59"/>
      <c r="I54" s="60"/>
    </row>
    <row r="55" spans="1:9" ht="15.75" customHeight="1" x14ac:dyDescent="0.25">
      <c r="A55" s="58"/>
      <c r="B55" s="59"/>
      <c r="C55" s="59"/>
      <c r="D55" s="59"/>
      <c r="E55" s="59"/>
      <c r="F55" s="59"/>
      <c r="G55" s="59"/>
      <c r="H55" s="59"/>
      <c r="I55" s="60"/>
    </row>
    <row r="56" spans="1:9" ht="15.75" customHeight="1" x14ac:dyDescent="0.25">
      <c r="A56" s="58"/>
      <c r="B56" s="59"/>
      <c r="C56" s="59"/>
      <c r="D56" s="59"/>
      <c r="E56" s="59"/>
      <c r="F56" s="59"/>
      <c r="G56" s="59"/>
      <c r="H56" s="59"/>
      <c r="I56" s="60"/>
    </row>
    <row r="57" spans="1:9" ht="15.75" customHeight="1" x14ac:dyDescent="0.25">
      <c r="A57" s="58"/>
      <c r="B57" s="59"/>
      <c r="C57" s="59"/>
      <c r="D57" s="59"/>
      <c r="E57" s="59"/>
      <c r="F57" s="59"/>
      <c r="G57" s="59"/>
      <c r="H57" s="59"/>
      <c r="I57" s="60"/>
    </row>
    <row r="58" spans="1:9" ht="15.75" customHeight="1" x14ac:dyDescent="0.25">
      <c r="A58" s="58"/>
      <c r="B58" s="59"/>
      <c r="C58" s="59"/>
      <c r="D58" s="59"/>
      <c r="E58" s="59"/>
      <c r="F58" s="59"/>
      <c r="G58" s="59"/>
      <c r="H58" s="59"/>
      <c r="I58" s="60"/>
    </row>
    <row r="59" spans="1:9" ht="15.75" customHeight="1" x14ac:dyDescent="0.25">
      <c r="A59" s="58"/>
      <c r="B59" s="59"/>
      <c r="C59" s="59"/>
      <c r="D59" s="59"/>
      <c r="E59" s="59"/>
      <c r="F59" s="59"/>
      <c r="G59" s="59"/>
      <c r="H59" s="59"/>
      <c r="I59" s="60"/>
    </row>
    <row r="60" spans="1:9" ht="15.75" customHeight="1" x14ac:dyDescent="0.25">
      <c r="A60" s="58"/>
      <c r="B60" s="59"/>
      <c r="C60" s="59"/>
      <c r="D60" s="59"/>
      <c r="E60" s="59"/>
      <c r="F60" s="59"/>
      <c r="G60" s="59"/>
      <c r="H60" s="59"/>
      <c r="I60" s="60"/>
    </row>
    <row r="61" spans="1:9" ht="15.75" customHeight="1" x14ac:dyDescent="0.25">
      <c r="A61" s="58"/>
      <c r="B61" s="59"/>
      <c r="C61" s="59"/>
      <c r="D61" s="59"/>
      <c r="E61" s="59"/>
      <c r="F61" s="59"/>
      <c r="G61" s="59"/>
      <c r="H61" s="59"/>
      <c r="I61" s="60"/>
    </row>
    <row r="62" spans="1:9" ht="15.75" customHeight="1" x14ac:dyDescent="0.25">
      <c r="A62" s="58"/>
      <c r="B62" s="59"/>
      <c r="C62" s="59"/>
      <c r="D62" s="59"/>
      <c r="E62" s="59"/>
      <c r="F62" s="59"/>
      <c r="G62" s="59"/>
      <c r="H62" s="59"/>
      <c r="I62" s="60"/>
    </row>
    <row r="63" spans="1:9" ht="15.75" customHeight="1" x14ac:dyDescent="0.25">
      <c r="A63" s="58"/>
      <c r="B63" s="59"/>
      <c r="C63" s="59"/>
      <c r="D63" s="59"/>
      <c r="E63" s="59"/>
      <c r="F63" s="59"/>
      <c r="G63" s="59"/>
      <c r="H63" s="59"/>
      <c r="I63" s="60"/>
    </row>
    <row r="64" spans="1:9" ht="15.75" customHeight="1" x14ac:dyDescent="0.25">
      <c r="A64" s="58"/>
      <c r="B64" s="59"/>
      <c r="C64" s="59"/>
      <c r="D64" s="59"/>
      <c r="E64" s="59"/>
      <c r="F64" s="59"/>
      <c r="G64" s="59"/>
      <c r="H64" s="59"/>
      <c r="I64" s="60"/>
    </row>
    <row r="65" spans="1:9" ht="15.75" customHeight="1" x14ac:dyDescent="0.25">
      <c r="A65" s="58"/>
      <c r="B65" s="59"/>
      <c r="C65" s="59"/>
      <c r="D65" s="59"/>
      <c r="E65" s="59"/>
      <c r="F65" s="59"/>
      <c r="G65" s="59"/>
      <c r="H65" s="59"/>
      <c r="I65" s="60"/>
    </row>
    <row r="66" spans="1:9" ht="15.75" customHeight="1" x14ac:dyDescent="0.25">
      <c r="A66" s="58"/>
      <c r="B66" s="59"/>
      <c r="C66" s="59"/>
      <c r="D66" s="59"/>
      <c r="E66" s="59"/>
      <c r="F66" s="59"/>
      <c r="G66" s="59"/>
      <c r="H66" s="59"/>
      <c r="I66" s="60"/>
    </row>
    <row r="67" spans="1:9" ht="15.75" customHeight="1" x14ac:dyDescent="0.25">
      <c r="A67" s="58"/>
      <c r="B67" s="59"/>
      <c r="C67" s="59"/>
      <c r="D67" s="59"/>
      <c r="E67" s="59"/>
      <c r="F67" s="59"/>
      <c r="G67" s="59"/>
      <c r="H67" s="59"/>
      <c r="I67" s="60"/>
    </row>
    <row r="68" spans="1:9" ht="15.75" customHeight="1" x14ac:dyDescent="0.25">
      <c r="A68" s="58"/>
      <c r="B68" s="59"/>
      <c r="C68" s="59"/>
      <c r="D68" s="59"/>
      <c r="E68" s="59"/>
      <c r="F68" s="59"/>
      <c r="G68" s="59"/>
      <c r="H68" s="59"/>
      <c r="I68" s="60"/>
    </row>
    <row r="69" spans="1:9" ht="15.75" customHeight="1" x14ac:dyDescent="0.25">
      <c r="A69" s="58"/>
      <c r="B69" s="59"/>
      <c r="C69" s="59"/>
      <c r="D69" s="59"/>
      <c r="E69" s="59"/>
      <c r="F69" s="59"/>
      <c r="G69" s="59"/>
      <c r="H69" s="59"/>
      <c r="I69" s="60"/>
    </row>
    <row r="70" spans="1:9" ht="15.75" customHeight="1" x14ac:dyDescent="0.25">
      <c r="A70" s="58"/>
      <c r="B70" s="59"/>
      <c r="C70" s="59"/>
      <c r="D70" s="59"/>
      <c r="E70" s="59"/>
      <c r="F70" s="59"/>
      <c r="G70" s="59"/>
      <c r="H70" s="59"/>
      <c r="I70" s="60"/>
    </row>
    <row r="71" spans="1:9" ht="15.75" customHeight="1" x14ac:dyDescent="0.25">
      <c r="A71" s="58"/>
      <c r="B71" s="59"/>
      <c r="C71" s="59"/>
      <c r="D71" s="59"/>
      <c r="E71" s="59"/>
      <c r="F71" s="59"/>
      <c r="G71" s="59"/>
      <c r="H71" s="59"/>
      <c r="I71" s="60"/>
    </row>
    <row r="72" spans="1:9" ht="15.75" customHeight="1" x14ac:dyDescent="0.25">
      <c r="A72" s="58"/>
      <c r="B72" s="59"/>
      <c r="C72" s="59"/>
      <c r="D72" s="59"/>
      <c r="E72" s="59"/>
      <c r="F72" s="59"/>
      <c r="G72" s="59"/>
      <c r="H72" s="59"/>
      <c r="I72" s="60"/>
    </row>
    <row r="73" spans="1:9" ht="15.75" customHeight="1" x14ac:dyDescent="0.25">
      <c r="A73" s="58"/>
      <c r="B73" s="59"/>
      <c r="C73" s="59"/>
      <c r="D73" s="59"/>
      <c r="E73" s="59"/>
      <c r="F73" s="59"/>
      <c r="G73" s="59"/>
      <c r="H73" s="59"/>
      <c r="I73" s="60"/>
    </row>
    <row r="74" spans="1:9" ht="15.75" customHeight="1" x14ac:dyDescent="0.25">
      <c r="A74" s="58"/>
      <c r="B74" s="59"/>
      <c r="C74" s="59"/>
      <c r="D74" s="59"/>
      <c r="E74" s="59"/>
      <c r="F74" s="59"/>
      <c r="G74" s="59"/>
      <c r="H74" s="59"/>
      <c r="I74" s="60"/>
    </row>
    <row r="75" spans="1:9" ht="15.75" customHeight="1" x14ac:dyDescent="0.25">
      <c r="A75" s="58"/>
      <c r="B75" s="59"/>
      <c r="C75" s="59"/>
      <c r="D75" s="59"/>
      <c r="E75" s="59"/>
      <c r="F75" s="59"/>
      <c r="G75" s="59"/>
      <c r="H75" s="59"/>
      <c r="I75" s="60"/>
    </row>
    <row r="76" spans="1:9" ht="15.75" customHeight="1" x14ac:dyDescent="0.25">
      <c r="A76" s="58"/>
      <c r="B76" s="59"/>
      <c r="C76" s="59"/>
      <c r="D76" s="59"/>
      <c r="E76" s="59"/>
      <c r="F76" s="59"/>
      <c r="G76" s="59"/>
      <c r="H76" s="59"/>
      <c r="I76" s="60"/>
    </row>
    <row r="77" spans="1:9" ht="15.75" customHeight="1" thickBot="1" x14ac:dyDescent="0.3">
      <c r="A77" s="61"/>
      <c r="B77" s="62"/>
      <c r="C77" s="62"/>
      <c r="D77" s="62"/>
      <c r="E77" s="62"/>
      <c r="F77" s="62"/>
      <c r="G77" s="62"/>
      <c r="H77" s="62"/>
      <c r="I77" s="63"/>
    </row>
    <row r="78" spans="1:9" ht="19.5" thickBot="1" x14ac:dyDescent="0.3">
      <c r="A78" s="374"/>
      <c r="B78" s="375"/>
      <c r="C78" s="375"/>
      <c r="D78" s="375"/>
      <c r="E78" s="375"/>
      <c r="F78" s="375"/>
      <c r="G78" s="375"/>
      <c r="H78" s="375"/>
      <c r="I78" s="376"/>
    </row>
    <row r="79" spans="1:9" ht="22.35" customHeight="1" thickBot="1" x14ac:dyDescent="0.3">
      <c r="A79" s="324" t="s">
        <v>71</v>
      </c>
      <c r="B79" s="325"/>
      <c r="C79" s="325"/>
      <c r="D79" s="325"/>
      <c r="E79" s="325"/>
      <c r="F79" s="325"/>
      <c r="G79" s="325"/>
      <c r="H79" s="325"/>
      <c r="I79" s="326"/>
    </row>
    <row r="80" spans="1:9" ht="22.35" customHeight="1" x14ac:dyDescent="0.25">
      <c r="A80" s="341" t="s">
        <v>84</v>
      </c>
      <c r="B80" s="342"/>
      <c r="C80" s="342"/>
      <c r="D80" s="342"/>
      <c r="E80" s="342"/>
      <c r="F80" s="342"/>
      <c r="G80" s="342"/>
      <c r="H80" s="342"/>
      <c r="I80" s="343"/>
    </row>
    <row r="81" spans="1:9" ht="22.35" customHeight="1" x14ac:dyDescent="0.25">
      <c r="A81" s="149" t="s">
        <v>85</v>
      </c>
      <c r="B81" s="150"/>
      <c r="C81" s="59"/>
      <c r="D81" s="59"/>
      <c r="E81" s="59"/>
      <c r="F81" s="59"/>
      <c r="G81" s="59"/>
      <c r="H81" s="59"/>
      <c r="I81" s="60"/>
    </row>
    <row r="82" spans="1:9" ht="22.35" customHeight="1" x14ac:dyDescent="0.25">
      <c r="A82" s="149" t="s">
        <v>86</v>
      </c>
      <c r="B82" s="150"/>
      <c r="C82" s="59"/>
      <c r="D82" s="59"/>
      <c r="E82" s="59"/>
      <c r="F82" s="59"/>
      <c r="G82" s="59"/>
      <c r="H82" s="59"/>
      <c r="I82" s="60"/>
    </row>
    <row r="83" spans="1:9" s="71" customFormat="1" ht="22.35" customHeight="1" x14ac:dyDescent="0.25">
      <c r="A83" s="318" t="s">
        <v>73</v>
      </c>
      <c r="B83" s="319"/>
      <c r="C83" s="319"/>
      <c r="D83" s="319"/>
      <c r="E83" s="319"/>
      <c r="F83" s="319"/>
      <c r="G83" s="319"/>
      <c r="H83" s="319"/>
      <c r="I83" s="320"/>
    </row>
    <row r="84" spans="1:9" s="71" customFormat="1" ht="22.35" customHeight="1" x14ac:dyDescent="0.25">
      <c r="A84" s="315"/>
      <c r="B84" s="316"/>
      <c r="C84" s="316"/>
      <c r="D84" s="316"/>
      <c r="E84" s="316"/>
      <c r="F84" s="316"/>
      <c r="G84" s="316"/>
      <c r="H84" s="316"/>
      <c r="I84" s="317"/>
    </row>
    <row r="85" spans="1:9" s="71" customFormat="1" ht="22.35" customHeight="1" x14ac:dyDescent="0.25">
      <c r="A85" s="315"/>
      <c r="B85" s="316"/>
      <c r="C85" s="316"/>
      <c r="D85" s="316"/>
      <c r="E85" s="316"/>
      <c r="F85" s="316"/>
      <c r="G85" s="316"/>
      <c r="H85" s="316"/>
      <c r="I85" s="317"/>
    </row>
    <row r="86" spans="1:9" s="71" customFormat="1" ht="22.35" customHeight="1" x14ac:dyDescent="0.25">
      <c r="A86" s="315"/>
      <c r="B86" s="316"/>
      <c r="C86" s="316"/>
      <c r="D86" s="316"/>
      <c r="E86" s="316"/>
      <c r="F86" s="316"/>
      <c r="G86" s="316"/>
      <c r="H86" s="316"/>
      <c r="I86" s="317"/>
    </row>
    <row r="87" spans="1:9" s="71" customFormat="1" ht="22.35" customHeight="1" x14ac:dyDescent="0.25">
      <c r="A87" s="315"/>
      <c r="B87" s="316"/>
      <c r="C87" s="316"/>
      <c r="D87" s="316"/>
      <c r="E87" s="316"/>
      <c r="F87" s="316"/>
      <c r="G87" s="316"/>
      <c r="H87" s="316"/>
      <c r="I87" s="317"/>
    </row>
    <row r="88" spans="1:9" s="71" customFormat="1" ht="22.35" customHeight="1" x14ac:dyDescent="0.25">
      <c r="A88" s="315"/>
      <c r="B88" s="316"/>
      <c r="C88" s="316"/>
      <c r="D88" s="316"/>
      <c r="E88" s="316"/>
      <c r="F88" s="316"/>
      <c r="G88" s="316"/>
      <c r="H88" s="316"/>
      <c r="I88" s="317"/>
    </row>
    <row r="89" spans="1:9" s="71" customFormat="1" ht="22.35" customHeight="1" x14ac:dyDescent="0.25">
      <c r="A89" s="315"/>
      <c r="B89" s="316"/>
      <c r="C89" s="316"/>
      <c r="D89" s="316"/>
      <c r="E89" s="316"/>
      <c r="F89" s="316"/>
      <c r="G89" s="316"/>
      <c r="H89" s="316"/>
      <c r="I89" s="317"/>
    </row>
    <row r="90" spans="1:9" s="71" customFormat="1" ht="22.35" customHeight="1" x14ac:dyDescent="0.25">
      <c r="A90" s="315"/>
      <c r="B90" s="316"/>
      <c r="C90" s="316"/>
      <c r="D90" s="316"/>
      <c r="E90" s="316"/>
      <c r="F90" s="316"/>
      <c r="G90" s="316"/>
      <c r="H90" s="316"/>
      <c r="I90" s="317"/>
    </row>
    <row r="91" spans="1:9" s="71" customFormat="1" ht="22.35" customHeight="1" x14ac:dyDescent="0.25">
      <c r="A91" s="315"/>
      <c r="B91" s="316"/>
      <c r="C91" s="316"/>
      <c r="D91" s="316"/>
      <c r="E91" s="316"/>
      <c r="F91" s="316"/>
      <c r="G91" s="316"/>
      <c r="H91" s="316"/>
      <c r="I91" s="317"/>
    </row>
    <row r="92" spans="1:9" s="71" customFormat="1" ht="22.35" customHeight="1" x14ac:dyDescent="0.25">
      <c r="A92" s="315"/>
      <c r="B92" s="316"/>
      <c r="C92" s="316"/>
      <c r="D92" s="316"/>
      <c r="E92" s="316"/>
      <c r="F92" s="316"/>
      <c r="G92" s="316"/>
      <c r="H92" s="316"/>
      <c r="I92" s="317"/>
    </row>
    <row r="93" spans="1:9" s="71" customFormat="1" ht="22.35" customHeight="1" x14ac:dyDescent="0.25">
      <c r="A93" s="318" t="s">
        <v>75</v>
      </c>
      <c r="B93" s="319"/>
      <c r="C93" s="319"/>
      <c r="D93" s="319"/>
      <c r="E93" s="319"/>
      <c r="F93" s="319"/>
      <c r="G93" s="319"/>
      <c r="H93" s="319"/>
      <c r="I93" s="320"/>
    </row>
    <row r="94" spans="1:9" s="71" customFormat="1" ht="22.35" customHeight="1" x14ac:dyDescent="0.25">
      <c r="A94" s="315"/>
      <c r="B94" s="316"/>
      <c r="C94" s="316"/>
      <c r="D94" s="316"/>
      <c r="E94" s="316"/>
      <c r="F94" s="316"/>
      <c r="G94" s="316"/>
      <c r="H94" s="316"/>
      <c r="I94" s="317"/>
    </row>
    <row r="95" spans="1:9" s="71" customFormat="1" ht="22.35" customHeight="1" x14ac:dyDescent="0.25">
      <c r="A95" s="315"/>
      <c r="B95" s="316"/>
      <c r="C95" s="316"/>
      <c r="D95" s="316"/>
      <c r="E95" s="316"/>
      <c r="F95" s="316"/>
      <c r="G95" s="316"/>
      <c r="H95" s="316"/>
      <c r="I95" s="317"/>
    </row>
    <row r="96" spans="1:9" s="71" customFormat="1" ht="22.35" customHeight="1" x14ac:dyDescent="0.25">
      <c r="A96" s="315"/>
      <c r="B96" s="316"/>
      <c r="C96" s="316"/>
      <c r="D96" s="316"/>
      <c r="E96" s="316"/>
      <c r="F96" s="316"/>
      <c r="G96" s="316"/>
      <c r="H96" s="316"/>
      <c r="I96" s="317"/>
    </row>
    <row r="97" spans="1:9" s="71" customFormat="1" ht="22.35" customHeight="1" x14ac:dyDescent="0.25">
      <c r="A97" s="315"/>
      <c r="B97" s="316"/>
      <c r="C97" s="316"/>
      <c r="D97" s="316"/>
      <c r="E97" s="316"/>
      <c r="F97" s="316"/>
      <c r="G97" s="316"/>
      <c r="H97" s="316"/>
      <c r="I97" s="317"/>
    </row>
    <row r="98" spans="1:9" s="71" customFormat="1" ht="22.35" customHeight="1" x14ac:dyDescent="0.25">
      <c r="A98" s="315"/>
      <c r="B98" s="316"/>
      <c r="C98" s="316"/>
      <c r="D98" s="316"/>
      <c r="E98" s="316"/>
      <c r="F98" s="316"/>
      <c r="G98" s="316"/>
      <c r="H98" s="316"/>
      <c r="I98" s="317"/>
    </row>
    <row r="99" spans="1:9" s="71" customFormat="1" ht="22.35" customHeight="1" x14ac:dyDescent="0.25">
      <c r="A99" s="315"/>
      <c r="B99" s="316"/>
      <c r="C99" s="316"/>
      <c r="D99" s="316"/>
      <c r="E99" s="316"/>
      <c r="F99" s="316"/>
      <c r="G99" s="316"/>
      <c r="H99" s="316"/>
      <c r="I99" s="317"/>
    </row>
    <row r="100" spans="1:9" s="71" customFormat="1" ht="22.35" customHeight="1" x14ac:dyDescent="0.25">
      <c r="A100" s="315"/>
      <c r="B100" s="316"/>
      <c r="C100" s="316"/>
      <c r="D100" s="316"/>
      <c r="E100" s="316"/>
      <c r="F100" s="316"/>
      <c r="G100" s="316"/>
      <c r="H100" s="316"/>
      <c r="I100" s="317"/>
    </row>
    <row r="101" spans="1:9" s="71" customFormat="1" ht="22.35" customHeight="1" x14ac:dyDescent="0.25">
      <c r="A101" s="315"/>
      <c r="B101" s="316"/>
      <c r="C101" s="316"/>
      <c r="D101" s="316"/>
      <c r="E101" s="316"/>
      <c r="F101" s="316"/>
      <c r="G101" s="316"/>
      <c r="H101" s="316"/>
      <c r="I101" s="317"/>
    </row>
    <row r="102" spans="1:9" s="71" customFormat="1" ht="22.35" customHeight="1" x14ac:dyDescent="0.25">
      <c r="A102" s="315"/>
      <c r="B102" s="316"/>
      <c r="C102" s="316"/>
      <c r="D102" s="316"/>
      <c r="E102" s="316"/>
      <c r="F102" s="316"/>
      <c r="G102" s="316"/>
      <c r="H102" s="316"/>
      <c r="I102" s="317"/>
    </row>
    <row r="103" spans="1:9" s="71" customFormat="1" ht="22.35" customHeight="1" x14ac:dyDescent="0.25">
      <c r="A103" s="315"/>
      <c r="B103" s="316"/>
      <c r="C103" s="316"/>
      <c r="D103" s="316"/>
      <c r="E103" s="316"/>
      <c r="F103" s="316"/>
      <c r="G103" s="316"/>
      <c r="H103" s="316"/>
      <c r="I103" s="317"/>
    </row>
    <row r="104" spans="1:9" s="71" customFormat="1" ht="22.35" customHeight="1" x14ac:dyDescent="0.25">
      <c r="A104" s="318" t="s">
        <v>77</v>
      </c>
      <c r="B104" s="319"/>
      <c r="C104" s="319"/>
      <c r="D104" s="319"/>
      <c r="E104" s="319"/>
      <c r="F104" s="319"/>
      <c r="G104" s="319"/>
      <c r="H104" s="319"/>
      <c r="I104" s="320"/>
    </row>
    <row r="105" spans="1:9" s="71" customFormat="1" ht="22.35" customHeight="1" x14ac:dyDescent="0.25">
      <c r="A105" s="356" t="s">
        <v>98</v>
      </c>
      <c r="B105" s="357"/>
      <c r="C105" s="357"/>
      <c r="D105" s="357"/>
      <c r="E105" s="357"/>
      <c r="F105" s="357"/>
      <c r="G105" s="357"/>
      <c r="H105" s="357"/>
      <c r="I105" s="358"/>
    </row>
    <row r="106" spans="1:9" s="71" customFormat="1" ht="22.35" customHeight="1" x14ac:dyDescent="0.3">
      <c r="A106" s="365" t="s">
        <v>99</v>
      </c>
      <c r="B106" s="366"/>
      <c r="C106" s="366"/>
      <c r="D106" s="366"/>
      <c r="E106" s="366"/>
      <c r="F106" s="366"/>
      <c r="G106" s="366"/>
      <c r="H106" s="366"/>
      <c r="I106" s="367"/>
    </row>
    <row r="107" spans="1:9" s="71" customFormat="1" ht="22.35" customHeight="1" x14ac:dyDescent="0.3">
      <c r="A107" s="365" t="s">
        <v>93</v>
      </c>
      <c r="B107" s="366"/>
      <c r="C107" s="366"/>
      <c r="D107" s="366"/>
      <c r="E107" s="366"/>
      <c r="F107" s="366"/>
      <c r="G107" s="366"/>
      <c r="H107" s="366"/>
      <c r="I107" s="367"/>
    </row>
    <row r="108" spans="1:9" s="71" customFormat="1" ht="22.35" customHeight="1" x14ac:dyDescent="0.3">
      <c r="A108" s="371" t="s">
        <v>94</v>
      </c>
      <c r="B108" s="372"/>
      <c r="C108" s="372"/>
      <c r="D108" s="372"/>
      <c r="E108" s="372"/>
      <c r="F108" s="372"/>
      <c r="G108" s="372"/>
      <c r="H108" s="372"/>
      <c r="I108" s="373"/>
    </row>
    <row r="109" spans="1:9" s="71" customFormat="1" ht="22.35" customHeight="1" x14ac:dyDescent="0.25">
      <c r="A109" s="368" t="s">
        <v>95</v>
      </c>
      <c r="B109" s="369"/>
      <c r="C109" s="369"/>
      <c r="D109" s="369"/>
      <c r="E109" s="369"/>
      <c r="F109" s="369"/>
      <c r="G109" s="369"/>
      <c r="H109" s="369"/>
      <c r="I109" s="370"/>
    </row>
    <row r="110" spans="1:9" s="71" customFormat="1" ht="16.5" customHeight="1" x14ac:dyDescent="0.25">
      <c r="A110" s="315"/>
      <c r="B110" s="316"/>
      <c r="C110" s="316"/>
      <c r="D110" s="316"/>
      <c r="E110" s="316"/>
      <c r="F110" s="316"/>
      <c r="G110" s="316"/>
      <c r="H110" s="316"/>
      <c r="I110" s="317"/>
    </row>
    <row r="111" spans="1:9" s="71" customFormat="1" ht="26.25" x14ac:dyDescent="0.25">
      <c r="A111" s="309" t="s">
        <v>100</v>
      </c>
      <c r="B111" s="310"/>
      <c r="C111" s="310"/>
      <c r="D111" s="310"/>
      <c r="E111" s="310"/>
      <c r="F111" s="310"/>
      <c r="G111" s="310"/>
      <c r="H111" s="310"/>
      <c r="I111" s="311"/>
    </row>
    <row r="112" spans="1:9" s="71" customFormat="1" ht="16.5" customHeight="1" thickBot="1" x14ac:dyDescent="0.3">
      <c r="A112" s="312"/>
      <c r="B112" s="313"/>
      <c r="C112" s="313"/>
      <c r="D112" s="313"/>
      <c r="E112" s="313"/>
      <c r="F112" s="313"/>
      <c r="G112" s="313"/>
      <c r="H112" s="313"/>
      <c r="I112" s="314"/>
    </row>
    <row r="113" spans="1:9" s="71" customFormat="1" ht="15.75" customHeight="1" x14ac:dyDescent="0.25">
      <c r="A113" s="73"/>
      <c r="B113" s="74"/>
      <c r="C113" s="74"/>
      <c r="D113" s="74"/>
      <c r="E113" s="74"/>
      <c r="F113" s="74"/>
      <c r="G113" s="74"/>
      <c r="H113" s="74"/>
      <c r="I113" s="75"/>
    </row>
    <row r="114" spans="1:9" ht="15.75" customHeight="1" x14ac:dyDescent="0.25">
      <c r="A114" s="58"/>
      <c r="B114" s="59"/>
      <c r="C114" s="59"/>
      <c r="D114" s="59"/>
      <c r="E114" s="59"/>
      <c r="F114" s="59"/>
      <c r="G114" s="59"/>
      <c r="H114" s="59"/>
      <c r="I114" s="60"/>
    </row>
    <row r="115" spans="1:9" ht="15.75" customHeight="1" x14ac:dyDescent="0.25">
      <c r="A115" s="58"/>
      <c r="B115" s="59"/>
      <c r="C115" s="59"/>
      <c r="D115" s="59"/>
      <c r="E115" s="59"/>
      <c r="F115" s="59"/>
      <c r="G115" s="59"/>
      <c r="H115" s="59"/>
      <c r="I115" s="60"/>
    </row>
    <row r="116" spans="1:9" ht="15.75" customHeight="1" x14ac:dyDescent="0.25">
      <c r="A116" s="58"/>
      <c r="B116" s="59"/>
      <c r="C116" s="59"/>
      <c r="D116" s="59"/>
      <c r="E116" s="59"/>
      <c r="F116" s="59"/>
      <c r="G116" s="59"/>
      <c r="H116" s="59"/>
      <c r="I116" s="60"/>
    </row>
    <row r="117" spans="1:9" ht="15.75" customHeight="1" x14ac:dyDescent="0.25">
      <c r="A117" s="58"/>
      <c r="B117" s="59"/>
      <c r="C117" s="59"/>
      <c r="D117" s="59"/>
      <c r="E117" s="59"/>
      <c r="F117" s="59"/>
      <c r="G117" s="59"/>
      <c r="H117" s="59"/>
      <c r="I117" s="60"/>
    </row>
    <row r="118" spans="1:9" ht="15.75" customHeight="1" x14ac:dyDescent="0.25">
      <c r="A118" s="58"/>
      <c r="B118" s="59"/>
      <c r="C118" s="59"/>
      <c r="D118" s="59"/>
      <c r="E118" s="59"/>
      <c r="F118" s="59"/>
      <c r="G118" s="59"/>
      <c r="H118" s="59"/>
      <c r="I118" s="60"/>
    </row>
    <row r="119" spans="1:9" ht="15.75" customHeight="1" x14ac:dyDescent="0.25">
      <c r="A119" s="58"/>
      <c r="B119" s="59"/>
      <c r="C119" s="59"/>
      <c r="D119" s="59"/>
      <c r="E119" s="59"/>
      <c r="F119" s="59"/>
      <c r="G119" s="59"/>
      <c r="H119" s="59"/>
      <c r="I119" s="60"/>
    </row>
    <row r="120" spans="1:9" ht="15.75" customHeight="1" x14ac:dyDescent="0.25">
      <c r="A120" s="58"/>
      <c r="B120" s="59"/>
      <c r="C120" s="59"/>
      <c r="D120" s="59"/>
      <c r="E120" s="59"/>
      <c r="F120" s="59"/>
      <c r="G120" s="59"/>
      <c r="H120" s="59"/>
      <c r="I120" s="60"/>
    </row>
    <row r="121" spans="1:9" ht="15.75" customHeight="1" x14ac:dyDescent="0.25">
      <c r="A121" s="58"/>
      <c r="B121" s="59"/>
      <c r="C121" s="59"/>
      <c r="D121" s="59"/>
      <c r="E121" s="59"/>
      <c r="F121" s="59"/>
      <c r="G121" s="59"/>
      <c r="H121" s="59"/>
      <c r="I121" s="60"/>
    </row>
    <row r="122" spans="1:9" ht="15.75" customHeight="1" x14ac:dyDescent="0.25">
      <c r="A122" s="58"/>
      <c r="B122" s="59"/>
      <c r="C122" s="59"/>
      <c r="D122" s="59"/>
      <c r="E122" s="59"/>
      <c r="F122" s="59"/>
      <c r="G122" s="59"/>
      <c r="H122" s="59"/>
      <c r="I122" s="60"/>
    </row>
    <row r="123" spans="1:9" ht="15.75" customHeight="1" x14ac:dyDescent="0.25">
      <c r="A123" s="58"/>
      <c r="B123" s="59"/>
      <c r="C123" s="59"/>
      <c r="D123" s="59"/>
      <c r="E123" s="59"/>
      <c r="F123" s="59"/>
      <c r="G123" s="59"/>
      <c r="H123" s="59"/>
      <c r="I123" s="60"/>
    </row>
    <row r="124" spans="1:9" ht="15.75" customHeight="1" x14ac:dyDescent="0.25">
      <c r="A124" s="58"/>
      <c r="B124" s="59"/>
      <c r="C124" s="59"/>
      <c r="D124" s="59"/>
      <c r="E124" s="59"/>
      <c r="F124" s="59"/>
      <c r="G124" s="59"/>
      <c r="H124" s="59"/>
      <c r="I124" s="60"/>
    </row>
    <row r="125" spans="1:9" ht="15.75" customHeight="1" x14ac:dyDescent="0.25">
      <c r="A125" s="58"/>
      <c r="B125" s="59"/>
      <c r="C125" s="59"/>
      <c r="D125" s="59"/>
      <c r="E125" s="59"/>
      <c r="F125" s="59"/>
      <c r="G125" s="59"/>
      <c r="H125" s="59"/>
      <c r="I125" s="60"/>
    </row>
    <row r="126" spans="1:9" ht="15.75" customHeight="1" x14ac:dyDescent="0.25">
      <c r="A126" s="58"/>
      <c r="B126" s="59"/>
      <c r="C126" s="59"/>
      <c r="D126" s="59"/>
      <c r="E126" s="59"/>
      <c r="F126" s="59"/>
      <c r="G126" s="59"/>
      <c r="H126" s="59"/>
      <c r="I126" s="60"/>
    </row>
    <row r="127" spans="1:9" ht="15.75" customHeight="1" x14ac:dyDescent="0.25">
      <c r="A127" s="58"/>
      <c r="B127" s="59"/>
      <c r="C127" s="59"/>
      <c r="D127" s="59"/>
      <c r="E127" s="59"/>
      <c r="F127" s="59"/>
      <c r="G127" s="59"/>
      <c r="H127" s="59"/>
      <c r="I127" s="60"/>
    </row>
    <row r="128" spans="1:9" ht="15.75" customHeight="1" x14ac:dyDescent="0.25">
      <c r="A128" s="58"/>
      <c r="B128" s="59"/>
      <c r="C128" s="59"/>
      <c r="D128" s="59"/>
      <c r="E128" s="59"/>
      <c r="F128" s="59"/>
      <c r="G128" s="59"/>
      <c r="H128" s="59"/>
      <c r="I128" s="60"/>
    </row>
    <row r="129" spans="1:9" ht="15.75" customHeight="1" x14ac:dyDescent="0.25">
      <c r="A129" s="58"/>
      <c r="B129" s="59"/>
      <c r="C129" s="59"/>
      <c r="D129" s="59"/>
      <c r="E129" s="59"/>
      <c r="F129" s="59"/>
      <c r="G129" s="59"/>
      <c r="H129" s="59"/>
      <c r="I129" s="60"/>
    </row>
    <row r="130" spans="1:9" ht="15.75" customHeight="1" x14ac:dyDescent="0.25">
      <c r="A130" s="58"/>
      <c r="B130" s="59"/>
      <c r="C130" s="59"/>
      <c r="D130" s="59"/>
      <c r="E130" s="59"/>
      <c r="F130" s="59"/>
      <c r="G130" s="59"/>
      <c r="H130" s="59"/>
      <c r="I130" s="60"/>
    </row>
    <row r="131" spans="1:9" ht="15.75" customHeight="1" x14ac:dyDescent="0.25">
      <c r="A131" s="58"/>
      <c r="B131" s="59"/>
      <c r="C131" s="59"/>
      <c r="D131" s="59"/>
      <c r="E131" s="59"/>
      <c r="F131" s="59"/>
      <c r="G131" s="59"/>
      <c r="H131" s="59"/>
      <c r="I131" s="60"/>
    </row>
    <row r="132" spans="1:9" ht="15.75" customHeight="1" x14ac:dyDescent="0.25">
      <c r="A132" s="58"/>
      <c r="B132" s="59"/>
      <c r="C132" s="59"/>
      <c r="D132" s="59"/>
      <c r="E132" s="59"/>
      <c r="F132" s="59"/>
      <c r="G132" s="59"/>
      <c r="H132" s="59"/>
      <c r="I132" s="60"/>
    </row>
    <row r="133" spans="1:9" ht="15.75" customHeight="1" x14ac:dyDescent="0.25">
      <c r="A133" s="58"/>
      <c r="B133" s="59"/>
      <c r="C133" s="59"/>
      <c r="D133" s="59"/>
      <c r="E133" s="59"/>
      <c r="F133" s="59"/>
      <c r="G133" s="59"/>
      <c r="H133" s="59"/>
      <c r="I133" s="60"/>
    </row>
    <row r="134" spans="1:9" ht="15.75" customHeight="1" x14ac:dyDescent="0.25">
      <c r="A134" s="58"/>
      <c r="B134" s="59"/>
      <c r="C134" s="59"/>
      <c r="D134" s="59"/>
      <c r="E134" s="59"/>
      <c r="F134" s="59"/>
      <c r="G134" s="59"/>
      <c r="H134" s="59"/>
      <c r="I134" s="60"/>
    </row>
    <row r="135" spans="1:9" ht="15.75" customHeight="1" x14ac:dyDescent="0.25">
      <c r="A135" s="58"/>
      <c r="B135" s="59"/>
      <c r="C135" s="59"/>
      <c r="D135" s="59"/>
      <c r="E135" s="59"/>
      <c r="F135" s="59"/>
      <c r="G135" s="59"/>
      <c r="H135" s="59"/>
      <c r="I135" s="60"/>
    </row>
    <row r="136" spans="1:9" ht="15.75" customHeight="1" x14ac:dyDescent="0.25">
      <c r="A136" s="58"/>
      <c r="B136" s="59"/>
      <c r="C136" s="59"/>
      <c r="D136" s="59"/>
      <c r="E136" s="59"/>
      <c r="F136" s="59"/>
      <c r="G136" s="59"/>
      <c r="H136" s="59"/>
      <c r="I136" s="60"/>
    </row>
    <row r="137" spans="1:9" ht="15.75" customHeight="1" x14ac:dyDescent="0.25">
      <c r="A137" s="58"/>
      <c r="B137" s="59"/>
      <c r="C137" s="59"/>
      <c r="D137" s="59"/>
      <c r="E137" s="59"/>
      <c r="F137" s="59"/>
      <c r="G137" s="59"/>
      <c r="H137" s="59"/>
      <c r="I137" s="60"/>
    </row>
    <row r="138" spans="1:9" ht="15.75" customHeight="1" x14ac:dyDescent="0.25">
      <c r="A138" s="58"/>
      <c r="B138" s="59"/>
      <c r="C138" s="59"/>
      <c r="D138" s="59"/>
      <c r="E138" s="59"/>
      <c r="F138" s="59"/>
      <c r="G138" s="59"/>
      <c r="H138" s="59"/>
      <c r="I138" s="60"/>
    </row>
    <row r="139" spans="1:9" ht="15.75" customHeight="1" x14ac:dyDescent="0.25">
      <c r="A139" s="58"/>
      <c r="B139" s="59"/>
      <c r="C139" s="59"/>
      <c r="D139" s="59"/>
      <c r="E139" s="59"/>
      <c r="F139" s="59"/>
      <c r="G139" s="59"/>
      <c r="H139" s="59"/>
      <c r="I139" s="60"/>
    </row>
    <row r="140" spans="1:9" ht="15.75" customHeight="1" x14ac:dyDescent="0.25">
      <c r="A140" s="58"/>
      <c r="B140" s="59"/>
      <c r="C140" s="59"/>
      <c r="D140" s="59"/>
      <c r="E140" s="59"/>
      <c r="F140" s="59"/>
      <c r="G140" s="59"/>
      <c r="H140" s="59"/>
      <c r="I140" s="60"/>
    </row>
    <row r="141" spans="1:9" ht="15.75" customHeight="1" x14ac:dyDescent="0.25">
      <c r="A141" s="58"/>
      <c r="B141" s="59"/>
      <c r="C141" s="59"/>
      <c r="D141" s="59"/>
      <c r="E141" s="59"/>
      <c r="F141" s="59"/>
      <c r="G141" s="59"/>
      <c r="H141" s="59"/>
      <c r="I141" s="60"/>
    </row>
    <row r="142" spans="1:9" ht="15.75" customHeight="1" x14ac:dyDescent="0.25">
      <c r="A142" s="58"/>
      <c r="B142" s="59"/>
      <c r="C142" s="59"/>
      <c r="D142" s="59"/>
      <c r="E142" s="59"/>
      <c r="F142" s="59"/>
      <c r="G142" s="59"/>
      <c r="H142" s="59"/>
      <c r="I142" s="60"/>
    </row>
    <row r="143" spans="1:9" ht="15.75" customHeight="1" x14ac:dyDescent="0.25">
      <c r="A143" s="58"/>
      <c r="B143" s="59"/>
      <c r="C143" s="59"/>
      <c r="D143" s="59"/>
      <c r="E143" s="59"/>
      <c r="F143" s="59"/>
      <c r="G143" s="59"/>
      <c r="H143" s="59"/>
      <c r="I143" s="60"/>
    </row>
    <row r="144" spans="1:9" ht="15.75" customHeight="1" x14ac:dyDescent="0.25">
      <c r="A144" s="58"/>
      <c r="B144" s="59"/>
      <c r="C144" s="59"/>
      <c r="D144" s="59"/>
      <c r="E144" s="59"/>
      <c r="F144" s="59"/>
      <c r="G144" s="59"/>
      <c r="H144" s="59"/>
      <c r="I144" s="60"/>
    </row>
    <row r="145" spans="1:9" ht="15.75" customHeight="1" x14ac:dyDescent="0.25">
      <c r="A145" s="58"/>
      <c r="B145" s="59"/>
      <c r="C145" s="59"/>
      <c r="D145" s="59"/>
      <c r="E145" s="59"/>
      <c r="F145" s="59"/>
      <c r="G145" s="59"/>
      <c r="H145" s="59"/>
      <c r="I145" s="60"/>
    </row>
    <row r="146" spans="1:9" ht="15.75" customHeight="1" x14ac:dyDescent="0.25">
      <c r="A146" s="58"/>
      <c r="B146" s="59"/>
      <c r="C146" s="59"/>
      <c r="D146" s="59"/>
      <c r="E146" s="59"/>
      <c r="F146" s="59"/>
      <c r="G146" s="59"/>
      <c r="H146" s="59"/>
      <c r="I146" s="60"/>
    </row>
    <row r="147" spans="1:9" ht="15.75" customHeight="1" x14ac:dyDescent="0.25">
      <c r="A147" s="58"/>
      <c r="B147" s="59"/>
      <c r="C147" s="59"/>
      <c r="D147" s="59"/>
      <c r="E147" s="59"/>
      <c r="F147" s="59"/>
      <c r="G147" s="59"/>
      <c r="H147" s="59"/>
      <c r="I147" s="60"/>
    </row>
    <row r="148" spans="1:9" ht="15.75" customHeight="1" x14ac:dyDescent="0.25">
      <c r="A148" s="58"/>
      <c r="B148" s="59"/>
      <c r="C148" s="59"/>
      <c r="D148" s="59"/>
      <c r="E148" s="59"/>
      <c r="F148" s="59"/>
      <c r="G148" s="59"/>
      <c r="H148" s="59"/>
      <c r="I148" s="60"/>
    </row>
    <row r="149" spans="1:9" ht="15.75" customHeight="1" x14ac:dyDescent="0.25">
      <c r="A149" s="58"/>
      <c r="B149" s="59"/>
      <c r="C149" s="59"/>
      <c r="D149" s="59"/>
      <c r="E149" s="59"/>
      <c r="F149" s="59"/>
      <c r="G149" s="59"/>
      <c r="H149" s="59"/>
      <c r="I149" s="60"/>
    </row>
    <row r="150" spans="1:9" ht="15.75" customHeight="1" x14ac:dyDescent="0.25">
      <c r="A150" s="58"/>
      <c r="B150" s="59"/>
      <c r="C150" s="59"/>
      <c r="D150" s="59"/>
      <c r="E150" s="59"/>
      <c r="F150" s="59"/>
      <c r="G150" s="59"/>
      <c r="H150" s="59"/>
      <c r="I150" s="60"/>
    </row>
    <row r="151" spans="1:9" ht="15.75" customHeight="1" x14ac:dyDescent="0.25">
      <c r="A151" s="58"/>
      <c r="B151" s="59"/>
      <c r="C151" s="59"/>
      <c r="D151" s="59"/>
      <c r="E151" s="59"/>
      <c r="F151" s="59"/>
      <c r="G151" s="59"/>
      <c r="H151" s="59"/>
      <c r="I151" s="60"/>
    </row>
    <row r="152" spans="1:9" ht="15.75" customHeight="1" x14ac:dyDescent="0.25">
      <c r="A152" s="58"/>
      <c r="B152" s="59"/>
      <c r="C152" s="59"/>
      <c r="D152" s="59"/>
      <c r="E152" s="59"/>
      <c r="F152" s="59"/>
      <c r="G152" s="59"/>
      <c r="H152" s="59"/>
      <c r="I152" s="60"/>
    </row>
    <row r="153" spans="1:9" ht="15.75" customHeight="1" x14ac:dyDescent="0.25">
      <c r="A153" s="58"/>
      <c r="B153" s="59"/>
      <c r="C153" s="59"/>
      <c r="D153" s="59"/>
      <c r="E153" s="59"/>
      <c r="F153" s="59"/>
      <c r="G153" s="59"/>
      <c r="H153" s="59"/>
      <c r="I153" s="60"/>
    </row>
    <row r="154" spans="1:9" ht="15.75" customHeight="1" x14ac:dyDescent="0.25">
      <c r="A154" s="58"/>
      <c r="B154" s="59"/>
      <c r="C154" s="59"/>
      <c r="D154" s="59"/>
      <c r="E154" s="59"/>
      <c r="F154" s="59"/>
      <c r="G154" s="59"/>
      <c r="H154" s="59"/>
      <c r="I154" s="60"/>
    </row>
    <row r="155" spans="1:9" ht="15.75" customHeight="1" x14ac:dyDescent="0.25">
      <c r="A155" s="58"/>
      <c r="B155" s="59"/>
      <c r="C155" s="59"/>
      <c r="D155" s="59"/>
      <c r="E155" s="59"/>
      <c r="F155" s="59"/>
      <c r="G155" s="59"/>
      <c r="H155" s="59"/>
      <c r="I155" s="60"/>
    </row>
    <row r="156" spans="1:9" ht="15.75" customHeight="1" x14ac:dyDescent="0.25">
      <c r="A156" s="58"/>
      <c r="B156" s="59"/>
      <c r="C156" s="59"/>
      <c r="D156" s="59"/>
      <c r="E156" s="59"/>
      <c r="F156" s="59"/>
      <c r="G156" s="59"/>
      <c r="H156" s="59"/>
      <c r="I156" s="60"/>
    </row>
    <row r="157" spans="1:9" ht="15.75" customHeight="1" x14ac:dyDescent="0.25">
      <c r="A157" s="58"/>
      <c r="B157" s="59"/>
      <c r="C157" s="59"/>
      <c r="D157" s="59"/>
      <c r="E157" s="59"/>
      <c r="F157" s="59"/>
      <c r="G157" s="59"/>
      <c r="H157" s="59"/>
      <c r="I157" s="60"/>
    </row>
    <row r="158" spans="1:9" ht="15.75" customHeight="1" x14ac:dyDescent="0.25">
      <c r="A158" s="58"/>
      <c r="B158" s="59"/>
      <c r="C158" s="59"/>
      <c r="D158" s="59"/>
      <c r="E158" s="59"/>
      <c r="F158" s="59"/>
      <c r="G158" s="59"/>
      <c r="H158" s="59"/>
      <c r="I158" s="60"/>
    </row>
    <row r="159" spans="1:9" ht="15.75" customHeight="1" x14ac:dyDescent="0.25">
      <c r="A159" s="58"/>
      <c r="B159" s="59"/>
      <c r="C159" s="59"/>
      <c r="D159" s="59"/>
      <c r="E159" s="59"/>
      <c r="F159" s="59"/>
      <c r="G159" s="59"/>
      <c r="H159" s="59"/>
      <c r="I159" s="60"/>
    </row>
    <row r="160" spans="1:9" ht="15.75" customHeight="1" x14ac:dyDescent="0.25">
      <c r="A160" s="58"/>
      <c r="B160" s="59"/>
      <c r="C160" s="59"/>
      <c r="D160" s="59"/>
      <c r="E160" s="59"/>
      <c r="F160" s="59"/>
      <c r="G160" s="59"/>
      <c r="H160" s="59"/>
      <c r="I160" s="60"/>
    </row>
    <row r="161" spans="1:9" ht="15.75" customHeight="1" x14ac:dyDescent="0.25">
      <c r="A161" s="58"/>
      <c r="B161" s="59"/>
      <c r="C161" s="59"/>
      <c r="D161" s="59"/>
      <c r="E161" s="59"/>
      <c r="F161" s="59"/>
      <c r="G161" s="59"/>
      <c r="H161" s="59"/>
      <c r="I161" s="60"/>
    </row>
    <row r="162" spans="1:9" ht="15.75" customHeight="1" x14ac:dyDescent="0.25">
      <c r="A162" s="58"/>
      <c r="B162" s="59"/>
      <c r="C162" s="59"/>
      <c r="D162" s="59"/>
      <c r="E162" s="59"/>
      <c r="F162" s="59"/>
      <c r="G162" s="59"/>
      <c r="H162" s="59"/>
      <c r="I162" s="60"/>
    </row>
    <row r="163" spans="1:9" ht="15.75" customHeight="1" x14ac:dyDescent="0.25">
      <c r="A163" s="58"/>
      <c r="B163" s="59"/>
      <c r="C163" s="59"/>
      <c r="D163" s="59"/>
      <c r="E163" s="59"/>
      <c r="F163" s="59"/>
      <c r="G163" s="59"/>
      <c r="H163" s="59"/>
      <c r="I163" s="60"/>
    </row>
    <row r="164" spans="1:9" ht="15.75" customHeight="1" x14ac:dyDescent="0.25">
      <c r="A164" s="58"/>
      <c r="B164" s="59"/>
      <c r="C164" s="59"/>
      <c r="D164" s="59"/>
      <c r="E164" s="59"/>
      <c r="F164" s="59"/>
      <c r="G164" s="59"/>
      <c r="H164" s="59"/>
      <c r="I164" s="60"/>
    </row>
    <row r="165" spans="1:9" ht="15.75" customHeight="1" x14ac:dyDescent="0.25">
      <c r="A165" s="58"/>
      <c r="B165" s="59"/>
      <c r="C165" s="59"/>
      <c r="D165" s="59"/>
      <c r="E165" s="59"/>
      <c r="F165" s="59"/>
      <c r="G165" s="59"/>
      <c r="H165" s="59"/>
      <c r="I165" s="60"/>
    </row>
    <row r="166" spans="1:9" ht="15.75" customHeight="1" x14ac:dyDescent="0.25">
      <c r="A166" s="58"/>
      <c r="B166" s="59"/>
      <c r="C166" s="59"/>
      <c r="D166" s="59"/>
      <c r="E166" s="59"/>
      <c r="F166" s="59"/>
      <c r="G166" s="59"/>
      <c r="H166" s="59"/>
      <c r="I166" s="60"/>
    </row>
    <row r="167" spans="1:9" ht="15.75" customHeight="1" x14ac:dyDescent="0.25">
      <c r="A167" s="58"/>
      <c r="B167" s="59"/>
      <c r="C167" s="59"/>
      <c r="D167" s="59"/>
      <c r="E167" s="59"/>
      <c r="F167" s="59"/>
      <c r="G167" s="59"/>
      <c r="H167" s="59"/>
      <c r="I167" s="60"/>
    </row>
    <row r="168" spans="1:9" ht="15.75" customHeight="1" x14ac:dyDescent="0.25">
      <c r="A168" s="58"/>
      <c r="B168" s="59"/>
      <c r="C168" s="59"/>
      <c r="D168" s="59"/>
      <c r="E168" s="59"/>
      <c r="F168" s="59"/>
      <c r="G168" s="59"/>
      <c r="H168" s="59"/>
      <c r="I168" s="60"/>
    </row>
    <row r="169" spans="1:9" ht="15.75" customHeight="1" x14ac:dyDescent="0.25">
      <c r="A169" s="58"/>
      <c r="B169" s="59"/>
      <c r="C169" s="59"/>
      <c r="D169" s="59"/>
      <c r="E169" s="59"/>
      <c r="F169" s="59"/>
      <c r="G169" s="59"/>
      <c r="H169" s="59"/>
      <c r="I169" s="60"/>
    </row>
    <row r="170" spans="1:9" ht="15.75" customHeight="1" x14ac:dyDescent="0.25">
      <c r="A170" s="58"/>
      <c r="B170" s="59"/>
      <c r="C170" s="59"/>
      <c r="D170" s="59"/>
      <c r="E170" s="59"/>
      <c r="F170" s="59"/>
      <c r="G170" s="59"/>
      <c r="H170" s="59"/>
      <c r="I170" s="60"/>
    </row>
    <row r="171" spans="1:9" ht="15.75" customHeight="1" x14ac:dyDescent="0.25">
      <c r="A171" s="58"/>
      <c r="B171" s="59"/>
      <c r="C171" s="59"/>
      <c r="D171" s="59"/>
      <c r="E171" s="59"/>
      <c r="F171" s="59"/>
      <c r="G171" s="59"/>
      <c r="H171" s="59"/>
      <c r="I171" s="60"/>
    </row>
    <row r="172" spans="1:9" ht="15.75" customHeight="1" x14ac:dyDescent="0.25">
      <c r="A172" s="58"/>
      <c r="B172" s="59"/>
      <c r="C172" s="59"/>
      <c r="D172" s="59"/>
      <c r="E172" s="59"/>
      <c r="F172" s="59"/>
      <c r="G172" s="59"/>
      <c r="H172" s="59"/>
      <c r="I172" s="60"/>
    </row>
    <row r="173" spans="1:9" ht="15.75" customHeight="1" x14ac:dyDescent="0.25">
      <c r="A173" s="58"/>
      <c r="B173" s="59"/>
      <c r="C173" s="59"/>
      <c r="D173" s="59"/>
      <c r="E173" s="59"/>
      <c r="F173" s="59"/>
      <c r="G173" s="59"/>
      <c r="H173" s="59"/>
      <c r="I173" s="60"/>
    </row>
    <row r="174" spans="1:9" ht="15.75" customHeight="1" x14ac:dyDescent="0.25">
      <c r="A174" s="58"/>
      <c r="B174" s="59"/>
      <c r="C174" s="59"/>
      <c r="D174" s="59"/>
      <c r="E174" s="59"/>
      <c r="F174" s="59"/>
      <c r="G174" s="59"/>
      <c r="H174" s="59"/>
      <c r="I174" s="60"/>
    </row>
    <row r="175" spans="1:9" ht="15.75" customHeight="1" x14ac:dyDescent="0.25">
      <c r="A175" s="58"/>
      <c r="B175" s="59"/>
      <c r="C175" s="59"/>
      <c r="D175" s="59"/>
      <c r="E175" s="59"/>
      <c r="F175" s="59"/>
      <c r="G175" s="59"/>
      <c r="H175" s="59"/>
      <c r="I175" s="60"/>
    </row>
  </sheetData>
  <mergeCells count="45">
    <mergeCell ref="A80:I80"/>
    <mergeCell ref="A1:I1"/>
    <mergeCell ref="B2:C2"/>
    <mergeCell ref="B3:C3"/>
    <mergeCell ref="B4:C4"/>
    <mergeCell ref="B5:C5"/>
    <mergeCell ref="A78:I78"/>
    <mergeCell ref="A79:I79"/>
    <mergeCell ref="A6:B6"/>
    <mergeCell ref="H2:I2"/>
    <mergeCell ref="D3:G3"/>
    <mergeCell ref="H3:I3"/>
    <mergeCell ref="D4:G5"/>
    <mergeCell ref="H4:I5"/>
    <mergeCell ref="D2:G2"/>
    <mergeCell ref="A107:I107"/>
    <mergeCell ref="A109:I109"/>
    <mergeCell ref="A93:I93"/>
    <mergeCell ref="A83:I83"/>
    <mergeCell ref="A84:I84"/>
    <mergeCell ref="A85:I85"/>
    <mergeCell ref="A86:I86"/>
    <mergeCell ref="A87:I87"/>
    <mergeCell ref="A88:I88"/>
    <mergeCell ref="A89:I89"/>
    <mergeCell ref="A90:I90"/>
    <mergeCell ref="A91:I91"/>
    <mergeCell ref="A92:I92"/>
    <mergeCell ref="A108:I108"/>
    <mergeCell ref="A110:I110"/>
    <mergeCell ref="A111:I111"/>
    <mergeCell ref="A112:I112"/>
    <mergeCell ref="A105:I105"/>
    <mergeCell ref="A94:I94"/>
    <mergeCell ref="A95:I95"/>
    <mergeCell ref="A96:I96"/>
    <mergeCell ref="A97:I97"/>
    <mergeCell ref="A98:I98"/>
    <mergeCell ref="A99:I99"/>
    <mergeCell ref="A100:I100"/>
    <mergeCell ref="A101:I101"/>
    <mergeCell ref="A102:I102"/>
    <mergeCell ref="A103:I103"/>
    <mergeCell ref="A104:I104"/>
    <mergeCell ref="A106:I106"/>
  </mergeCells>
  <printOptions horizontalCentered="1" verticalCentered="1"/>
  <pageMargins left="0" right="0" top="0" bottom="0" header="0" footer="0"/>
  <pageSetup paperSize="9" scale="52" fitToHeight="0" orientation="portrait" horizontalDpi="120" verticalDpi="72" r:id="rId1"/>
  <rowBreaks count="2" manualBreakCount="2">
    <brk id="78" max="8" man="1"/>
    <brk id="175" max="16383" man="1"/>
  </rowBreaks>
  <colBreaks count="1" manualBreakCount="1">
    <brk id="9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D37D9-840E-4EDC-90C7-6521DCD42CF4}">
  <sheetPr>
    <tabColor rgb="FF92D050"/>
    <pageSetUpPr fitToPage="1"/>
  </sheetPr>
  <dimension ref="A1:Q177"/>
  <sheetViews>
    <sheetView view="pageBreakPreview" zoomScaleNormal="99" zoomScaleSheetLayoutView="100" workbookViewId="0">
      <selection sqref="A1:H1"/>
    </sheetView>
  </sheetViews>
  <sheetFormatPr defaultColWidth="11" defaultRowHeight="15.75" x14ac:dyDescent="0.25"/>
  <cols>
    <col min="1" max="1" width="16.625" style="16" customWidth="1"/>
    <col min="2" max="2" width="74.625" style="16" customWidth="1"/>
    <col min="3" max="3" width="12.625" style="16" customWidth="1"/>
    <col min="4" max="4" width="3.625" style="16" customWidth="1"/>
    <col min="5" max="5" width="12.625" style="16" customWidth="1"/>
    <col min="6" max="6" width="3.625" style="16" customWidth="1"/>
    <col min="7" max="8" width="12.625" style="16" customWidth="1"/>
    <col min="9" max="9" width="25.625" style="16" customWidth="1"/>
    <col min="10" max="16384" width="11" style="16"/>
  </cols>
  <sheetData>
    <row r="1" spans="1:17" ht="66" customHeight="1" thickBot="1" x14ac:dyDescent="0.3">
      <c r="A1" s="339"/>
      <c r="B1" s="332"/>
      <c r="C1" s="332"/>
      <c r="D1" s="332"/>
      <c r="E1" s="332"/>
      <c r="F1" s="332"/>
      <c r="G1" s="332"/>
      <c r="H1" s="332"/>
      <c r="I1" s="340"/>
    </row>
    <row r="2" spans="1:17" s="71" customFormat="1" ht="20.100000000000001" customHeight="1" x14ac:dyDescent="0.25">
      <c r="A2" s="166" t="s">
        <v>0</v>
      </c>
      <c r="B2" s="298" t="str">
        <f>'COVER PAGE'!C2</f>
        <v>25SS1353</v>
      </c>
      <c r="C2" s="299"/>
      <c r="D2" s="344" t="s">
        <v>7</v>
      </c>
      <c r="E2" s="345"/>
      <c r="F2" s="345"/>
      <c r="G2" s="346"/>
      <c r="H2" s="300" t="str">
        <f>'COVER PAGE'!C6</f>
        <v>AJE</v>
      </c>
      <c r="I2" s="302"/>
      <c r="J2" s="16"/>
      <c r="K2" s="16"/>
      <c r="L2" s="16"/>
      <c r="M2" s="16"/>
      <c r="N2" s="16"/>
      <c r="O2" s="16"/>
      <c r="P2" s="16"/>
      <c r="Q2" s="16"/>
    </row>
    <row r="3" spans="1:17" s="71" customFormat="1" ht="20.100000000000001" customHeight="1" x14ac:dyDescent="0.25">
      <c r="A3" s="168" t="s">
        <v>4</v>
      </c>
      <c r="B3" s="284" t="str">
        <f>'COVER PAGE'!C3</f>
        <v>REFLECT LOGO OVERSIZED TEE</v>
      </c>
      <c r="C3" s="285"/>
      <c r="D3" s="347" t="s">
        <v>9</v>
      </c>
      <c r="E3" s="348"/>
      <c r="F3" s="348"/>
      <c r="G3" s="349"/>
      <c r="H3" s="303"/>
      <c r="I3" s="305"/>
      <c r="J3" s="16"/>
      <c r="K3" s="16"/>
      <c r="L3" s="16"/>
      <c r="M3" s="16"/>
      <c r="N3" s="16"/>
      <c r="O3" s="16"/>
      <c r="P3" s="16"/>
      <c r="Q3" s="16"/>
    </row>
    <row r="4" spans="1:17" s="71" customFormat="1" ht="20.100000000000001" customHeight="1" x14ac:dyDescent="0.25">
      <c r="A4" s="168" t="s">
        <v>5</v>
      </c>
      <c r="B4" s="284" t="str">
        <f>'COVER PAGE'!C4</f>
        <v>SPRING 25</v>
      </c>
      <c r="C4" s="285"/>
      <c r="D4" s="350" t="s">
        <v>10</v>
      </c>
      <c r="E4" s="351"/>
      <c r="F4" s="351"/>
      <c r="G4" s="352"/>
      <c r="H4" s="286"/>
      <c r="I4" s="288"/>
      <c r="J4" s="16"/>
      <c r="K4" s="16"/>
      <c r="L4" s="16"/>
      <c r="M4" s="16"/>
      <c r="N4" s="16"/>
      <c r="O4" s="16"/>
      <c r="P4" s="16"/>
      <c r="Q4" s="16"/>
    </row>
    <row r="5" spans="1:17" s="71" customFormat="1" ht="20.100000000000001" customHeight="1" thickBot="1" x14ac:dyDescent="0.3">
      <c r="A5" s="81" t="s">
        <v>6</v>
      </c>
      <c r="B5" s="292">
        <f>'COVER PAGE'!C5</f>
        <v>0</v>
      </c>
      <c r="C5" s="293"/>
      <c r="D5" s="353"/>
      <c r="E5" s="354"/>
      <c r="F5" s="354"/>
      <c r="G5" s="355"/>
      <c r="H5" s="289"/>
      <c r="I5" s="291"/>
      <c r="J5" s="16"/>
      <c r="K5" s="16"/>
      <c r="L5" s="16"/>
      <c r="M5" s="16"/>
      <c r="N5" s="16"/>
      <c r="O5" s="16"/>
      <c r="P5" s="16"/>
      <c r="Q5" s="16"/>
    </row>
    <row r="6" spans="1:17" ht="36" customHeight="1" thickBot="1" x14ac:dyDescent="0.3">
      <c r="A6" s="330" t="str">
        <f>'PRE-PROD COMMENTS'!A6</f>
        <v>POINT OF MEASURMENT:</v>
      </c>
      <c r="B6" s="377"/>
      <c r="C6" s="17" t="s">
        <v>64</v>
      </c>
      <c r="D6" s="18"/>
      <c r="E6" s="3" t="s">
        <v>97</v>
      </c>
      <c r="F6" s="18"/>
      <c r="G6" s="19" t="s">
        <v>82</v>
      </c>
      <c r="H6" s="35" t="s">
        <v>66</v>
      </c>
      <c r="I6" s="8" t="s">
        <v>83</v>
      </c>
    </row>
    <row r="7" spans="1:17" ht="20.100000000000001" customHeight="1" x14ac:dyDescent="0.25">
      <c r="A7" s="12" t="str">
        <f>'PRE-PROD COMMENTS'!A7</f>
        <v>W1</v>
      </c>
      <c r="B7" s="31" t="str">
        <f>'PRE-PROD COMMENTS'!B7</f>
        <v>1/2 Chest @ underarm</v>
      </c>
      <c r="C7" s="22">
        <f>'PRE-PROD COMMENTS'!G7</f>
        <v>0</v>
      </c>
      <c r="D7" s="20"/>
      <c r="E7" s="9"/>
      <c r="F7" s="21"/>
      <c r="G7" s="33">
        <f>C7</f>
        <v>0</v>
      </c>
      <c r="H7" s="13" t="str">
        <f>'PRE-PROD COMMENTS'!H7</f>
        <v>+1 / -1</v>
      </c>
      <c r="I7" s="22"/>
    </row>
    <row r="8" spans="1:17" ht="20.100000000000001" customHeight="1" x14ac:dyDescent="0.25">
      <c r="A8" s="14" t="str">
        <f>'PRE-PROD COMMENTS'!A8</f>
        <v>W7A</v>
      </c>
      <c r="B8" s="32" t="str">
        <f>'PRE-PROD COMMENTS'!B8</f>
        <v xml:space="preserve">1/2 Hem - straight </v>
      </c>
      <c r="C8" s="11">
        <f>'PRE-PROD COMMENTS'!G8</f>
        <v>0</v>
      </c>
      <c r="D8" s="23"/>
      <c r="E8" s="10"/>
      <c r="F8" s="24"/>
      <c r="G8" s="34">
        <f t="shared" ref="G8:G9" si="0">C8</f>
        <v>0</v>
      </c>
      <c r="H8" s="15" t="str">
        <f>'PRE-PROD COMMENTS'!H8</f>
        <v>+1 / -1</v>
      </c>
      <c r="I8" s="11"/>
    </row>
    <row r="9" spans="1:17" ht="20.100000000000001" customHeight="1" x14ac:dyDescent="0.25">
      <c r="A9" s="14" t="str">
        <f>'PRE-PROD COMMENTS'!A9</f>
        <v>L1</v>
      </c>
      <c r="B9" s="32" t="str">
        <f>'PRE-PROD COMMENTS'!B9</f>
        <v>Front Body length fr. HSP</v>
      </c>
      <c r="C9" s="11">
        <f>'PRE-PROD COMMENTS'!G9</f>
        <v>0</v>
      </c>
      <c r="D9" s="23"/>
      <c r="E9" s="10"/>
      <c r="F9" s="24"/>
      <c r="G9" s="34">
        <f t="shared" si="0"/>
        <v>0</v>
      </c>
      <c r="H9" s="15" t="str">
        <f>'PRE-PROD COMMENTS'!H9</f>
        <v>+1 / -1</v>
      </c>
      <c r="I9" s="11"/>
    </row>
    <row r="10" spans="1:17" ht="20.100000000000001" customHeight="1" x14ac:dyDescent="0.25">
      <c r="A10" s="14" t="str">
        <f>'PRE-PROD COMMENTS'!A10</f>
        <v>L2</v>
      </c>
      <c r="B10" s="32" t="str">
        <f>'PRE-PROD COMMENTS'!B10</f>
        <v>Back Body length fr. HSP</v>
      </c>
      <c r="C10" s="11">
        <f>'PRE-PROD COMMENTS'!G10</f>
        <v>0</v>
      </c>
      <c r="D10" s="23"/>
      <c r="E10" s="10"/>
      <c r="F10" s="24"/>
      <c r="G10" s="34">
        <f t="shared" ref="G10:G45" si="1">C10</f>
        <v>0</v>
      </c>
      <c r="H10" s="15" t="str">
        <f>'PRE-PROD COMMENTS'!H10</f>
        <v>+1 / -1</v>
      </c>
      <c r="I10" s="11"/>
    </row>
    <row r="11" spans="1:17" ht="20.100000000000001" customHeight="1" x14ac:dyDescent="0.25">
      <c r="A11" s="14" t="str">
        <f>'PRE-PROD COMMENTS'!A11</f>
        <v>N1</v>
      </c>
      <c r="B11" s="32" t="str">
        <f>'PRE-PROD COMMENTS'!B11</f>
        <v>Neck width - seam to seam</v>
      </c>
      <c r="C11" s="11">
        <f>'PRE-PROD COMMENTS'!G11</f>
        <v>0</v>
      </c>
      <c r="D11" s="23"/>
      <c r="E11" s="10"/>
      <c r="F11" s="24"/>
      <c r="G11" s="34">
        <f t="shared" si="1"/>
        <v>0</v>
      </c>
      <c r="H11" s="15" t="str">
        <f>'PRE-PROD COMMENTS'!H11</f>
        <v>+0.2 / -0.2</v>
      </c>
      <c r="I11" s="11"/>
    </row>
    <row r="12" spans="1:17" ht="20.100000000000001" customHeight="1" x14ac:dyDescent="0.25">
      <c r="A12" s="14" t="str">
        <f>'PRE-PROD COMMENTS'!A12</f>
        <v>N4</v>
      </c>
      <c r="B12" s="32" t="str">
        <f>'PRE-PROD COMMENTS'!B12</f>
        <v>Front neck drop - HSP to seam</v>
      </c>
      <c r="C12" s="11">
        <f>'PRE-PROD COMMENTS'!G12</f>
        <v>0</v>
      </c>
      <c r="D12" s="23"/>
      <c r="E12" s="10"/>
      <c r="F12" s="24"/>
      <c r="G12" s="34">
        <f t="shared" si="1"/>
        <v>0</v>
      </c>
      <c r="H12" s="15" t="str">
        <f>'PRE-PROD COMMENTS'!H12</f>
        <v>+0.2 / -0.2</v>
      </c>
      <c r="I12" s="11"/>
    </row>
    <row r="13" spans="1:17" ht="20.100000000000001" customHeight="1" x14ac:dyDescent="0.25">
      <c r="A13" s="14" t="str">
        <f>'PRE-PROD COMMENTS'!A13</f>
        <v>N5</v>
      </c>
      <c r="B13" s="32" t="str">
        <f>'PRE-PROD COMMENTS'!B13</f>
        <v>Back neck drop - HSP to seam</v>
      </c>
      <c r="C13" s="11">
        <f>'PRE-PROD COMMENTS'!G13</f>
        <v>0</v>
      </c>
      <c r="D13" s="23"/>
      <c r="E13" s="10"/>
      <c r="F13" s="24"/>
      <c r="G13" s="34">
        <f t="shared" si="1"/>
        <v>0</v>
      </c>
      <c r="H13" s="15" t="str">
        <f>'PRE-PROD COMMENTS'!H13</f>
        <v>+0.2 / -0.2</v>
      </c>
      <c r="I13" s="11"/>
    </row>
    <row r="14" spans="1:17" ht="20.100000000000001" customHeight="1" x14ac:dyDescent="0.25">
      <c r="A14" s="14" t="str">
        <f>'PRE-PROD COMMENTS'!A14</f>
        <v>W8</v>
      </c>
      <c r="B14" s="32" t="str">
        <f>'PRE-PROD COMMENTS'!B14</f>
        <v>Shoulder to shoulder</v>
      </c>
      <c r="C14" s="11">
        <f>'PRE-PROD COMMENTS'!G14</f>
        <v>0</v>
      </c>
      <c r="D14" s="23"/>
      <c r="E14" s="10"/>
      <c r="F14" s="24"/>
      <c r="G14" s="34">
        <f t="shared" si="1"/>
        <v>0</v>
      </c>
      <c r="H14" s="15" t="str">
        <f>'PRE-PROD COMMENTS'!H14</f>
        <v>+0.5 / -0.5</v>
      </c>
      <c r="I14" s="11"/>
    </row>
    <row r="15" spans="1:17" ht="20.100000000000001" customHeight="1" x14ac:dyDescent="0.25">
      <c r="A15" s="14" t="str">
        <f>'PRE-PROD COMMENTS'!A15</f>
        <v>A1</v>
      </c>
      <c r="B15" s="32" t="str">
        <f>'PRE-PROD COMMENTS'!B15</f>
        <v>Shoulder slope fr. HSP</v>
      </c>
      <c r="C15" s="11">
        <f>'PRE-PROD COMMENTS'!G15</f>
        <v>0</v>
      </c>
      <c r="D15" s="23"/>
      <c r="E15" s="10"/>
      <c r="F15" s="24"/>
      <c r="G15" s="34">
        <f t="shared" si="1"/>
        <v>0</v>
      </c>
      <c r="H15" s="15" t="str">
        <f>'PRE-PROD COMMENTS'!H15</f>
        <v>+0.2 / -0.2</v>
      </c>
      <c r="I15" s="11"/>
    </row>
    <row r="16" spans="1:17" ht="20.100000000000001" customHeight="1" x14ac:dyDescent="0.25">
      <c r="A16" s="14" t="str">
        <f>'PRE-PROD COMMENTS'!A16</f>
        <v>W9</v>
      </c>
      <c r="B16" s="32" t="str">
        <f>'PRE-PROD COMMENTS'!B16</f>
        <v>X-Front @ 15cm fr. HSP</v>
      </c>
      <c r="C16" s="11">
        <f>'PRE-PROD COMMENTS'!G16</f>
        <v>0</v>
      </c>
      <c r="D16" s="23"/>
      <c r="E16" s="10"/>
      <c r="F16" s="24"/>
      <c r="G16" s="34">
        <f t="shared" si="1"/>
        <v>0</v>
      </c>
      <c r="H16" s="15" t="str">
        <f>'PRE-PROD COMMENTS'!H16</f>
        <v>+0.5 / -0.5</v>
      </c>
      <c r="I16" s="11"/>
    </row>
    <row r="17" spans="1:9" ht="20.100000000000001" customHeight="1" x14ac:dyDescent="0.25">
      <c r="A17" s="14" t="str">
        <f>'PRE-PROD COMMENTS'!A17</f>
        <v>W10</v>
      </c>
      <c r="B17" s="32" t="str">
        <f>'PRE-PROD COMMENTS'!B17</f>
        <v>X-Back @ 15cm fr. HSP</v>
      </c>
      <c r="C17" s="11">
        <f>'PRE-PROD COMMENTS'!G17</f>
        <v>0</v>
      </c>
      <c r="D17" s="23"/>
      <c r="E17" s="10"/>
      <c r="F17" s="24"/>
      <c r="G17" s="34">
        <f t="shared" si="1"/>
        <v>0</v>
      </c>
      <c r="H17" s="15" t="str">
        <f>'PRE-PROD COMMENTS'!H17</f>
        <v>+0.5 / -0.5</v>
      </c>
      <c r="I17" s="11"/>
    </row>
    <row r="18" spans="1:9" ht="20.100000000000001" customHeight="1" x14ac:dyDescent="0.25">
      <c r="A18" s="14" t="str">
        <f>'PRE-PROD COMMENTS'!A18</f>
        <v>A2</v>
      </c>
      <c r="B18" s="32" t="str">
        <f>'PRE-PROD COMMENTS'!B18</f>
        <v>Armhole drop fr. HSP</v>
      </c>
      <c r="C18" s="11">
        <f>'PRE-PROD COMMENTS'!G18</f>
        <v>0</v>
      </c>
      <c r="D18" s="23"/>
      <c r="E18" s="10"/>
      <c r="F18" s="24"/>
      <c r="G18" s="34">
        <f t="shared" si="1"/>
        <v>0</v>
      </c>
      <c r="H18" s="15" t="str">
        <f>'PRE-PROD COMMENTS'!H18</f>
        <v>+0.5 / -0.5</v>
      </c>
      <c r="I18" s="11"/>
    </row>
    <row r="19" spans="1:9" ht="20.100000000000001" customHeight="1" x14ac:dyDescent="0.25">
      <c r="A19" s="14" t="str">
        <f>'PRE-PROD COMMENTS'!A19</f>
        <v>S1</v>
      </c>
      <c r="B19" s="32" t="str">
        <f>'PRE-PROD COMMENTS'!B19</f>
        <v>Sleeve length fr. LSP</v>
      </c>
      <c r="C19" s="11">
        <f>'PRE-PROD COMMENTS'!G19</f>
        <v>0</v>
      </c>
      <c r="D19" s="23"/>
      <c r="E19" s="10"/>
      <c r="F19" s="24"/>
      <c r="G19" s="34">
        <f t="shared" si="1"/>
        <v>0</v>
      </c>
      <c r="H19" s="15" t="str">
        <f>'PRE-PROD COMMENTS'!H19</f>
        <v>+0.5 / -0.5</v>
      </c>
      <c r="I19" s="11"/>
    </row>
    <row r="20" spans="1:9" ht="20.100000000000001" customHeight="1" x14ac:dyDescent="0.25">
      <c r="A20" s="14" t="str">
        <f>'PRE-PROD COMMENTS'!A20</f>
        <v>S2</v>
      </c>
      <c r="B20" s="32" t="str">
        <f>'PRE-PROD COMMENTS'!B20</f>
        <v>Sleeve length fr. u/arm</v>
      </c>
      <c r="C20" s="11">
        <f>'PRE-PROD COMMENTS'!G20</f>
        <v>0</v>
      </c>
      <c r="D20" s="23"/>
      <c r="E20" s="10"/>
      <c r="F20" s="24"/>
      <c r="G20" s="34">
        <f t="shared" si="1"/>
        <v>0</v>
      </c>
      <c r="H20" s="15" t="str">
        <f>'PRE-PROD COMMENTS'!H20</f>
        <v>+0.5 / -0.5</v>
      </c>
      <c r="I20" s="11"/>
    </row>
    <row r="21" spans="1:9" ht="20.100000000000001" customHeight="1" x14ac:dyDescent="0.25">
      <c r="A21" s="14" t="str">
        <f>'PRE-PROD COMMENTS'!A21</f>
        <v>S3</v>
      </c>
      <c r="B21" s="32" t="str">
        <f>'PRE-PROD COMMENTS'!B21</f>
        <v>1/2 Bicep @ u/arm</v>
      </c>
      <c r="C21" s="11">
        <f>'PRE-PROD COMMENTS'!G21</f>
        <v>0</v>
      </c>
      <c r="D21" s="23"/>
      <c r="E21" s="10"/>
      <c r="F21" s="24"/>
      <c r="G21" s="34">
        <f t="shared" si="1"/>
        <v>0</v>
      </c>
      <c r="H21" s="15" t="str">
        <f>'PRE-PROD COMMENTS'!H21</f>
        <v>+0.5 / -0.5</v>
      </c>
      <c r="I21" s="11"/>
    </row>
    <row r="22" spans="1:9" ht="20.100000000000001" customHeight="1" x14ac:dyDescent="0.25">
      <c r="A22" s="14" t="str">
        <f>'PRE-PROD COMMENTS'!A22</f>
        <v>S5</v>
      </c>
      <c r="B22" s="32" t="str">
        <f>'PRE-PROD COMMENTS'!B22</f>
        <v>1/2 Sleeve Hem</v>
      </c>
      <c r="C22" s="11">
        <f>'PRE-PROD COMMENTS'!G22</f>
        <v>0</v>
      </c>
      <c r="D22" s="23"/>
      <c r="E22" s="10"/>
      <c r="F22" s="24"/>
      <c r="G22" s="34">
        <f t="shared" si="1"/>
        <v>0</v>
      </c>
      <c r="H22" s="15" t="str">
        <f>'PRE-PROD COMMENTS'!H22</f>
        <v>+0.5 / -0.5</v>
      </c>
      <c r="I22" s="11"/>
    </row>
    <row r="23" spans="1:9" ht="20.100000000000001" customHeight="1" x14ac:dyDescent="0.25">
      <c r="A23" s="14" t="str">
        <f>'PRE-PROD COMMENTS'!A23</f>
        <v>S6</v>
      </c>
      <c r="B23" s="32" t="str">
        <f>'PRE-PROD COMMENTS'!B23</f>
        <v>1/2 Cuff Depth</v>
      </c>
      <c r="C23" s="11">
        <f>'PRE-PROD COMMENTS'!G23</f>
        <v>0</v>
      </c>
      <c r="D23" s="23"/>
      <c r="E23" s="10"/>
      <c r="F23" s="24"/>
      <c r="G23" s="34">
        <f t="shared" si="1"/>
        <v>0</v>
      </c>
      <c r="H23" s="15" t="str">
        <f>'PRE-PROD COMMENTS'!H23</f>
        <v>+0.2 / -0.2</v>
      </c>
      <c r="I23" s="11"/>
    </row>
    <row r="24" spans="1:9" ht="20.100000000000001" customHeight="1" x14ac:dyDescent="0.25">
      <c r="A24" s="14" t="str">
        <f>'PRE-PROD COMMENTS'!A24</f>
        <v>N16</v>
      </c>
      <c r="B24" s="32" t="str">
        <f>'PRE-PROD COMMENTS'!B24</f>
        <v>Neckband Depth</v>
      </c>
      <c r="C24" s="11">
        <f>'PRE-PROD COMMENTS'!G24</f>
        <v>0</v>
      </c>
      <c r="D24" s="23"/>
      <c r="E24" s="10"/>
      <c r="F24" s="24"/>
      <c r="G24" s="34">
        <f t="shared" si="1"/>
        <v>0</v>
      </c>
      <c r="H24" s="15" t="str">
        <f>'PRE-PROD COMMENTS'!H24</f>
        <v>+0.2 / -0.2</v>
      </c>
      <c r="I24" s="11"/>
    </row>
    <row r="25" spans="1:9" ht="20.100000000000001" customHeight="1" x14ac:dyDescent="0.25">
      <c r="A25" s="14" t="str">
        <f>'PRE-PROD COMMENTS'!A25</f>
        <v>BL11</v>
      </c>
      <c r="B25" s="32" t="str">
        <f>'PRE-PROD COMMENTS'!B25</f>
        <v>Hemband Depth</v>
      </c>
      <c r="C25" s="11">
        <f>'PRE-PROD COMMENTS'!G25</f>
        <v>0</v>
      </c>
      <c r="D25" s="23"/>
      <c r="E25" s="10"/>
      <c r="F25" s="24"/>
      <c r="G25" s="34">
        <f t="shared" si="1"/>
        <v>0</v>
      </c>
      <c r="H25" s="15" t="str">
        <f>'PRE-PROD COMMENTS'!H25</f>
        <v>+0.2 / -0.2</v>
      </c>
      <c r="I25" s="11"/>
    </row>
    <row r="26" spans="1:9" ht="20.100000000000001" customHeight="1" x14ac:dyDescent="0.25">
      <c r="A26" s="14" t="str">
        <f>'PRE-PROD COMMENTS'!A26</f>
        <v>D6</v>
      </c>
      <c r="B26" s="32" t="str">
        <f>'PRE-PROD COMMENTS'!B26</f>
        <v>Logo Position - fr. HSP</v>
      </c>
      <c r="C26" s="11">
        <f>'PRE-PROD COMMENTS'!G26</f>
        <v>0</v>
      </c>
      <c r="D26" s="23"/>
      <c r="E26" s="10"/>
      <c r="F26" s="24"/>
      <c r="G26" s="34">
        <f t="shared" si="1"/>
        <v>0</v>
      </c>
      <c r="H26" s="15" t="str">
        <f>'PRE-PROD COMMENTS'!H26</f>
        <v>+0.2 / -0.2</v>
      </c>
      <c r="I26" s="11"/>
    </row>
    <row r="27" spans="1:9" ht="20.100000000000001" customHeight="1" x14ac:dyDescent="0.25">
      <c r="A27" s="14" t="str">
        <f>'PRE-PROD COMMENTS'!A27</f>
        <v>N14</v>
      </c>
      <c r="B27" s="32" t="str">
        <f>'PRE-PROD COMMENTS'!B27</f>
        <v>1/2 Minimum Neck Stretch</v>
      </c>
      <c r="C27" s="11">
        <f>'PRE-PROD COMMENTS'!G27</f>
        <v>0</v>
      </c>
      <c r="D27" s="23"/>
      <c r="E27" s="10"/>
      <c r="F27" s="24"/>
      <c r="G27" s="34">
        <f t="shared" si="1"/>
        <v>0</v>
      </c>
      <c r="H27" s="15" t="str">
        <f>'PRE-PROD COMMENTS'!H27</f>
        <v>+ONLY</v>
      </c>
      <c r="I27" s="11"/>
    </row>
    <row r="28" spans="1:9" ht="20.100000000000001" customHeight="1" x14ac:dyDescent="0.25">
      <c r="A28" s="14">
        <f>'PRE-PROD COMMENTS'!A28</f>
        <v>0</v>
      </c>
      <c r="B28" s="32">
        <f>'PRE-PROD COMMENTS'!B28</f>
        <v>0</v>
      </c>
      <c r="C28" s="11">
        <f>'PRE-PROD COMMENTS'!G28</f>
        <v>0</v>
      </c>
      <c r="D28" s="23"/>
      <c r="E28" s="10"/>
      <c r="F28" s="24"/>
      <c r="G28" s="34">
        <f t="shared" si="1"/>
        <v>0</v>
      </c>
      <c r="H28" s="15">
        <f>'PRE-PROD COMMENTS'!H28</f>
        <v>0</v>
      </c>
      <c r="I28" s="11"/>
    </row>
    <row r="29" spans="1:9" ht="20.100000000000001" customHeight="1" x14ac:dyDescent="0.25">
      <c r="A29" s="14" t="e">
        <f>'PRE-PROD COMMENTS'!A29</f>
        <v>#REF!</v>
      </c>
      <c r="B29" s="32" t="e">
        <f>'PRE-PROD COMMENTS'!B29</f>
        <v>#REF!</v>
      </c>
      <c r="C29" s="11">
        <f>'PRE-PROD COMMENTS'!G29</f>
        <v>0</v>
      </c>
      <c r="D29" s="23"/>
      <c r="E29" s="10"/>
      <c r="F29" s="24"/>
      <c r="G29" s="34">
        <f t="shared" si="1"/>
        <v>0</v>
      </c>
      <c r="H29" s="15" t="e">
        <f>'PRE-PROD COMMENTS'!H29</f>
        <v>#REF!</v>
      </c>
      <c r="I29" s="11"/>
    </row>
    <row r="30" spans="1:9" ht="20.100000000000001" customHeight="1" x14ac:dyDescent="0.25">
      <c r="A30" s="14" t="e">
        <f>'PRE-PROD COMMENTS'!A30</f>
        <v>#REF!</v>
      </c>
      <c r="B30" s="32" t="e">
        <f>'PRE-PROD COMMENTS'!B30</f>
        <v>#REF!</v>
      </c>
      <c r="C30" s="11">
        <f>'PRE-PROD COMMENTS'!G30</f>
        <v>0</v>
      </c>
      <c r="D30" s="23"/>
      <c r="E30" s="10"/>
      <c r="F30" s="24"/>
      <c r="G30" s="34">
        <f t="shared" si="1"/>
        <v>0</v>
      </c>
      <c r="H30" s="15" t="e">
        <f>'PRE-PROD COMMENTS'!H30</f>
        <v>#REF!</v>
      </c>
      <c r="I30" s="11"/>
    </row>
    <row r="31" spans="1:9" ht="20.100000000000001" customHeight="1" x14ac:dyDescent="0.25">
      <c r="A31" s="14" t="e">
        <f>'PRE-PROD COMMENTS'!A31</f>
        <v>#REF!</v>
      </c>
      <c r="B31" s="32" t="e">
        <f>'PRE-PROD COMMENTS'!B31</f>
        <v>#REF!</v>
      </c>
      <c r="C31" s="11">
        <f>'PRE-PROD COMMENTS'!G31</f>
        <v>0</v>
      </c>
      <c r="D31" s="23"/>
      <c r="E31" s="10"/>
      <c r="F31" s="24"/>
      <c r="G31" s="34">
        <f t="shared" si="1"/>
        <v>0</v>
      </c>
      <c r="H31" s="15" t="e">
        <f>'PRE-PROD COMMENTS'!H31</f>
        <v>#REF!</v>
      </c>
      <c r="I31" s="11"/>
    </row>
    <row r="32" spans="1:9" ht="20.100000000000001" customHeight="1" x14ac:dyDescent="0.25">
      <c r="A32" s="14" t="e">
        <f>'PRE-PROD COMMENTS'!A32</f>
        <v>#REF!</v>
      </c>
      <c r="B32" s="32" t="e">
        <f>'PRE-PROD COMMENTS'!B32</f>
        <v>#REF!</v>
      </c>
      <c r="C32" s="11">
        <f>'PRE-PROD COMMENTS'!G32</f>
        <v>0</v>
      </c>
      <c r="D32" s="23"/>
      <c r="E32" s="10"/>
      <c r="F32" s="24"/>
      <c r="G32" s="34">
        <f t="shared" si="1"/>
        <v>0</v>
      </c>
      <c r="H32" s="15" t="e">
        <f>'PRE-PROD COMMENTS'!H32</f>
        <v>#REF!</v>
      </c>
      <c r="I32" s="11"/>
    </row>
    <row r="33" spans="1:9" ht="20.100000000000001" customHeight="1" x14ac:dyDescent="0.25">
      <c r="A33" s="14" t="e">
        <f>'PRE-PROD COMMENTS'!A33</f>
        <v>#REF!</v>
      </c>
      <c r="B33" s="32" t="e">
        <f>'PRE-PROD COMMENTS'!B33</f>
        <v>#REF!</v>
      </c>
      <c r="C33" s="11">
        <f>'PRE-PROD COMMENTS'!G33</f>
        <v>0</v>
      </c>
      <c r="D33" s="23"/>
      <c r="E33" s="10"/>
      <c r="F33" s="24"/>
      <c r="G33" s="34">
        <f t="shared" si="1"/>
        <v>0</v>
      </c>
      <c r="H33" s="15" t="e">
        <f>'PRE-PROD COMMENTS'!H33</f>
        <v>#REF!</v>
      </c>
      <c r="I33" s="11"/>
    </row>
    <row r="34" spans="1:9" ht="20.100000000000001" customHeight="1" x14ac:dyDescent="0.25">
      <c r="A34" s="14" t="e">
        <f>'PRE-PROD COMMENTS'!A34</f>
        <v>#REF!</v>
      </c>
      <c r="B34" s="32" t="e">
        <f>'PRE-PROD COMMENTS'!B34</f>
        <v>#REF!</v>
      </c>
      <c r="C34" s="11">
        <f>'PRE-PROD COMMENTS'!G34</f>
        <v>0</v>
      </c>
      <c r="D34" s="23"/>
      <c r="E34" s="10"/>
      <c r="F34" s="24"/>
      <c r="G34" s="34">
        <f t="shared" si="1"/>
        <v>0</v>
      </c>
      <c r="H34" s="15" t="e">
        <f>'PRE-PROD COMMENTS'!H34</f>
        <v>#REF!</v>
      </c>
      <c r="I34" s="11"/>
    </row>
    <row r="35" spans="1:9" ht="20.100000000000001" customHeight="1" x14ac:dyDescent="0.25">
      <c r="A35" s="14" t="e">
        <f>'PRE-PROD COMMENTS'!A35</f>
        <v>#REF!</v>
      </c>
      <c r="B35" s="32" t="e">
        <f>'PRE-PROD COMMENTS'!B35</f>
        <v>#REF!</v>
      </c>
      <c r="C35" s="11">
        <f>'PRE-PROD COMMENTS'!G35</f>
        <v>0</v>
      </c>
      <c r="D35" s="23"/>
      <c r="E35" s="10"/>
      <c r="F35" s="24"/>
      <c r="G35" s="34">
        <f t="shared" si="1"/>
        <v>0</v>
      </c>
      <c r="H35" s="15" t="e">
        <f>'PRE-PROD COMMENTS'!H35</f>
        <v>#REF!</v>
      </c>
      <c r="I35" s="11"/>
    </row>
    <row r="36" spans="1:9" ht="20.100000000000001" customHeight="1" x14ac:dyDescent="0.25">
      <c r="A36" s="14" t="e">
        <f>'PRE-PROD COMMENTS'!A36</f>
        <v>#REF!</v>
      </c>
      <c r="B36" s="32" t="e">
        <f>'PRE-PROD COMMENTS'!B36</f>
        <v>#REF!</v>
      </c>
      <c r="C36" s="11">
        <f>'PRE-PROD COMMENTS'!G36</f>
        <v>0</v>
      </c>
      <c r="D36" s="23"/>
      <c r="E36" s="10"/>
      <c r="F36" s="24"/>
      <c r="G36" s="34">
        <f t="shared" si="1"/>
        <v>0</v>
      </c>
      <c r="H36" s="15" t="e">
        <f>'PRE-PROD COMMENTS'!H36</f>
        <v>#REF!</v>
      </c>
      <c r="I36" s="11"/>
    </row>
    <row r="37" spans="1:9" ht="20.100000000000001" customHeight="1" x14ac:dyDescent="0.25">
      <c r="A37" s="14" t="e">
        <f>'PRE-PROD COMMENTS'!A37</f>
        <v>#REF!</v>
      </c>
      <c r="B37" s="32" t="e">
        <f>'PRE-PROD COMMENTS'!B37</f>
        <v>#REF!</v>
      </c>
      <c r="C37" s="11">
        <f>'PRE-PROD COMMENTS'!G37</f>
        <v>0</v>
      </c>
      <c r="D37" s="23"/>
      <c r="E37" s="10"/>
      <c r="F37" s="24"/>
      <c r="G37" s="34">
        <f t="shared" si="1"/>
        <v>0</v>
      </c>
      <c r="H37" s="15" t="e">
        <f>'PRE-PROD COMMENTS'!H37</f>
        <v>#REF!</v>
      </c>
      <c r="I37" s="11"/>
    </row>
    <row r="38" spans="1:9" ht="20.100000000000001" customHeight="1" x14ac:dyDescent="0.25">
      <c r="A38" s="14" t="e">
        <f>'PRE-PROD COMMENTS'!A38</f>
        <v>#REF!</v>
      </c>
      <c r="B38" s="32" t="e">
        <f>'PRE-PROD COMMENTS'!B38</f>
        <v>#REF!</v>
      </c>
      <c r="C38" s="11">
        <f>'PRE-PROD COMMENTS'!G38</f>
        <v>0</v>
      </c>
      <c r="D38" s="23"/>
      <c r="E38" s="10"/>
      <c r="F38" s="24"/>
      <c r="G38" s="34">
        <f t="shared" si="1"/>
        <v>0</v>
      </c>
      <c r="H38" s="15" t="e">
        <f>'PRE-PROD COMMENTS'!H38</f>
        <v>#REF!</v>
      </c>
      <c r="I38" s="11"/>
    </row>
    <row r="39" spans="1:9" ht="20.100000000000001" customHeight="1" x14ac:dyDescent="0.25">
      <c r="A39" s="14" t="e">
        <f>'PRE-PROD COMMENTS'!A39</f>
        <v>#REF!</v>
      </c>
      <c r="B39" s="32" t="e">
        <f>'PRE-PROD COMMENTS'!B39</f>
        <v>#REF!</v>
      </c>
      <c r="C39" s="11">
        <f>'PRE-PROD COMMENTS'!G39</f>
        <v>0</v>
      </c>
      <c r="D39" s="23"/>
      <c r="E39" s="10"/>
      <c r="F39" s="24"/>
      <c r="G39" s="34">
        <f t="shared" si="1"/>
        <v>0</v>
      </c>
      <c r="H39" s="15" t="e">
        <f>'PRE-PROD COMMENTS'!H39</f>
        <v>#REF!</v>
      </c>
      <c r="I39" s="11"/>
    </row>
    <row r="40" spans="1:9" ht="20.100000000000001" customHeight="1" x14ac:dyDescent="0.25">
      <c r="A40" s="14" t="e">
        <f>'PRE-PROD COMMENTS'!A40</f>
        <v>#REF!</v>
      </c>
      <c r="B40" s="32" t="e">
        <f>'PRE-PROD COMMENTS'!B40</f>
        <v>#REF!</v>
      </c>
      <c r="C40" s="11">
        <f>'PRE-PROD COMMENTS'!G40</f>
        <v>0</v>
      </c>
      <c r="D40" s="23"/>
      <c r="E40" s="10"/>
      <c r="F40" s="24"/>
      <c r="G40" s="34">
        <f t="shared" si="1"/>
        <v>0</v>
      </c>
      <c r="H40" s="15" t="e">
        <f>'PRE-PROD COMMENTS'!H40</f>
        <v>#REF!</v>
      </c>
      <c r="I40" s="11"/>
    </row>
    <row r="41" spans="1:9" ht="20.100000000000001" customHeight="1" x14ac:dyDescent="0.25">
      <c r="A41" s="14" t="e">
        <f>'PRE-PROD COMMENTS'!A41</f>
        <v>#REF!</v>
      </c>
      <c r="B41" s="32" t="e">
        <f>'PRE-PROD COMMENTS'!B41</f>
        <v>#REF!</v>
      </c>
      <c r="C41" s="11">
        <f>'PRE-PROD COMMENTS'!G41</f>
        <v>0</v>
      </c>
      <c r="D41" s="23"/>
      <c r="E41" s="10"/>
      <c r="F41" s="24"/>
      <c r="G41" s="34">
        <f t="shared" si="1"/>
        <v>0</v>
      </c>
      <c r="H41" s="15" t="e">
        <f>'PRE-PROD COMMENTS'!H41</f>
        <v>#REF!</v>
      </c>
      <c r="I41" s="11"/>
    </row>
    <row r="42" spans="1:9" ht="20.100000000000001" customHeight="1" x14ac:dyDescent="0.25">
      <c r="A42" s="14" t="e">
        <f>'PRE-PROD COMMENTS'!A42</f>
        <v>#REF!</v>
      </c>
      <c r="B42" s="32" t="e">
        <f>'PRE-PROD COMMENTS'!B42</f>
        <v>#REF!</v>
      </c>
      <c r="C42" s="11">
        <f>'PRE-PROD COMMENTS'!G42</f>
        <v>0</v>
      </c>
      <c r="D42" s="23"/>
      <c r="E42" s="10"/>
      <c r="F42" s="24"/>
      <c r="G42" s="34">
        <f t="shared" si="1"/>
        <v>0</v>
      </c>
      <c r="H42" s="15" t="e">
        <f>'PRE-PROD COMMENTS'!H42</f>
        <v>#REF!</v>
      </c>
      <c r="I42" s="11"/>
    </row>
    <row r="43" spans="1:9" ht="20.100000000000001" customHeight="1" x14ac:dyDescent="0.25">
      <c r="A43" s="14" t="e">
        <f>'PRE-PROD COMMENTS'!A43</f>
        <v>#REF!</v>
      </c>
      <c r="B43" s="32" t="e">
        <f>'PRE-PROD COMMENTS'!B43</f>
        <v>#REF!</v>
      </c>
      <c r="C43" s="11">
        <f>'PRE-PROD COMMENTS'!G43</f>
        <v>0</v>
      </c>
      <c r="D43" s="23"/>
      <c r="E43" s="10"/>
      <c r="F43" s="24"/>
      <c r="G43" s="34">
        <f t="shared" si="1"/>
        <v>0</v>
      </c>
      <c r="H43" s="15" t="e">
        <f>'PRE-PROD COMMENTS'!H43</f>
        <v>#REF!</v>
      </c>
      <c r="I43" s="11"/>
    </row>
    <row r="44" spans="1:9" ht="20.100000000000001" customHeight="1" x14ac:dyDescent="0.25">
      <c r="A44" s="14" t="e">
        <f>'PRE-PROD COMMENTS'!A44</f>
        <v>#REF!</v>
      </c>
      <c r="B44" s="32" t="e">
        <f>'PRE-PROD COMMENTS'!B44</f>
        <v>#REF!</v>
      </c>
      <c r="C44" s="11">
        <f>'PRE-PROD COMMENTS'!G44</f>
        <v>0</v>
      </c>
      <c r="D44" s="23"/>
      <c r="E44" s="10"/>
      <c r="F44" s="24"/>
      <c r="G44" s="34">
        <f t="shared" si="1"/>
        <v>0</v>
      </c>
      <c r="H44" s="15" t="e">
        <f>'PRE-PROD COMMENTS'!H44</f>
        <v>#REF!</v>
      </c>
      <c r="I44" s="11"/>
    </row>
    <row r="45" spans="1:9" ht="20.100000000000001" customHeight="1" x14ac:dyDescent="0.25">
      <c r="A45" s="14" t="e">
        <f>'PRE-PROD COMMENTS'!A45</f>
        <v>#REF!</v>
      </c>
      <c r="B45" s="32" t="e">
        <f>'PRE-PROD COMMENTS'!B45</f>
        <v>#REF!</v>
      </c>
      <c r="C45" s="11">
        <f>'PRE-PROD COMMENTS'!G45</f>
        <v>0</v>
      </c>
      <c r="D45" s="23"/>
      <c r="E45" s="10"/>
      <c r="F45" s="24"/>
      <c r="G45" s="34">
        <f t="shared" si="1"/>
        <v>0</v>
      </c>
      <c r="H45" s="15" t="e">
        <f>'PRE-PROD COMMENTS'!H45</f>
        <v>#REF!</v>
      </c>
      <c r="I45" s="11"/>
    </row>
    <row r="46" spans="1:9" ht="20.100000000000001" customHeight="1" thickBot="1" x14ac:dyDescent="0.3">
      <c r="A46" s="378"/>
      <c r="B46" s="379"/>
      <c r="C46" s="379"/>
      <c r="D46" s="379"/>
      <c r="E46" s="379"/>
      <c r="F46" s="379"/>
      <c r="G46" s="379"/>
      <c r="H46" s="379"/>
      <c r="I46" s="380"/>
    </row>
    <row r="47" spans="1:9" ht="20.100000000000001" customHeight="1" thickBot="1" x14ac:dyDescent="0.3">
      <c r="A47" s="324" t="s">
        <v>101</v>
      </c>
      <c r="B47" s="325"/>
      <c r="C47" s="325"/>
      <c r="D47" s="325"/>
      <c r="E47" s="325"/>
      <c r="F47" s="325"/>
      <c r="G47" s="325"/>
      <c r="H47" s="325"/>
      <c r="I47" s="326"/>
    </row>
    <row r="48" spans="1:9" ht="20.100000000000001" customHeight="1" x14ac:dyDescent="0.25">
      <c r="A48" s="55"/>
      <c r="B48" s="56"/>
      <c r="C48" s="56"/>
      <c r="D48" s="56"/>
      <c r="E48" s="56"/>
      <c r="F48" s="56"/>
      <c r="G48" s="56"/>
      <c r="H48" s="56"/>
      <c r="I48" s="57"/>
    </row>
    <row r="49" spans="1:9" ht="20.100000000000001" customHeight="1" x14ac:dyDescent="0.25">
      <c r="A49" s="58"/>
      <c r="B49" s="59"/>
      <c r="C49" s="59"/>
      <c r="D49" s="59"/>
      <c r="E49" s="59"/>
      <c r="F49" s="59"/>
      <c r="G49" s="59"/>
      <c r="H49" s="59"/>
      <c r="I49" s="60"/>
    </row>
    <row r="50" spans="1:9" ht="20.100000000000001" customHeight="1" x14ac:dyDescent="0.25">
      <c r="A50" s="58"/>
      <c r="B50" s="59"/>
      <c r="C50" s="59"/>
      <c r="D50" s="59"/>
      <c r="E50" s="59"/>
      <c r="F50" s="59"/>
      <c r="G50" s="59"/>
      <c r="H50" s="59"/>
      <c r="I50" s="60"/>
    </row>
    <row r="51" spans="1:9" ht="20.100000000000001" customHeight="1" x14ac:dyDescent="0.25">
      <c r="A51" s="58"/>
      <c r="B51" s="59"/>
      <c r="C51" s="59"/>
      <c r="D51" s="59"/>
      <c r="E51" s="59"/>
      <c r="F51" s="59"/>
      <c r="G51" s="59"/>
      <c r="H51" s="59"/>
      <c r="I51" s="60"/>
    </row>
    <row r="52" spans="1:9" ht="15.75" customHeight="1" x14ac:dyDescent="0.25">
      <c r="A52" s="58"/>
      <c r="B52" s="59"/>
      <c r="C52" s="59"/>
      <c r="D52" s="59"/>
      <c r="E52" s="59"/>
      <c r="F52" s="59"/>
      <c r="G52" s="59"/>
      <c r="H52" s="59"/>
      <c r="I52" s="60"/>
    </row>
    <row r="53" spans="1:9" ht="15.75" customHeight="1" x14ac:dyDescent="0.25">
      <c r="A53" s="58"/>
      <c r="B53" s="59"/>
      <c r="C53" s="59"/>
      <c r="D53" s="59"/>
      <c r="E53" s="59"/>
      <c r="F53" s="59"/>
      <c r="G53" s="59"/>
      <c r="H53" s="59"/>
      <c r="I53" s="60"/>
    </row>
    <row r="54" spans="1:9" ht="15.75" customHeight="1" x14ac:dyDescent="0.25">
      <c r="A54" s="58"/>
      <c r="B54" s="59"/>
      <c r="C54" s="59"/>
      <c r="D54" s="59"/>
      <c r="E54" s="59"/>
      <c r="F54" s="59"/>
      <c r="G54" s="59"/>
      <c r="H54" s="59"/>
      <c r="I54" s="60"/>
    </row>
    <row r="55" spans="1:9" ht="15.75" customHeight="1" x14ac:dyDescent="0.25">
      <c r="A55" s="58"/>
      <c r="B55" s="59"/>
      <c r="C55" s="59"/>
      <c r="D55" s="59"/>
      <c r="E55" s="59"/>
      <c r="F55" s="59"/>
      <c r="G55" s="59"/>
      <c r="H55" s="59"/>
      <c r="I55" s="60"/>
    </row>
    <row r="56" spans="1:9" ht="15.75" customHeight="1" x14ac:dyDescent="0.25">
      <c r="A56" s="58"/>
      <c r="B56" s="59"/>
      <c r="C56" s="59"/>
      <c r="D56" s="59"/>
      <c r="E56" s="59"/>
      <c r="F56" s="59"/>
      <c r="G56" s="59"/>
      <c r="H56" s="59"/>
      <c r="I56" s="60"/>
    </row>
    <row r="57" spans="1:9" ht="15.75" customHeight="1" x14ac:dyDescent="0.25">
      <c r="A57" s="58"/>
      <c r="B57" s="59"/>
      <c r="C57" s="59"/>
      <c r="D57" s="59"/>
      <c r="E57" s="59"/>
      <c r="F57" s="59"/>
      <c r="G57" s="59"/>
      <c r="H57" s="59"/>
      <c r="I57" s="60"/>
    </row>
    <row r="58" spans="1:9" ht="15.75" customHeight="1" x14ac:dyDescent="0.25">
      <c r="A58" s="58"/>
      <c r="B58" s="59"/>
      <c r="C58" s="59"/>
      <c r="D58" s="59"/>
      <c r="E58" s="59"/>
      <c r="F58" s="59"/>
      <c r="G58" s="59"/>
      <c r="H58" s="59"/>
      <c r="I58" s="60"/>
    </row>
    <row r="59" spans="1:9" ht="15.75" customHeight="1" x14ac:dyDescent="0.25">
      <c r="A59" s="58"/>
      <c r="B59" s="59"/>
      <c r="C59" s="59"/>
      <c r="D59" s="59"/>
      <c r="E59" s="59"/>
      <c r="F59" s="59"/>
      <c r="G59" s="59"/>
      <c r="H59" s="59"/>
      <c r="I59" s="60"/>
    </row>
    <row r="60" spans="1:9" ht="15.75" customHeight="1" x14ac:dyDescent="0.25">
      <c r="A60" s="58"/>
      <c r="B60" s="59"/>
      <c r="C60" s="59"/>
      <c r="D60" s="59"/>
      <c r="E60" s="59"/>
      <c r="F60" s="59"/>
      <c r="G60" s="59"/>
      <c r="H60" s="59"/>
      <c r="I60" s="60"/>
    </row>
    <row r="61" spans="1:9" ht="15.75" customHeight="1" x14ac:dyDescent="0.25">
      <c r="A61" s="58"/>
      <c r="B61" s="59"/>
      <c r="C61" s="59"/>
      <c r="D61" s="59"/>
      <c r="E61" s="59"/>
      <c r="F61" s="59"/>
      <c r="G61" s="59"/>
      <c r="H61" s="59"/>
      <c r="I61" s="60"/>
    </row>
    <row r="62" spans="1:9" ht="15.75" customHeight="1" x14ac:dyDescent="0.25">
      <c r="A62" s="58"/>
      <c r="B62" s="59"/>
      <c r="C62" s="59"/>
      <c r="D62" s="59"/>
      <c r="E62" s="59"/>
      <c r="F62" s="59"/>
      <c r="G62" s="59"/>
      <c r="H62" s="59"/>
      <c r="I62" s="60"/>
    </row>
    <row r="63" spans="1:9" ht="15.75" customHeight="1" x14ac:dyDescent="0.25">
      <c r="A63" s="58"/>
      <c r="B63" s="59"/>
      <c r="C63" s="59"/>
      <c r="D63" s="59"/>
      <c r="E63" s="59"/>
      <c r="F63" s="59"/>
      <c r="G63" s="59"/>
      <c r="H63" s="59"/>
      <c r="I63" s="60"/>
    </row>
    <row r="64" spans="1:9" ht="15.75" customHeight="1" x14ac:dyDescent="0.25">
      <c r="A64" s="58"/>
      <c r="B64" s="59"/>
      <c r="C64" s="59"/>
      <c r="D64" s="59"/>
      <c r="E64" s="59"/>
      <c r="F64" s="59"/>
      <c r="G64" s="59"/>
      <c r="H64" s="59"/>
      <c r="I64" s="60"/>
    </row>
    <row r="65" spans="1:9" ht="15.75" customHeight="1" x14ac:dyDescent="0.25">
      <c r="A65" s="58"/>
      <c r="B65" s="59"/>
      <c r="C65" s="59"/>
      <c r="D65" s="59"/>
      <c r="E65" s="59"/>
      <c r="F65" s="59"/>
      <c r="G65" s="59"/>
      <c r="H65" s="59"/>
      <c r="I65" s="60"/>
    </row>
    <row r="66" spans="1:9" ht="15.75" customHeight="1" x14ac:dyDescent="0.25">
      <c r="A66" s="58"/>
      <c r="B66" s="59"/>
      <c r="C66" s="59"/>
      <c r="D66" s="59"/>
      <c r="E66" s="59"/>
      <c r="F66" s="59"/>
      <c r="G66" s="59"/>
      <c r="H66" s="59"/>
      <c r="I66" s="60"/>
    </row>
    <row r="67" spans="1:9" ht="15.75" customHeight="1" x14ac:dyDescent="0.25">
      <c r="A67" s="58"/>
      <c r="B67" s="59"/>
      <c r="C67" s="59"/>
      <c r="D67" s="59"/>
      <c r="E67" s="59"/>
      <c r="F67" s="59"/>
      <c r="G67" s="59"/>
      <c r="H67" s="59"/>
      <c r="I67" s="60"/>
    </row>
    <row r="68" spans="1:9" ht="15.75" customHeight="1" x14ac:dyDescent="0.25">
      <c r="A68" s="58"/>
      <c r="B68" s="59"/>
      <c r="C68" s="59"/>
      <c r="D68" s="59"/>
      <c r="E68" s="59"/>
      <c r="F68" s="59"/>
      <c r="G68" s="59"/>
      <c r="H68" s="59"/>
      <c r="I68" s="60"/>
    </row>
    <row r="69" spans="1:9" ht="15.75" customHeight="1" x14ac:dyDescent="0.25">
      <c r="A69" s="58"/>
      <c r="B69" s="59"/>
      <c r="C69" s="59"/>
      <c r="D69" s="59"/>
      <c r="E69" s="59"/>
      <c r="F69" s="59"/>
      <c r="G69" s="59"/>
      <c r="H69" s="59"/>
      <c r="I69" s="60"/>
    </row>
    <row r="70" spans="1:9" ht="15.75" customHeight="1" x14ac:dyDescent="0.25">
      <c r="A70" s="58"/>
      <c r="B70" s="59"/>
      <c r="C70" s="59"/>
      <c r="D70" s="59"/>
      <c r="E70" s="59"/>
      <c r="F70" s="59"/>
      <c r="G70" s="59"/>
      <c r="H70" s="59"/>
      <c r="I70" s="60"/>
    </row>
    <row r="71" spans="1:9" ht="15.75" customHeight="1" x14ac:dyDescent="0.25">
      <c r="A71" s="58"/>
      <c r="B71" s="59"/>
      <c r="C71" s="59"/>
      <c r="D71" s="59"/>
      <c r="E71" s="59"/>
      <c r="F71" s="59"/>
      <c r="G71" s="59"/>
      <c r="H71" s="59"/>
      <c r="I71" s="60"/>
    </row>
    <row r="72" spans="1:9" ht="15.75" customHeight="1" x14ac:dyDescent="0.25">
      <c r="A72" s="58"/>
      <c r="B72" s="59"/>
      <c r="C72" s="59"/>
      <c r="D72" s="59"/>
      <c r="E72" s="59"/>
      <c r="F72" s="59"/>
      <c r="G72" s="59"/>
      <c r="H72" s="59"/>
      <c r="I72" s="60"/>
    </row>
    <row r="73" spans="1:9" ht="15.75" customHeight="1" x14ac:dyDescent="0.25">
      <c r="A73" s="58"/>
      <c r="B73" s="59"/>
      <c r="C73" s="59"/>
      <c r="D73" s="59"/>
      <c r="E73" s="59"/>
      <c r="F73" s="59"/>
      <c r="G73" s="59"/>
      <c r="H73" s="59"/>
      <c r="I73" s="60"/>
    </row>
    <row r="74" spans="1:9" ht="15.75" customHeight="1" x14ac:dyDescent="0.25">
      <c r="A74" s="58"/>
      <c r="B74" s="59"/>
      <c r="C74" s="59"/>
      <c r="D74" s="59"/>
      <c r="E74" s="59"/>
      <c r="F74" s="59"/>
      <c r="G74" s="59"/>
      <c r="H74" s="59"/>
      <c r="I74" s="60"/>
    </row>
    <row r="75" spans="1:9" ht="15.75" customHeight="1" x14ac:dyDescent="0.25">
      <c r="A75" s="58"/>
      <c r="B75" s="59"/>
      <c r="C75" s="59"/>
      <c r="D75" s="59"/>
      <c r="E75" s="59"/>
      <c r="F75" s="59"/>
      <c r="G75" s="59"/>
      <c r="H75" s="59"/>
      <c r="I75" s="60"/>
    </row>
    <row r="76" spans="1:9" ht="15.75" customHeight="1" x14ac:dyDescent="0.25">
      <c r="A76" s="58"/>
      <c r="B76" s="59"/>
      <c r="C76" s="59"/>
      <c r="D76" s="59"/>
      <c r="E76" s="59"/>
      <c r="F76" s="59"/>
      <c r="G76" s="59"/>
      <c r="H76" s="59"/>
      <c r="I76" s="60"/>
    </row>
    <row r="77" spans="1:9" ht="15.75" customHeight="1" x14ac:dyDescent="0.25">
      <c r="A77" s="58"/>
      <c r="B77" s="59"/>
      <c r="C77" s="59"/>
      <c r="D77" s="59"/>
      <c r="E77" s="59"/>
      <c r="F77" s="59"/>
      <c r="G77" s="59"/>
      <c r="H77" s="59"/>
      <c r="I77" s="60"/>
    </row>
    <row r="78" spans="1:9" ht="15.75" customHeight="1" x14ac:dyDescent="0.25">
      <c r="A78" s="58"/>
      <c r="B78" s="59"/>
      <c r="C78" s="59"/>
      <c r="D78" s="59"/>
      <c r="E78" s="59"/>
      <c r="F78" s="59"/>
      <c r="G78" s="59"/>
      <c r="H78" s="59"/>
      <c r="I78" s="60"/>
    </row>
    <row r="79" spans="1:9" ht="22.35" customHeight="1" x14ac:dyDescent="0.25">
      <c r="A79" s="58"/>
      <c r="B79" s="59"/>
      <c r="C79" s="59"/>
      <c r="D79" s="59"/>
      <c r="E79" s="59"/>
      <c r="F79" s="59"/>
      <c r="G79" s="59"/>
      <c r="H79" s="59"/>
      <c r="I79" s="60"/>
    </row>
    <row r="80" spans="1:9" ht="22.35" customHeight="1" thickBot="1" x14ac:dyDescent="0.3">
      <c r="A80" s="58"/>
      <c r="B80" s="59"/>
      <c r="C80" s="59"/>
      <c r="D80" s="59"/>
      <c r="E80" s="59"/>
      <c r="F80" s="59"/>
      <c r="G80" s="59"/>
      <c r="H80" s="59"/>
      <c r="I80" s="60"/>
    </row>
    <row r="81" spans="1:9" ht="22.35" customHeight="1" thickBot="1" x14ac:dyDescent="0.3">
      <c r="A81" s="374"/>
      <c r="B81" s="375"/>
      <c r="C81" s="375"/>
      <c r="D81" s="375"/>
      <c r="E81" s="375"/>
      <c r="F81" s="375"/>
      <c r="G81" s="375"/>
      <c r="H81" s="375"/>
      <c r="I81" s="376"/>
    </row>
    <row r="82" spans="1:9" ht="22.35" customHeight="1" thickBot="1" x14ac:dyDescent="0.3">
      <c r="A82" s="324" t="s">
        <v>71</v>
      </c>
      <c r="B82" s="325"/>
      <c r="C82" s="325"/>
      <c r="D82" s="325"/>
      <c r="E82" s="325"/>
      <c r="F82" s="325"/>
      <c r="G82" s="325"/>
      <c r="H82" s="325"/>
      <c r="I82" s="326"/>
    </row>
    <row r="83" spans="1:9" s="71" customFormat="1" ht="22.35" customHeight="1" x14ac:dyDescent="0.25">
      <c r="A83" s="341" t="s">
        <v>84</v>
      </c>
      <c r="B83" s="342"/>
      <c r="C83" s="342"/>
      <c r="D83" s="342"/>
      <c r="E83" s="342"/>
      <c r="F83" s="342"/>
      <c r="G83" s="342"/>
      <c r="H83" s="342"/>
      <c r="I83" s="343"/>
    </row>
    <row r="84" spans="1:9" s="71" customFormat="1" ht="22.35" customHeight="1" x14ac:dyDescent="0.25">
      <c r="A84" s="149" t="s">
        <v>85</v>
      </c>
      <c r="B84" s="150"/>
      <c r="C84" s="59"/>
      <c r="D84" s="59"/>
      <c r="E84" s="59"/>
      <c r="F84" s="59"/>
      <c r="G84" s="59"/>
      <c r="H84" s="59"/>
      <c r="I84" s="60"/>
    </row>
    <row r="85" spans="1:9" s="71" customFormat="1" ht="22.35" customHeight="1" x14ac:dyDescent="0.25">
      <c r="A85" s="149" t="s">
        <v>86</v>
      </c>
      <c r="B85" s="150"/>
      <c r="C85" s="59"/>
      <c r="D85" s="59"/>
      <c r="E85" s="59"/>
      <c r="F85" s="59"/>
      <c r="G85" s="59"/>
      <c r="H85" s="59"/>
      <c r="I85" s="60"/>
    </row>
    <row r="86" spans="1:9" s="71" customFormat="1" ht="22.35" customHeight="1" x14ac:dyDescent="0.25">
      <c r="A86" s="318" t="s">
        <v>73</v>
      </c>
      <c r="B86" s="319"/>
      <c r="C86" s="319"/>
      <c r="D86" s="319"/>
      <c r="E86" s="319"/>
      <c r="F86" s="319"/>
      <c r="G86" s="319"/>
      <c r="H86" s="319"/>
      <c r="I86" s="320"/>
    </row>
    <row r="87" spans="1:9" s="71" customFormat="1" ht="22.35" customHeight="1" x14ac:dyDescent="0.25">
      <c r="A87" s="315"/>
      <c r="B87" s="316"/>
      <c r="C87" s="316"/>
      <c r="D87" s="316"/>
      <c r="E87" s="316"/>
      <c r="F87" s="316"/>
      <c r="G87" s="316"/>
      <c r="H87" s="316"/>
      <c r="I87" s="317"/>
    </row>
    <row r="88" spans="1:9" s="71" customFormat="1" ht="22.35" customHeight="1" x14ac:dyDescent="0.25">
      <c r="A88" s="315"/>
      <c r="B88" s="316"/>
      <c r="C88" s="316"/>
      <c r="D88" s="316"/>
      <c r="E88" s="316"/>
      <c r="F88" s="316"/>
      <c r="G88" s="316"/>
      <c r="H88" s="316"/>
      <c r="I88" s="317"/>
    </row>
    <row r="89" spans="1:9" s="71" customFormat="1" ht="22.35" customHeight="1" x14ac:dyDescent="0.25">
      <c r="A89" s="315"/>
      <c r="B89" s="316"/>
      <c r="C89" s="316"/>
      <c r="D89" s="316"/>
      <c r="E89" s="316"/>
      <c r="F89" s="316"/>
      <c r="G89" s="316"/>
      <c r="H89" s="316"/>
      <c r="I89" s="317"/>
    </row>
    <row r="90" spans="1:9" s="71" customFormat="1" ht="22.35" customHeight="1" x14ac:dyDescent="0.25">
      <c r="A90" s="315"/>
      <c r="B90" s="316"/>
      <c r="C90" s="316"/>
      <c r="D90" s="316"/>
      <c r="E90" s="316"/>
      <c r="F90" s="316"/>
      <c r="G90" s="316"/>
      <c r="H90" s="316"/>
      <c r="I90" s="317"/>
    </row>
    <row r="91" spans="1:9" s="71" customFormat="1" ht="22.35" customHeight="1" x14ac:dyDescent="0.25">
      <c r="A91" s="315"/>
      <c r="B91" s="316"/>
      <c r="C91" s="316"/>
      <c r="D91" s="316"/>
      <c r="E91" s="316"/>
      <c r="F91" s="316"/>
      <c r="G91" s="316"/>
      <c r="H91" s="316"/>
      <c r="I91" s="317"/>
    </row>
    <row r="92" spans="1:9" s="71" customFormat="1" ht="22.35" customHeight="1" x14ac:dyDescent="0.25">
      <c r="A92" s="315"/>
      <c r="B92" s="316"/>
      <c r="C92" s="316"/>
      <c r="D92" s="316"/>
      <c r="E92" s="316"/>
      <c r="F92" s="316"/>
      <c r="G92" s="316"/>
      <c r="H92" s="316"/>
      <c r="I92" s="317"/>
    </row>
    <row r="93" spans="1:9" s="71" customFormat="1" ht="22.35" customHeight="1" x14ac:dyDescent="0.25">
      <c r="A93" s="315"/>
      <c r="B93" s="316"/>
      <c r="C93" s="316"/>
      <c r="D93" s="316"/>
      <c r="E93" s="316"/>
      <c r="F93" s="316"/>
      <c r="G93" s="316"/>
      <c r="H93" s="316"/>
      <c r="I93" s="317"/>
    </row>
    <row r="94" spans="1:9" s="71" customFormat="1" ht="22.35" customHeight="1" x14ac:dyDescent="0.25">
      <c r="A94" s="315"/>
      <c r="B94" s="316"/>
      <c r="C94" s="316"/>
      <c r="D94" s="316"/>
      <c r="E94" s="316"/>
      <c r="F94" s="316"/>
      <c r="G94" s="316"/>
      <c r="H94" s="316"/>
      <c r="I94" s="317"/>
    </row>
    <row r="95" spans="1:9" s="71" customFormat="1" ht="22.35" customHeight="1" x14ac:dyDescent="0.25">
      <c r="A95" s="315"/>
      <c r="B95" s="316"/>
      <c r="C95" s="316"/>
      <c r="D95" s="316"/>
      <c r="E95" s="316"/>
      <c r="F95" s="316"/>
      <c r="G95" s="316"/>
      <c r="H95" s="316"/>
      <c r="I95" s="317"/>
    </row>
    <row r="96" spans="1:9" s="71" customFormat="1" ht="22.35" customHeight="1" x14ac:dyDescent="0.25">
      <c r="A96" s="318" t="s">
        <v>75</v>
      </c>
      <c r="B96" s="319"/>
      <c r="C96" s="319"/>
      <c r="D96" s="319"/>
      <c r="E96" s="319"/>
      <c r="F96" s="319"/>
      <c r="G96" s="319"/>
      <c r="H96" s="319"/>
      <c r="I96" s="320"/>
    </row>
    <row r="97" spans="1:9" s="71" customFormat="1" ht="22.35" customHeight="1" x14ac:dyDescent="0.25">
      <c r="A97" s="315"/>
      <c r="B97" s="316"/>
      <c r="C97" s="316"/>
      <c r="D97" s="316"/>
      <c r="E97" s="316"/>
      <c r="F97" s="316"/>
      <c r="G97" s="316"/>
      <c r="H97" s="316"/>
      <c r="I97" s="317"/>
    </row>
    <row r="98" spans="1:9" s="71" customFormat="1" ht="22.35" customHeight="1" x14ac:dyDescent="0.25">
      <c r="A98" s="315"/>
      <c r="B98" s="316"/>
      <c r="C98" s="316"/>
      <c r="D98" s="316"/>
      <c r="E98" s="316"/>
      <c r="F98" s="316"/>
      <c r="G98" s="316"/>
      <c r="H98" s="316"/>
      <c r="I98" s="317"/>
    </row>
    <row r="99" spans="1:9" s="71" customFormat="1" ht="22.35" customHeight="1" x14ac:dyDescent="0.25">
      <c r="A99" s="315"/>
      <c r="B99" s="316"/>
      <c r="C99" s="316"/>
      <c r="D99" s="316"/>
      <c r="E99" s="316"/>
      <c r="F99" s="316"/>
      <c r="G99" s="316"/>
      <c r="H99" s="316"/>
      <c r="I99" s="317"/>
    </row>
    <row r="100" spans="1:9" s="71" customFormat="1" ht="22.35" customHeight="1" x14ac:dyDescent="0.25">
      <c r="A100" s="315"/>
      <c r="B100" s="316"/>
      <c r="C100" s="316"/>
      <c r="D100" s="316"/>
      <c r="E100" s="316"/>
      <c r="F100" s="316"/>
      <c r="G100" s="316"/>
      <c r="H100" s="316"/>
      <c r="I100" s="317"/>
    </row>
    <row r="101" spans="1:9" s="71" customFormat="1" ht="22.35" customHeight="1" x14ac:dyDescent="0.25">
      <c r="A101" s="315"/>
      <c r="B101" s="316"/>
      <c r="C101" s="316"/>
      <c r="D101" s="316"/>
      <c r="E101" s="316"/>
      <c r="F101" s="316"/>
      <c r="G101" s="316"/>
      <c r="H101" s="316"/>
      <c r="I101" s="317"/>
    </row>
    <row r="102" spans="1:9" s="71" customFormat="1" ht="22.35" customHeight="1" x14ac:dyDescent="0.25">
      <c r="A102" s="315"/>
      <c r="B102" s="316"/>
      <c r="C102" s="316"/>
      <c r="D102" s="316"/>
      <c r="E102" s="316"/>
      <c r="F102" s="316"/>
      <c r="G102" s="316"/>
      <c r="H102" s="316"/>
      <c r="I102" s="317"/>
    </row>
    <row r="103" spans="1:9" s="71" customFormat="1" ht="22.35" customHeight="1" x14ac:dyDescent="0.25">
      <c r="A103" s="315"/>
      <c r="B103" s="316"/>
      <c r="C103" s="316"/>
      <c r="D103" s="316"/>
      <c r="E103" s="316"/>
      <c r="F103" s="316"/>
      <c r="G103" s="316"/>
      <c r="H103" s="316"/>
      <c r="I103" s="317"/>
    </row>
    <row r="104" spans="1:9" s="71" customFormat="1" ht="22.35" customHeight="1" x14ac:dyDescent="0.25">
      <c r="A104" s="315"/>
      <c r="B104" s="316"/>
      <c r="C104" s="316"/>
      <c r="D104" s="316"/>
      <c r="E104" s="316"/>
      <c r="F104" s="316"/>
      <c r="G104" s="316"/>
      <c r="H104" s="316"/>
      <c r="I104" s="317"/>
    </row>
    <row r="105" spans="1:9" s="71" customFormat="1" ht="22.35" customHeight="1" x14ac:dyDescent="0.25">
      <c r="A105" s="315"/>
      <c r="B105" s="316"/>
      <c r="C105" s="316"/>
      <c r="D105" s="316"/>
      <c r="E105" s="316"/>
      <c r="F105" s="316"/>
      <c r="G105" s="316"/>
      <c r="H105" s="316"/>
      <c r="I105" s="317"/>
    </row>
    <row r="106" spans="1:9" s="71" customFormat="1" ht="22.35" customHeight="1" x14ac:dyDescent="0.25">
      <c r="A106" s="315"/>
      <c r="B106" s="316"/>
      <c r="C106" s="316"/>
      <c r="D106" s="316"/>
      <c r="E106" s="316"/>
      <c r="F106" s="316"/>
      <c r="G106" s="316"/>
      <c r="H106" s="316"/>
      <c r="I106" s="317"/>
    </row>
    <row r="107" spans="1:9" s="71" customFormat="1" ht="22.35" customHeight="1" x14ac:dyDescent="0.25">
      <c r="A107" s="318" t="s">
        <v>77</v>
      </c>
      <c r="B107" s="319"/>
      <c r="C107" s="319"/>
      <c r="D107" s="319"/>
      <c r="E107" s="319"/>
      <c r="F107" s="319"/>
      <c r="G107" s="319"/>
      <c r="H107" s="319"/>
      <c r="I107" s="320"/>
    </row>
    <row r="108" spans="1:9" s="71" customFormat="1" ht="22.35" customHeight="1" x14ac:dyDescent="0.25">
      <c r="A108" s="356" t="s">
        <v>98</v>
      </c>
      <c r="B108" s="357"/>
      <c r="C108" s="357"/>
      <c r="D108" s="357"/>
      <c r="E108" s="357"/>
      <c r="F108" s="357"/>
      <c r="G108" s="357"/>
      <c r="H108" s="357"/>
      <c r="I108" s="358"/>
    </row>
    <row r="109" spans="1:9" s="71" customFormat="1" ht="16.5" customHeight="1" x14ac:dyDescent="0.3">
      <c r="A109" s="365" t="s">
        <v>99</v>
      </c>
      <c r="B109" s="366"/>
      <c r="C109" s="366"/>
      <c r="D109" s="366"/>
      <c r="E109" s="366"/>
      <c r="F109" s="366"/>
      <c r="G109" s="366"/>
      <c r="H109" s="366"/>
      <c r="I109" s="367"/>
    </row>
    <row r="110" spans="1:9" s="71" customFormat="1" ht="16.5" customHeight="1" x14ac:dyDescent="0.3">
      <c r="A110" s="365" t="s">
        <v>93</v>
      </c>
      <c r="B110" s="366"/>
      <c r="C110" s="366"/>
      <c r="D110" s="366"/>
      <c r="E110" s="366"/>
      <c r="F110" s="366"/>
      <c r="G110" s="366"/>
      <c r="H110" s="366"/>
      <c r="I110" s="367"/>
    </row>
    <row r="111" spans="1:9" s="71" customFormat="1" ht="16.5" customHeight="1" x14ac:dyDescent="0.3">
      <c r="A111" s="371" t="s">
        <v>94</v>
      </c>
      <c r="B111" s="372"/>
      <c r="C111" s="372"/>
      <c r="D111" s="372"/>
      <c r="E111" s="372"/>
      <c r="F111" s="372"/>
      <c r="G111" s="372"/>
      <c r="H111" s="372"/>
      <c r="I111" s="373"/>
    </row>
    <row r="112" spans="1:9" s="71" customFormat="1" ht="16.5" customHeight="1" x14ac:dyDescent="0.25">
      <c r="A112" s="368" t="s">
        <v>95</v>
      </c>
      <c r="B112" s="369"/>
      <c r="C112" s="369"/>
      <c r="D112" s="369"/>
      <c r="E112" s="369"/>
      <c r="F112" s="369"/>
      <c r="G112" s="369"/>
      <c r="H112" s="369"/>
      <c r="I112" s="370"/>
    </row>
    <row r="113" spans="1:9" ht="26.25" x14ac:dyDescent="0.25">
      <c r="A113" s="359" t="s">
        <v>100</v>
      </c>
      <c r="B113" s="360"/>
      <c r="C113" s="360"/>
      <c r="D113" s="360"/>
      <c r="E113" s="360"/>
      <c r="F113" s="360"/>
      <c r="G113" s="360"/>
      <c r="H113" s="360"/>
      <c r="I113" s="361"/>
    </row>
    <row r="114" spans="1:9" ht="16.5" customHeight="1" thickBot="1" x14ac:dyDescent="0.3">
      <c r="A114" s="362"/>
      <c r="B114" s="363"/>
      <c r="C114" s="363"/>
      <c r="D114" s="363"/>
      <c r="E114" s="363"/>
      <c r="F114" s="363"/>
      <c r="G114" s="363"/>
      <c r="H114" s="363"/>
      <c r="I114" s="364"/>
    </row>
    <row r="115" spans="1:9" ht="15.75" customHeight="1" x14ac:dyDescent="0.25">
      <c r="A115" s="55"/>
      <c r="B115" s="56"/>
      <c r="C115" s="56"/>
      <c r="D115" s="56"/>
      <c r="E115" s="56"/>
      <c r="F115" s="56"/>
      <c r="G115" s="56"/>
      <c r="H115" s="56"/>
      <c r="I115" s="57"/>
    </row>
    <row r="116" spans="1:9" ht="15.75" customHeight="1" x14ac:dyDescent="0.25">
      <c r="A116" s="58"/>
      <c r="B116" s="59"/>
      <c r="C116" s="59"/>
      <c r="D116" s="59"/>
      <c r="E116" s="59"/>
      <c r="F116" s="59"/>
      <c r="G116" s="59"/>
      <c r="H116" s="59"/>
      <c r="I116" s="60"/>
    </row>
    <row r="117" spans="1:9" ht="15.75" customHeight="1" x14ac:dyDescent="0.25">
      <c r="A117" s="58"/>
      <c r="B117" s="59"/>
      <c r="C117" s="59"/>
      <c r="D117" s="59"/>
      <c r="E117" s="59"/>
      <c r="F117" s="59"/>
      <c r="G117" s="59"/>
      <c r="H117" s="59"/>
      <c r="I117" s="60"/>
    </row>
    <row r="118" spans="1:9" ht="15.75" customHeight="1" x14ac:dyDescent="0.25">
      <c r="A118" s="58"/>
      <c r="B118" s="59"/>
      <c r="C118" s="59"/>
      <c r="D118" s="59"/>
      <c r="E118" s="59"/>
      <c r="F118" s="59"/>
      <c r="G118" s="59"/>
      <c r="H118" s="59"/>
      <c r="I118" s="60"/>
    </row>
    <row r="119" spans="1:9" ht="15.75" customHeight="1" x14ac:dyDescent="0.25">
      <c r="A119" s="58"/>
      <c r="B119" s="59"/>
      <c r="C119" s="59"/>
      <c r="D119" s="59"/>
      <c r="E119" s="59"/>
      <c r="F119" s="59"/>
      <c r="G119" s="59"/>
      <c r="H119" s="59"/>
      <c r="I119" s="60"/>
    </row>
    <row r="120" spans="1:9" ht="15.75" customHeight="1" x14ac:dyDescent="0.25">
      <c r="A120" s="58"/>
      <c r="B120" s="59"/>
      <c r="C120" s="59"/>
      <c r="D120" s="59"/>
      <c r="E120" s="59"/>
      <c r="F120" s="59"/>
      <c r="G120" s="59"/>
      <c r="H120" s="59"/>
      <c r="I120" s="60"/>
    </row>
    <row r="121" spans="1:9" ht="15.75" customHeight="1" x14ac:dyDescent="0.25">
      <c r="A121" s="58"/>
      <c r="B121" s="59"/>
      <c r="C121" s="59"/>
      <c r="D121" s="59"/>
      <c r="E121" s="59"/>
      <c r="F121" s="59"/>
      <c r="G121" s="59"/>
      <c r="H121" s="59"/>
      <c r="I121" s="60"/>
    </row>
    <row r="122" spans="1:9" ht="15.75" customHeight="1" x14ac:dyDescent="0.25">
      <c r="A122" s="58"/>
      <c r="B122" s="59"/>
      <c r="C122" s="59"/>
      <c r="D122" s="59"/>
      <c r="E122" s="59"/>
      <c r="F122" s="59"/>
      <c r="G122" s="59"/>
      <c r="H122" s="59"/>
      <c r="I122" s="60"/>
    </row>
    <row r="123" spans="1:9" ht="15.75" customHeight="1" x14ac:dyDescent="0.25">
      <c r="A123" s="58"/>
      <c r="B123" s="59"/>
      <c r="C123" s="59"/>
      <c r="D123" s="59"/>
      <c r="E123" s="59"/>
      <c r="F123" s="59"/>
      <c r="G123" s="59"/>
      <c r="H123" s="59"/>
      <c r="I123" s="60"/>
    </row>
    <row r="124" spans="1:9" ht="15.75" customHeight="1" x14ac:dyDescent="0.25">
      <c r="A124" s="58"/>
      <c r="B124" s="59"/>
      <c r="C124" s="59"/>
      <c r="D124" s="59"/>
      <c r="E124" s="59"/>
      <c r="F124" s="59"/>
      <c r="G124" s="59"/>
      <c r="H124" s="59"/>
      <c r="I124" s="60"/>
    </row>
    <row r="125" spans="1:9" ht="15.75" customHeight="1" x14ac:dyDescent="0.25">
      <c r="A125" s="58"/>
      <c r="B125" s="59"/>
      <c r="C125" s="59"/>
      <c r="D125" s="59"/>
      <c r="E125" s="59"/>
      <c r="F125" s="59"/>
      <c r="G125" s="59"/>
      <c r="H125" s="59"/>
      <c r="I125" s="60"/>
    </row>
    <row r="126" spans="1:9" ht="15.75" customHeight="1" x14ac:dyDescent="0.25">
      <c r="A126" s="58"/>
      <c r="B126" s="59"/>
      <c r="C126" s="59"/>
      <c r="D126" s="59"/>
      <c r="E126" s="59"/>
      <c r="F126" s="59"/>
      <c r="G126" s="59"/>
      <c r="H126" s="59"/>
      <c r="I126" s="60"/>
    </row>
    <row r="127" spans="1:9" ht="15.75" customHeight="1" x14ac:dyDescent="0.25">
      <c r="A127" s="58"/>
      <c r="B127" s="59"/>
      <c r="C127" s="59"/>
      <c r="D127" s="59"/>
      <c r="E127" s="59"/>
      <c r="F127" s="59"/>
      <c r="G127" s="59"/>
      <c r="H127" s="59"/>
      <c r="I127" s="60"/>
    </row>
    <row r="128" spans="1:9" ht="15.75" customHeight="1" x14ac:dyDescent="0.25">
      <c r="A128" s="58"/>
      <c r="B128" s="59"/>
      <c r="C128" s="59"/>
      <c r="D128" s="59"/>
      <c r="E128" s="59"/>
      <c r="F128" s="59"/>
      <c r="G128" s="59"/>
      <c r="H128" s="59"/>
      <c r="I128" s="60"/>
    </row>
    <row r="129" spans="1:9" ht="15.75" customHeight="1" x14ac:dyDescent="0.25">
      <c r="A129" s="58"/>
      <c r="B129" s="59"/>
      <c r="C129" s="59"/>
      <c r="D129" s="59"/>
      <c r="E129" s="59"/>
      <c r="F129" s="59"/>
      <c r="G129" s="59"/>
      <c r="H129" s="59"/>
      <c r="I129" s="60"/>
    </row>
    <row r="130" spans="1:9" ht="15.75" customHeight="1" x14ac:dyDescent="0.25">
      <c r="A130" s="58"/>
      <c r="B130" s="59"/>
      <c r="C130" s="59"/>
      <c r="D130" s="59"/>
      <c r="E130" s="59"/>
      <c r="F130" s="59"/>
      <c r="G130" s="59"/>
      <c r="H130" s="59"/>
      <c r="I130" s="60"/>
    </row>
    <row r="131" spans="1:9" ht="15.75" customHeight="1" x14ac:dyDescent="0.25">
      <c r="A131" s="58"/>
      <c r="B131" s="59"/>
      <c r="C131" s="59"/>
      <c r="D131" s="59"/>
      <c r="E131" s="59"/>
      <c r="F131" s="59"/>
      <c r="G131" s="59"/>
      <c r="H131" s="59"/>
      <c r="I131" s="60"/>
    </row>
    <row r="132" spans="1:9" ht="15.75" customHeight="1" x14ac:dyDescent="0.25">
      <c r="A132" s="58"/>
      <c r="B132" s="59"/>
      <c r="C132" s="59"/>
      <c r="D132" s="59"/>
      <c r="E132" s="59"/>
      <c r="F132" s="59"/>
      <c r="G132" s="59"/>
      <c r="H132" s="59"/>
      <c r="I132" s="60"/>
    </row>
    <row r="133" spans="1:9" ht="15.75" customHeight="1" x14ac:dyDescent="0.25">
      <c r="A133" s="58"/>
      <c r="B133" s="59"/>
      <c r="C133" s="59"/>
      <c r="D133" s="59"/>
      <c r="E133" s="59"/>
      <c r="F133" s="59"/>
      <c r="G133" s="59"/>
      <c r="H133" s="59"/>
      <c r="I133" s="60"/>
    </row>
    <row r="134" spans="1:9" ht="15.75" customHeight="1" x14ac:dyDescent="0.25">
      <c r="A134" s="58"/>
      <c r="B134" s="59"/>
      <c r="C134" s="59"/>
      <c r="D134" s="59"/>
      <c r="E134" s="59"/>
      <c r="F134" s="59"/>
      <c r="G134" s="59"/>
      <c r="H134" s="59"/>
      <c r="I134" s="60"/>
    </row>
    <row r="135" spans="1:9" ht="15.75" customHeight="1" x14ac:dyDescent="0.25">
      <c r="A135" s="58"/>
      <c r="B135" s="59"/>
      <c r="C135" s="59"/>
      <c r="D135" s="59"/>
      <c r="E135" s="59"/>
      <c r="F135" s="59"/>
      <c r="G135" s="59"/>
      <c r="H135" s="59"/>
      <c r="I135" s="60"/>
    </row>
    <row r="136" spans="1:9" ht="15.75" customHeight="1" x14ac:dyDescent="0.25">
      <c r="A136" s="58"/>
      <c r="B136" s="59"/>
      <c r="C136" s="59"/>
      <c r="D136" s="59"/>
      <c r="E136" s="59"/>
      <c r="F136" s="59"/>
      <c r="G136" s="59"/>
      <c r="H136" s="59"/>
      <c r="I136" s="60"/>
    </row>
    <row r="137" spans="1:9" ht="15.75" customHeight="1" x14ac:dyDescent="0.25">
      <c r="A137" s="58"/>
      <c r="B137" s="59"/>
      <c r="C137" s="59"/>
      <c r="D137" s="59"/>
      <c r="E137" s="59"/>
      <c r="F137" s="59"/>
      <c r="G137" s="59"/>
      <c r="H137" s="59"/>
      <c r="I137" s="60"/>
    </row>
    <row r="138" spans="1:9" ht="15.75" customHeight="1" x14ac:dyDescent="0.25">
      <c r="A138" s="58"/>
      <c r="B138" s="59"/>
      <c r="C138" s="59"/>
      <c r="D138" s="59"/>
      <c r="E138" s="59"/>
      <c r="F138" s="59"/>
      <c r="G138" s="59"/>
      <c r="H138" s="59"/>
      <c r="I138" s="60"/>
    </row>
    <row r="139" spans="1:9" ht="15.75" customHeight="1" x14ac:dyDescent="0.25">
      <c r="A139" s="58"/>
      <c r="B139" s="59"/>
      <c r="C139" s="59"/>
      <c r="D139" s="59"/>
      <c r="E139" s="59"/>
      <c r="F139" s="59"/>
      <c r="G139" s="59"/>
      <c r="H139" s="59"/>
      <c r="I139" s="60"/>
    </row>
    <row r="140" spans="1:9" ht="15.75" customHeight="1" x14ac:dyDescent="0.25">
      <c r="A140" s="58"/>
      <c r="B140" s="59"/>
      <c r="C140" s="59"/>
      <c r="D140" s="59"/>
      <c r="E140" s="59"/>
      <c r="F140" s="59"/>
      <c r="G140" s="59"/>
      <c r="H140" s="59"/>
      <c r="I140" s="60"/>
    </row>
    <row r="141" spans="1:9" ht="15.75" customHeight="1" x14ac:dyDescent="0.25">
      <c r="A141" s="58"/>
      <c r="B141" s="59"/>
      <c r="C141" s="59"/>
      <c r="D141" s="59"/>
      <c r="E141" s="59"/>
      <c r="F141" s="59"/>
      <c r="G141" s="59"/>
      <c r="H141" s="59"/>
      <c r="I141" s="60"/>
    </row>
    <row r="142" spans="1:9" ht="15.75" customHeight="1" x14ac:dyDescent="0.25">
      <c r="A142" s="58"/>
      <c r="B142" s="59"/>
      <c r="C142" s="59"/>
      <c r="D142" s="59"/>
      <c r="E142" s="59"/>
      <c r="F142" s="59"/>
      <c r="G142" s="59"/>
      <c r="H142" s="59"/>
      <c r="I142" s="60"/>
    </row>
    <row r="143" spans="1:9" ht="15.75" customHeight="1" x14ac:dyDescent="0.25">
      <c r="A143" s="58"/>
      <c r="B143" s="59"/>
      <c r="C143" s="59"/>
      <c r="D143" s="59"/>
      <c r="E143" s="59"/>
      <c r="F143" s="59"/>
      <c r="G143" s="59"/>
      <c r="H143" s="59"/>
      <c r="I143" s="60"/>
    </row>
    <row r="144" spans="1:9" ht="15.75" customHeight="1" x14ac:dyDescent="0.25">
      <c r="A144" s="58"/>
      <c r="B144" s="59"/>
      <c r="C144" s="59"/>
      <c r="D144" s="59"/>
      <c r="E144" s="59"/>
      <c r="F144" s="59"/>
      <c r="G144" s="59"/>
      <c r="H144" s="59"/>
      <c r="I144" s="60"/>
    </row>
    <row r="145" spans="1:9" ht="15.75" customHeight="1" x14ac:dyDescent="0.25">
      <c r="A145" s="58"/>
      <c r="B145" s="59"/>
      <c r="C145" s="59"/>
      <c r="D145" s="59"/>
      <c r="E145" s="59"/>
      <c r="F145" s="59"/>
      <c r="G145" s="59"/>
      <c r="H145" s="59"/>
      <c r="I145" s="60"/>
    </row>
    <row r="146" spans="1:9" ht="15.75" customHeight="1" x14ac:dyDescent="0.25">
      <c r="A146" s="58"/>
      <c r="B146" s="59"/>
      <c r="C146" s="59"/>
      <c r="D146" s="59"/>
      <c r="E146" s="59"/>
      <c r="F146" s="59"/>
      <c r="G146" s="59"/>
      <c r="H146" s="59"/>
      <c r="I146" s="60"/>
    </row>
    <row r="147" spans="1:9" ht="15.75" customHeight="1" x14ac:dyDescent="0.25">
      <c r="A147" s="58"/>
      <c r="B147" s="59"/>
      <c r="C147" s="59"/>
      <c r="D147" s="59"/>
      <c r="E147" s="59"/>
      <c r="F147" s="59"/>
      <c r="G147" s="59"/>
      <c r="H147" s="59"/>
      <c r="I147" s="60"/>
    </row>
    <row r="148" spans="1:9" ht="15.75" customHeight="1" x14ac:dyDescent="0.25">
      <c r="A148" s="58"/>
      <c r="B148" s="59"/>
      <c r="C148" s="59"/>
      <c r="D148" s="59"/>
      <c r="E148" s="59"/>
      <c r="F148" s="59"/>
      <c r="G148" s="59"/>
      <c r="H148" s="59"/>
      <c r="I148" s="60"/>
    </row>
    <row r="149" spans="1:9" ht="15.75" customHeight="1" x14ac:dyDescent="0.25">
      <c r="A149" s="58"/>
      <c r="B149" s="59"/>
      <c r="C149" s="59"/>
      <c r="D149" s="59"/>
      <c r="E149" s="59"/>
      <c r="F149" s="59"/>
      <c r="G149" s="59"/>
      <c r="H149" s="59"/>
      <c r="I149" s="60"/>
    </row>
    <row r="150" spans="1:9" ht="15.75" customHeight="1" x14ac:dyDescent="0.25">
      <c r="A150" s="58"/>
      <c r="B150" s="59"/>
      <c r="C150" s="59"/>
      <c r="D150" s="59"/>
      <c r="E150" s="59"/>
      <c r="F150" s="59"/>
      <c r="G150" s="59"/>
      <c r="H150" s="59"/>
      <c r="I150" s="60"/>
    </row>
    <row r="151" spans="1:9" ht="15.75" customHeight="1" x14ac:dyDescent="0.25">
      <c r="A151" s="58"/>
      <c r="B151" s="59"/>
      <c r="C151" s="59"/>
      <c r="D151" s="59"/>
      <c r="E151" s="59"/>
      <c r="F151" s="59"/>
      <c r="G151" s="59"/>
      <c r="H151" s="59"/>
      <c r="I151" s="60"/>
    </row>
    <row r="152" spans="1:9" ht="15.75" customHeight="1" x14ac:dyDescent="0.25">
      <c r="A152" s="58"/>
      <c r="B152" s="59"/>
      <c r="C152" s="59"/>
      <c r="D152" s="59"/>
      <c r="E152" s="59"/>
      <c r="F152" s="59"/>
      <c r="G152" s="59"/>
      <c r="H152" s="59"/>
      <c r="I152" s="60"/>
    </row>
    <row r="153" spans="1:9" ht="15.75" customHeight="1" x14ac:dyDescent="0.25">
      <c r="A153" s="58"/>
      <c r="B153" s="59"/>
      <c r="C153" s="59"/>
      <c r="D153" s="59"/>
      <c r="E153" s="59"/>
      <c r="F153" s="59"/>
      <c r="G153" s="59"/>
      <c r="H153" s="59"/>
      <c r="I153" s="60"/>
    </row>
    <row r="154" spans="1:9" ht="15.75" customHeight="1" x14ac:dyDescent="0.25">
      <c r="A154" s="58"/>
      <c r="B154" s="59"/>
      <c r="C154" s="59"/>
      <c r="D154" s="59"/>
      <c r="E154" s="59"/>
      <c r="F154" s="59"/>
      <c r="G154" s="59"/>
      <c r="H154" s="59"/>
      <c r="I154" s="60"/>
    </row>
    <row r="155" spans="1:9" ht="15.75" customHeight="1" x14ac:dyDescent="0.25">
      <c r="A155" s="58"/>
      <c r="B155" s="59"/>
      <c r="C155" s="59"/>
      <c r="D155" s="59"/>
      <c r="E155" s="59"/>
      <c r="F155" s="59"/>
      <c r="G155" s="59"/>
      <c r="H155" s="59"/>
      <c r="I155" s="60"/>
    </row>
    <row r="156" spans="1:9" ht="15.75" customHeight="1" x14ac:dyDescent="0.25">
      <c r="A156" s="58"/>
      <c r="B156" s="59"/>
      <c r="C156" s="59"/>
      <c r="D156" s="59"/>
      <c r="E156" s="59"/>
      <c r="F156" s="59"/>
      <c r="G156" s="59"/>
      <c r="H156" s="59"/>
      <c r="I156" s="60"/>
    </row>
    <row r="157" spans="1:9" ht="15.75" customHeight="1" x14ac:dyDescent="0.25">
      <c r="A157" s="58"/>
      <c r="B157" s="59"/>
      <c r="C157" s="59"/>
      <c r="D157" s="59"/>
      <c r="E157" s="59"/>
      <c r="F157" s="59"/>
      <c r="G157" s="59"/>
      <c r="H157" s="59"/>
      <c r="I157" s="60"/>
    </row>
    <row r="158" spans="1:9" ht="15.75" customHeight="1" x14ac:dyDescent="0.25">
      <c r="A158" s="58"/>
      <c r="B158" s="59"/>
      <c r="C158" s="59"/>
      <c r="D158" s="59"/>
      <c r="E158" s="59"/>
      <c r="F158" s="59"/>
      <c r="G158" s="59"/>
      <c r="H158" s="59"/>
      <c r="I158" s="60"/>
    </row>
    <row r="159" spans="1:9" ht="15.75" customHeight="1" x14ac:dyDescent="0.25">
      <c r="A159" s="58"/>
      <c r="B159" s="59"/>
      <c r="C159" s="59"/>
      <c r="D159" s="59"/>
      <c r="E159" s="59"/>
      <c r="F159" s="59"/>
      <c r="G159" s="59"/>
      <c r="H159" s="59"/>
      <c r="I159" s="60"/>
    </row>
    <row r="160" spans="1:9" ht="15.75" customHeight="1" x14ac:dyDescent="0.25">
      <c r="A160" s="58"/>
      <c r="B160" s="59"/>
      <c r="C160" s="59"/>
      <c r="D160" s="59"/>
      <c r="E160" s="59"/>
      <c r="F160" s="59"/>
      <c r="G160" s="59"/>
      <c r="H160" s="59"/>
      <c r="I160" s="60"/>
    </row>
    <row r="161" spans="1:9" ht="15.75" customHeight="1" x14ac:dyDescent="0.25">
      <c r="A161" s="58"/>
      <c r="B161" s="59"/>
      <c r="C161" s="59"/>
      <c r="D161" s="59"/>
      <c r="E161" s="59"/>
      <c r="F161" s="59"/>
      <c r="G161" s="59"/>
      <c r="H161" s="59"/>
      <c r="I161" s="60"/>
    </row>
    <row r="162" spans="1:9" ht="15.75" customHeight="1" x14ac:dyDescent="0.25">
      <c r="A162" s="58"/>
      <c r="B162" s="59"/>
      <c r="C162" s="59"/>
      <c r="D162" s="59"/>
      <c r="E162" s="59"/>
      <c r="F162" s="59"/>
      <c r="G162" s="59"/>
      <c r="H162" s="59"/>
      <c r="I162" s="60"/>
    </row>
    <row r="163" spans="1:9" ht="15.75" customHeight="1" x14ac:dyDescent="0.25">
      <c r="A163" s="58"/>
      <c r="B163" s="59"/>
      <c r="C163" s="59"/>
      <c r="D163" s="59"/>
      <c r="E163" s="59"/>
      <c r="F163" s="59"/>
      <c r="G163" s="59"/>
      <c r="H163" s="59"/>
      <c r="I163" s="60"/>
    </row>
    <row r="164" spans="1:9" ht="15.75" customHeight="1" x14ac:dyDescent="0.25">
      <c r="A164" s="58"/>
      <c r="B164" s="59"/>
      <c r="C164" s="59"/>
      <c r="D164" s="59"/>
      <c r="E164" s="59"/>
      <c r="F164" s="59"/>
      <c r="G164" s="59"/>
      <c r="H164" s="59"/>
      <c r="I164" s="60"/>
    </row>
    <row r="165" spans="1:9" ht="15.75" customHeight="1" x14ac:dyDescent="0.25">
      <c r="A165" s="58"/>
      <c r="B165" s="59"/>
      <c r="C165" s="59"/>
      <c r="D165" s="59"/>
      <c r="E165" s="59"/>
      <c r="F165" s="59"/>
      <c r="G165" s="59"/>
      <c r="H165" s="59"/>
      <c r="I165" s="60"/>
    </row>
    <row r="166" spans="1:9" ht="15.75" customHeight="1" x14ac:dyDescent="0.25">
      <c r="A166" s="58"/>
      <c r="B166" s="59"/>
      <c r="C166" s="59"/>
      <c r="D166" s="59"/>
      <c r="E166" s="59"/>
      <c r="F166" s="59"/>
      <c r="G166" s="59"/>
      <c r="H166" s="59"/>
      <c r="I166" s="60"/>
    </row>
    <row r="167" spans="1:9" ht="15.75" customHeight="1" x14ac:dyDescent="0.25">
      <c r="A167" s="58"/>
      <c r="B167" s="59"/>
      <c r="C167" s="59"/>
      <c r="D167" s="59"/>
      <c r="E167" s="59"/>
      <c r="F167" s="59"/>
      <c r="G167" s="59"/>
      <c r="H167" s="59"/>
      <c r="I167" s="60"/>
    </row>
    <row r="168" spans="1:9" ht="15.75" customHeight="1" x14ac:dyDescent="0.25">
      <c r="A168" s="58"/>
      <c r="B168" s="59"/>
      <c r="C168" s="59"/>
      <c r="D168" s="59"/>
      <c r="E168" s="59"/>
      <c r="F168" s="59"/>
      <c r="G168" s="59"/>
      <c r="H168" s="59"/>
      <c r="I168" s="60"/>
    </row>
    <row r="169" spans="1:9" ht="15.75" customHeight="1" x14ac:dyDescent="0.25">
      <c r="A169" s="58"/>
      <c r="B169" s="59"/>
      <c r="C169" s="59"/>
      <c r="D169" s="59"/>
      <c r="E169" s="59"/>
      <c r="F169" s="59"/>
      <c r="G169" s="59"/>
      <c r="H169" s="59"/>
      <c r="I169" s="60"/>
    </row>
    <row r="170" spans="1:9" ht="15.75" customHeight="1" x14ac:dyDescent="0.25">
      <c r="A170" s="58"/>
      <c r="B170" s="59"/>
      <c r="C170" s="59"/>
      <c r="D170" s="59"/>
      <c r="E170" s="59"/>
      <c r="F170" s="59"/>
      <c r="G170" s="59"/>
      <c r="H170" s="59"/>
      <c r="I170" s="60"/>
    </row>
    <row r="171" spans="1:9" ht="15.75" customHeight="1" x14ac:dyDescent="0.25">
      <c r="A171" s="58"/>
      <c r="B171" s="59"/>
      <c r="C171" s="59"/>
      <c r="D171" s="59"/>
      <c r="E171" s="59"/>
      <c r="F171" s="59"/>
      <c r="G171" s="59"/>
      <c r="H171" s="59"/>
      <c r="I171" s="60"/>
    </row>
    <row r="172" spans="1:9" ht="15.75" customHeight="1" x14ac:dyDescent="0.25">
      <c r="A172" s="58"/>
      <c r="B172" s="59"/>
      <c r="C172" s="59"/>
      <c r="D172" s="59"/>
      <c r="E172" s="59"/>
      <c r="F172" s="59"/>
      <c r="G172" s="59"/>
      <c r="H172" s="59"/>
      <c r="I172" s="60"/>
    </row>
    <row r="173" spans="1:9" ht="15.75" customHeight="1" x14ac:dyDescent="0.25">
      <c r="A173" s="58"/>
      <c r="B173" s="59"/>
      <c r="C173" s="59"/>
      <c r="D173" s="59"/>
      <c r="E173" s="59"/>
      <c r="F173" s="59"/>
      <c r="G173" s="59"/>
      <c r="H173" s="59"/>
      <c r="I173" s="60"/>
    </row>
    <row r="174" spans="1:9" ht="15.75" customHeight="1" x14ac:dyDescent="0.25">
      <c r="A174" s="58"/>
      <c r="B174" s="59"/>
      <c r="C174" s="59"/>
      <c r="D174" s="59"/>
      <c r="E174" s="59"/>
      <c r="F174" s="59"/>
      <c r="G174" s="59"/>
      <c r="H174" s="59"/>
      <c r="I174" s="60"/>
    </row>
    <row r="175" spans="1:9" ht="15.75" customHeight="1" x14ac:dyDescent="0.25">
      <c r="A175" s="58"/>
      <c r="B175" s="59"/>
      <c r="C175" s="59"/>
      <c r="D175" s="59"/>
      <c r="E175" s="59"/>
      <c r="F175" s="59"/>
      <c r="G175" s="59"/>
      <c r="H175" s="59"/>
      <c r="I175" s="60"/>
    </row>
    <row r="176" spans="1:9" ht="15.75" customHeight="1" x14ac:dyDescent="0.25">
      <c r="A176" s="58"/>
      <c r="B176" s="59"/>
      <c r="C176" s="59"/>
      <c r="D176" s="59"/>
      <c r="E176" s="59"/>
      <c r="F176" s="59"/>
      <c r="G176" s="59"/>
      <c r="H176" s="59"/>
      <c r="I176" s="60"/>
    </row>
    <row r="177" spans="1:9" ht="15.75" customHeight="1" x14ac:dyDescent="0.25">
      <c r="A177" s="58"/>
      <c r="B177" s="59"/>
      <c r="C177" s="59"/>
      <c r="D177" s="59"/>
      <c r="E177" s="59"/>
      <c r="F177" s="59"/>
      <c r="G177" s="59"/>
      <c r="H177" s="59"/>
      <c r="I177" s="60"/>
    </row>
  </sheetData>
  <mergeCells count="46">
    <mergeCell ref="A47:I47"/>
    <mergeCell ref="A81:I81"/>
    <mergeCell ref="A82:I82"/>
    <mergeCell ref="A83:I83"/>
    <mergeCell ref="B2:C2"/>
    <mergeCell ref="B3:C3"/>
    <mergeCell ref="B4:C4"/>
    <mergeCell ref="B5:C5"/>
    <mergeCell ref="H2:I2"/>
    <mergeCell ref="D3:G3"/>
    <mergeCell ref="H4:I5"/>
    <mergeCell ref="D2:G2"/>
    <mergeCell ref="A6:B6"/>
    <mergeCell ref="A1:I1"/>
    <mergeCell ref="A46:I46"/>
    <mergeCell ref="A107:I107"/>
    <mergeCell ref="A112:I112"/>
    <mergeCell ref="H3:I3"/>
    <mergeCell ref="D4:G5"/>
    <mergeCell ref="A96:I96"/>
    <mergeCell ref="A86:I86"/>
    <mergeCell ref="A87:I87"/>
    <mergeCell ref="A88:I88"/>
    <mergeCell ref="A89:I89"/>
    <mergeCell ref="A90:I90"/>
    <mergeCell ref="A91:I91"/>
    <mergeCell ref="A92:I92"/>
    <mergeCell ref="A93:I93"/>
    <mergeCell ref="A94:I94"/>
    <mergeCell ref="A95:I95"/>
    <mergeCell ref="A109:I109"/>
    <mergeCell ref="A102:I102"/>
    <mergeCell ref="A103:I103"/>
    <mergeCell ref="A104:I104"/>
    <mergeCell ref="A105:I105"/>
    <mergeCell ref="A106:I106"/>
    <mergeCell ref="A97:I97"/>
    <mergeCell ref="A98:I98"/>
    <mergeCell ref="A99:I99"/>
    <mergeCell ref="A100:I100"/>
    <mergeCell ref="A101:I101"/>
    <mergeCell ref="A110:I110"/>
    <mergeCell ref="A111:I111"/>
    <mergeCell ref="A113:I113"/>
    <mergeCell ref="A114:I114"/>
    <mergeCell ref="A108:I108"/>
  </mergeCells>
  <printOptions horizontalCentered="1" verticalCentered="1"/>
  <pageMargins left="0" right="0" top="0" bottom="0" header="0" footer="0"/>
  <pageSetup paperSize="9" scale="53" fitToHeight="0" orientation="portrait" horizontalDpi="1200" verticalDpi="1200" r:id="rId1"/>
  <rowBreaks count="2" manualBreakCount="2">
    <brk id="81" max="8" man="1"/>
    <brk id="177" max="16383" man="1"/>
  </rowBreaks>
  <colBreaks count="1" manualBreakCount="1">
    <brk id="9" max="104857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1A06A7B-AAB4-41D6-855F-DA4D0CC502D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7E1E828-67C7-4C36-90BA-6611D8C28F0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A67AFB0-2F9A-4FC6-B4F7-998E4E0D819F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10</vt:i4>
      </vt:variant>
    </vt:vector>
  </HeadingPairs>
  <TitlesOfParts>
    <vt:vector size="21" baseType="lpstr">
      <vt:lpstr>COVER PAGE</vt:lpstr>
      <vt:lpstr>DESIGN DETAILS </vt:lpstr>
      <vt:lpstr>ARTWORK</vt:lpstr>
      <vt:lpstr>FIT ATTRIBUTE</vt:lpstr>
      <vt:lpstr>INITIAL SPEC</vt:lpstr>
      <vt:lpstr>PROTO COMMENTS</vt:lpstr>
      <vt:lpstr>SMS COMMENTS</vt:lpstr>
      <vt:lpstr>PRE-PROD COMMENTS</vt:lpstr>
      <vt:lpstr>2ND PRE-PROD COMMENTS </vt:lpstr>
      <vt:lpstr>GRADED SPEC</vt:lpstr>
      <vt:lpstr>SHIPPER COMMENTS</vt:lpstr>
      <vt:lpstr>'2ND PRE-PROD COMMENTS '!Print_Area</vt:lpstr>
      <vt:lpstr>ARTWORK!Print_Area</vt:lpstr>
      <vt:lpstr>'COVER PAGE'!Print_Area</vt:lpstr>
      <vt:lpstr>'DESIGN DETAILS '!Print_Area</vt:lpstr>
      <vt:lpstr>'GRADED SPEC'!Print_Area</vt:lpstr>
      <vt:lpstr>'INITIAL SPEC'!Print_Area</vt:lpstr>
      <vt:lpstr>'PRE-PROD COMMENTS'!Print_Area</vt:lpstr>
      <vt:lpstr>'PROTO COMMENTS'!Print_Area</vt:lpstr>
      <vt:lpstr>'SHIPPER COMMENTS'!Print_Area</vt:lpstr>
      <vt:lpstr>'SMS COMMENTS'!Print_Area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Chi Tran Thi Linh</cp:lastModifiedBy>
  <cp:revision/>
  <cp:lastPrinted>2024-12-26T01:56:15Z</cp:lastPrinted>
  <dcterms:created xsi:type="dcterms:W3CDTF">2017-09-29T06:37:15Z</dcterms:created>
  <dcterms:modified xsi:type="dcterms:W3CDTF">2025-01-10T09:07:05Z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