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16" documentId="11_423C8CD9F154328976DB39DFFCA0AB0EA1A158E8" xr6:coauthVersionLast="47" xr6:coauthVersionMax="47" xr10:uidLastSave="{1C0A45F8-42F3-46DD-88CA-1719FF7F6505}"/>
  <bookViews>
    <workbookView xWindow="-110" yWindow="-110" windowWidth="19420" windowHeight="10300" tabRatio="682" activeTab="5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ECRU (BOM)" sheetId="70" r:id="rId4"/>
    <sheet name="BITTER CHERRY (BOM)" sheetId="78" r:id="rId5"/>
    <sheet name="BLACK (BOM)" sheetId="79" r:id="rId6"/>
  </sheets>
  <externalReferences>
    <externalReference r:id="rId7"/>
  </externalReferences>
  <definedNames>
    <definedName name="DATA">[1]MASTER!$A$2:$G$24</definedName>
    <definedName name="HEADERS">[1]MASTER!$A$1:$G$1</definedName>
    <definedName name="_xlnm.Print_Area" localSheetId="4">'BITTER CHERRY (BOM)'!$A$1:$H$12</definedName>
    <definedName name="_xlnm.Print_Area" localSheetId="5">'BLACK (BOM)'!$A$1:$H$12</definedName>
    <definedName name="_xlnm.Print_Area" localSheetId="1">'Design Details'!$A$1:$P$246</definedName>
    <definedName name="_xlnm.Print_Area" localSheetId="0">'Design Front Sheet'!$A$1:$K$49</definedName>
    <definedName name="_xlnm.Print_Area" localSheetId="3">'ECRU (BOM)'!$A$1:$H$12</definedName>
    <definedName name="_xlnm.Print_Area" localSheetId="2">'Internals '!$A$1:$L$53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<sst xmlns="http://schemas.openxmlformats.org/spreadsheetml/2006/main" count="224" uniqueCount="76">
  <si>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</si>
  <si>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</si>
  <si>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</si>
  <si>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</si>
  <si>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</si>
  <si>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</si>
  <si>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</si>
  <si>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</si>
  <si>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DELTA</t>
  </si>
  <si>
    <t>Country:</t>
  </si>
  <si>
    <t>VIETNAM</t>
  </si>
  <si>
    <t xml:space="preserve">Tech: </t>
  </si>
  <si>
    <t>LAUREN</t>
  </si>
  <si>
    <t>Description:</t>
  </si>
  <si>
    <t>SHORT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</si>
  <si>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</si>
  <si>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</si>
  <si>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</si>
  <si>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</si>
  <si>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</si>
  <si>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</si>
  <si>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 xml:space="preserve">MAIN -1-2001A42 </t>
  </si>
  <si>
    <t xml:space="preserve">Range: </t>
  </si>
  <si>
    <t>MCLAREN</t>
  </si>
  <si>
    <t xml:space="preserve">PLEASE SUBMIT PRINT STRIKE OFFS ON CORRECT GARMENT DYE / WASHED PANELS. 
BLOCK - FOLLOW AIME LEON DORE / NEW BALANCE  SHORT, SEE DETAILS PAGE FOR REFERENCE IMAGE. </t>
  </si>
  <si>
    <t>REISS JERSEY</t>
  </si>
  <si>
    <t>MAIN -1-2001A42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</si>
  <si>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</si>
  <si>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</si>
  <si>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</si>
  <si>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</si>
  <si>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</si>
  <si>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</si>
  <si>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</si>
  <si>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</si>
  <si>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</si>
  <si>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</si>
  <si>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ECRU - AS SWATCH</t>
  </si>
  <si>
    <t>100% FRENCH TERRY</t>
  </si>
  <si>
    <t>500GSM</t>
  </si>
  <si>
    <t>TRIM INFORMATION</t>
  </si>
  <si>
    <t>Vị trí may</t>
  </si>
  <si>
    <t>TOTAL PER GARMENT</t>
  </si>
  <si>
    <t>DRAWCORD - SEE REFERENCE IMAGE</t>
  </si>
  <si>
    <t xml:space="preserve">DÂY RÚT </t>
  </si>
  <si>
    <t>FACTORY TO SOURCE</t>
  </si>
  <si>
    <t>DTM TO FABRIC 01</t>
  </si>
  <si>
    <t>RHSAW HEM MOTORSPORT BADGE</t>
  </si>
  <si>
    <t>LAI QUẦN BÊN PHẢI LOGO "MOTORSPOT"</t>
  </si>
  <si>
    <t>GREEN COMPASS</t>
  </si>
  <si>
    <t>TBC</t>
  </si>
  <si>
    <t>WHITE BASE</t>
  </si>
  <si>
    <t>70MM X 82MM</t>
  </si>
  <si>
    <t>RIVETS</t>
  </si>
  <si>
    <t>ĐINH</t>
  </si>
  <si>
    <t>EDICATE</t>
  </si>
  <si>
    <t>STANDARD UNBRANDED RIVET</t>
  </si>
  <si>
    <t>HP-08 SHINY BRUSH ANTI-BRASS</t>
  </si>
  <si>
    <t>ARTWORK 01 - RHSAW HEM- REISS MCLAREN FORMULA 1 TEAM LOGO</t>
  </si>
  <si>
    <t>HÌNH IN 1 - LAI QUẦN BÊN PHẢI CÓ LOGO REISS ĐỘI ĐUA F1 "MCLAREN"</t>
  </si>
  <si>
    <t>SILICONE TRANSFER PRINT
MATTE FINISH</t>
  </si>
  <si>
    <t>8CM</t>
  </si>
  <si>
    <t xml:space="preserve">REISS WOVEN LABEL - INTERNAL BACK NECK </t>
  </si>
  <si>
    <t>NHÃN CHÍNH DỆT REISS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</si>
  <si>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</si>
  <si>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</si>
  <si>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</si>
  <si>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</si>
  <si>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</si>
  <si>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DỆT REISS BÊN TRONG CỔ SAU</t>
  </si>
  <si>
    <t>REISS MCLAREN COMBINED COUNTRY OF ORIGIN AND SIZE WOVEN LABEL - MADE IN VIETNAM</t>
  </si>
  <si>
    <t>15MM X 47MM</t>
  </si>
  <si>
    <t>BITTER CHERRY</t>
  </si>
  <si>
    <t>BLACK  19-0303TCX</t>
  </si>
  <si>
    <t>BLACK  BASE</t>
  </si>
  <si>
    <t>HÌNH IN 1 - LAI QUẦN BÊN PHẢI CÓ LOGO ĐỘI ĐUA F1 "MCLAREN" CỦA REISS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</si>
</sst>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2" fillId="7" borderId="1" xfId="4" applyFont="1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3" fillId="5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227345</xdr:colOff>
      <xdr:row>10</xdr:row>
      <xdr:rowOff>101913</xdr:rowOff>
    </xdr:from>
    <xdr:to>
      <xdr:col>10</xdr:col>
      <xdr:colOff>249175</xdr:colOff>
      <xdr:row>38</xdr:row>
      <xdr:rowOff>14268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C6724A-6470-E957-8452-1AFD0517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345" y="2234259"/>
          <a:ext cx="5768188" cy="4082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162983</xdr:colOff>
      <xdr:row>11</xdr:row>
      <xdr:rowOff>112184</xdr:rowOff>
    </xdr:from>
    <xdr:to>
      <xdr:col>10</xdr:col>
      <xdr:colOff>890058</xdr:colOff>
      <xdr:row>200</xdr:row>
      <xdr:rowOff>47625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54B2816-6972-B81F-5512-AF85CB444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83" y="2347384"/>
          <a:ext cx="6480175" cy="4507441"/>
        </a:xfrm>
        <a:prstGeom prst="rect">
          <a:avLst/>
        </a:prstGeom>
      </xdr:spPr>
    </xdr:pic>
    <xdr:clientData/>
  </xdr:twoCellAnchor>
  <xdr:twoCellAnchor editAs="oneCell">
    <xdr:from>
      <xdr:col>0</xdr:col>
      <xdr:colOff>139699</xdr:colOff>
      <xdr:row>209</xdr:row>
      <xdr:rowOff>88900</xdr:rowOff>
    </xdr:from>
    <xdr:to>
      <xdr:col>10</xdr:col>
      <xdr:colOff>456032</xdr:colOff>
      <xdr:row>235</xdr:row>
      <xdr:rowOff>139700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C1DC8C9-B9C1-008F-4B21-0C979CA2F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99" y="8267700"/>
          <a:ext cx="6069433" cy="40132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12</xdr:row>
      <xdr:rowOff>76200</xdr:rowOff>
    </xdr:from>
    <xdr:to>
      <xdr:col>12</xdr:col>
      <xdr:colOff>0</xdr:colOff>
      <xdr:row>201</xdr:row>
      <xdr:rowOff>38100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5D364089-18EF-3626-2D7C-7A03DE6BF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2463800"/>
          <a:ext cx="6438900" cy="453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825500</xdr:colOff>
      <xdr:row>208</xdr:row>
      <xdr:rowOff>88900</xdr:rowOff>
    </xdr:from>
    <xdr:to>
      <xdr:col>12</xdr:col>
      <xdr:colOff>3175</xdr:colOff>
      <xdr:row>238</xdr:row>
      <xdr:rowOff>38100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5B93E5A9-FE81-2C50-EFF8-33184CA6F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07300" y="8115300"/>
          <a:ext cx="5283200" cy="4521200"/>
        </a:xfrm>
        <a:prstGeom prst="rect">
          <a:avLst/>
        </a:prstGeom>
      </xdr:spPr>
    </xdr:pic>
    <xdr:clientData/>
  </xdr:twoCellAnchor>
  <xdr:twoCellAnchor editAs="oneCell">
    <xdr:from>
      <xdr:col>12</xdr:col>
      <xdr:colOff>177800</xdr:colOff>
      <xdr:row>12</xdr:row>
      <xdr:rowOff>241300</xdr:rowOff>
    </xdr:from>
    <xdr:to>
      <xdr:col>15</xdr:col>
      <xdr:colOff>546100</xdr:colOff>
      <xdr:row>202</xdr:row>
      <xdr:rowOff>38100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25D5A164-59FA-8E5A-8282-23990F57B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54100" y="2628900"/>
          <a:ext cx="6451600" cy="4521200"/>
        </a:xfrm>
        <a:prstGeom prst="rect">
          <a:avLst/>
        </a:prstGeom>
      </xdr:spPr>
    </xdr:pic>
    <xdr:clientData/>
  </xdr:twoCellAnchor>
  <xdr:twoCellAnchor editAs="oneCell">
    <xdr:from>
      <xdr:col>12</xdr:col>
      <xdr:colOff>558800</xdr:colOff>
      <xdr:row>208</xdr:row>
      <xdr:rowOff>76200</xdr:rowOff>
    </xdr:from>
    <xdr:to>
      <xdr:col>15</xdr:col>
      <xdr:colOff>139700</xdr:colOff>
      <xdr:row>238</xdr:row>
      <xdr:rowOff>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47B295C-585D-DABF-71BA-735DA1B73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135100" y="8102600"/>
          <a:ext cx="5664200" cy="449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186765</xdr:colOff>
      <xdr:row>11</xdr:row>
      <xdr:rowOff>194361</xdr:rowOff>
    </xdr:from>
    <xdr:ext cx="1389530" cy="439625"/>
    <xdr:pic>
      <xdr:nvPicPr>
        <xdr:cNvPr id="3" name="Picture 2">
          <a:extLst>
            <a:ext uri="{FF2B5EF4-FFF2-40B4-BE49-F238E27FC236}">
              <a16:creationId xmlns:a16="http://schemas.microsoft.com/office/drawing/2014/main" id="{4E80A2D8-C8D1-4050-9232-8FF565E428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48706" y="4303185"/>
          <a:ext cx="1389530" cy="43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141941</xdr:colOff>
      <xdr:row>10</xdr:row>
      <xdr:rowOff>146632</xdr:rowOff>
    </xdr:from>
    <xdr:ext cx="1673412" cy="583818"/>
    <xdr:pic>
      <xdr:nvPicPr>
        <xdr:cNvPr id="2" name="Picture 1">
          <a:extLst>
            <a:ext uri="{FF2B5EF4-FFF2-40B4-BE49-F238E27FC236}">
              <a16:creationId xmlns:a16="http://schemas.microsoft.com/office/drawing/2014/main" id="{57993CF3-75F4-402D-86A8-039D5E2DBF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903882" y="3598044"/>
          <a:ext cx="1673412" cy="5838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44823</xdr:colOff>
      <xdr:row>11</xdr:row>
      <xdr:rowOff>134469</xdr:rowOff>
    </xdr:from>
    <xdr:ext cx="1885792" cy="596635"/>
    <xdr:pic>
      <xdr:nvPicPr>
        <xdr:cNvPr id="3" name="Picture 2">
          <a:extLst>
            <a:ext uri="{FF2B5EF4-FFF2-40B4-BE49-F238E27FC236}">
              <a16:creationId xmlns:a16="http://schemas.microsoft.com/office/drawing/2014/main" id="{34142695-20A7-42D7-99C2-CA665C7DD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7806764" y="4437528"/>
          <a:ext cx="1885792" cy="596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15" zoomScale="190" zoomScaleNormal="100" zoomScaleSheetLayoutView="190" workbookViewId="0">
      <selection activeCell="A9" sqref="A9:K49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3.5" customHeight="1" x14ac:dyDescent="0.35">
      <c r="A3" s="5" t="s">
        <v>1</v>
      </c>
      <c r="B3" s="28" t="s">
        <v>2</v>
      </c>
      <c r="C3" s="28"/>
      <c r="D3" s="29"/>
      <c r="E3" s="5" t="s">
        <v>3</v>
      </c>
      <c r="F3" s="28" t="s">
        <v>4</v>
      </c>
      <c r="G3" s="30"/>
      <c r="H3" s="31"/>
      <c r="I3" s="5" t="s">
        <v>5</v>
      </c>
      <c r="J3" s="32" t="s">
        <v>6</v>
      </c>
      <c r="K3" s="32"/>
    </row>
    <row r="4" spans="1:11" ht="13.5" customHeight="1" x14ac:dyDescent="0.35">
      <c r="A4" s="6" t="s">
        <v>7</v>
      </c>
      <c r="B4" s="28" t="s">
        <v>8</v>
      </c>
      <c r="C4" s="28"/>
      <c r="D4" s="29"/>
      <c r="E4" s="6" t="s">
        <v>9</v>
      </c>
      <c r="F4" s="28" t="s">
        <v>10</v>
      </c>
      <c r="G4" s="30"/>
      <c r="H4" s="31"/>
      <c r="I4" s="6" t="s">
        <v>11</v>
      </c>
      <c r="J4" s="32" t="s">
        <v>12</v>
      </c>
      <c r="K4" s="32"/>
    </row>
    <row r="5" spans="1:11" ht="29.15" customHeight="1" x14ac:dyDescent="0.35">
      <c r="A5" s="7" t="s">
        <v>13</v>
      </c>
      <c r="B5" s="28" t="s">
        <v>14</v>
      </c>
      <c r="C5" s="28"/>
      <c r="D5" s="29"/>
      <c r="E5" s="7" t="s">
        <v>15</v>
      </c>
      <c r="F5" s="38" t="s">
        <v>16</v>
      </c>
      <c r="G5" s="39"/>
      <c r="H5" s="40"/>
      <c r="I5" s="7" t="s">
        <v>17</v>
      </c>
      <c r="J5" s="32" t="s">
        <v>18</v>
      </c>
      <c r="K5" s="32"/>
    </row>
    <row r="6" spans="1:11" ht="13.5" customHeight="1" x14ac:dyDescent="0.25">
      <c r="A6" s="41" t="s">
        <v>19</v>
      </c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11" ht="40" customHeight="1" x14ac:dyDescent="0.25">
      <c r="A7" s="33" t="s">
        <v>20</v>
      </c>
      <c r="B7" s="34"/>
      <c r="C7" s="35" t="s">
        <v>21</v>
      </c>
      <c r="D7" s="36"/>
      <c r="E7" s="36"/>
      <c r="F7" s="36"/>
      <c r="G7" s="36"/>
      <c r="H7" s="36"/>
      <c r="I7" s="36"/>
      <c r="J7" s="36"/>
      <c r="K7" s="36"/>
    </row>
    <row r="8" spans="1:11" ht="13.5" customHeight="1" x14ac:dyDescent="0.25">
      <c r="A8" s="33" t="s">
        <v>22</v>
      </c>
      <c r="B8" s="34"/>
      <c r="C8" s="35" t="s">
        <v>23</v>
      </c>
      <c r="D8" s="36"/>
      <c r="E8" s="36"/>
      <c r="F8" s="36"/>
      <c r="G8" s="36"/>
      <c r="H8" s="36"/>
      <c r="I8" s="36"/>
      <c r="J8" s="36"/>
      <c r="K8" s="36"/>
    </row>
    <row r="9" spans="1:11" ht="12.75" customHeight="1" x14ac:dyDescent="0.25">
      <c r="A9" s="37" t="s">
        <v>24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 ht="12.75" customHeight="1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2.75" customHeight="1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2.7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</row>
    <row r="13" spans="1:11" ht="12.75" customHeight="1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1:11" ht="12.75" customHeight="1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</row>
    <row r="15" spans="1:11" ht="12.75" customHeight="1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</row>
    <row r="16" spans="1:11" ht="12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2.75" customHeight="1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2.75" customHeight="1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12.75" customHeight="1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2.75" customHeight="1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12.7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12.75" customHeight="1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12.7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12.75" customHeight="1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2.7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ht="12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ht="12.7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12.75" customHeight="1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ht="12.7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2.7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1" ht="12.7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12.7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ht="12.7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ht="12.7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ht="12.7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2.7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ht="12.7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1:11" ht="12.7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2.7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2.7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2.7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2.7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2.7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1:11" ht="12.7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</row>
    <row r="45" spans="1:11" ht="12.7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</row>
    <row r="46" spans="1:11" ht="12.7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1" ht="12.7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1" ht="12.7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2.7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Q180"/>
  <sheetViews>
    <sheetView view="pageBreakPreview" topLeftCell="L219" zoomScale="130" zoomScaleNormal="100" zoomScaleSheetLayoutView="130" workbookViewId="0">
      <selection activeCell="C7" sqref="C7:L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89.1796875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26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7" ht="12.7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7" ht="13.5" customHeight="1" x14ac:dyDescent="0.35">
      <c r="A3" s="5" t="s">
        <v>1</v>
      </c>
      <c r="B3" s="28" t="s">
        <v>2</v>
      </c>
      <c r="C3" s="28"/>
      <c r="D3" s="29"/>
      <c r="E3" s="5" t="s">
        <v>3</v>
      </c>
      <c r="F3" s="28" t="s">
        <v>4</v>
      </c>
      <c r="G3" s="30"/>
      <c r="H3" s="31"/>
      <c r="I3" s="5" t="s">
        <v>5</v>
      </c>
      <c r="J3" s="32" t="s">
        <v>6</v>
      </c>
      <c r="K3" s="32"/>
      <c r="L3" s="43"/>
    </row>
    <row r="4" spans="1:17" ht="13.5" customHeight="1" x14ac:dyDescent="0.35">
      <c r="A4" s="6" t="s">
        <v>7</v>
      </c>
      <c r="B4" s="28" t="s">
        <v>8</v>
      </c>
      <c r="C4" s="28"/>
      <c r="D4" s="29"/>
      <c r="E4" s="6" t="s">
        <v>9</v>
      </c>
      <c r="F4" s="28" t="s">
        <v>10</v>
      </c>
      <c r="G4" s="30"/>
      <c r="H4" s="31"/>
      <c r="I4" s="6" t="s">
        <v>11</v>
      </c>
      <c r="J4" s="32" t="s">
        <v>12</v>
      </c>
      <c r="K4" s="32"/>
      <c r="L4" s="43"/>
    </row>
    <row r="5" spans="1:17" ht="24" customHeight="1" x14ac:dyDescent="0.35">
      <c r="A5" s="7" t="s">
        <v>13</v>
      </c>
      <c r="B5" s="28" t="s">
        <v>14</v>
      </c>
      <c r="C5" s="28"/>
      <c r="D5" s="29"/>
      <c r="E5" s="7" t="s">
        <v>15</v>
      </c>
      <c r="F5" s="38" t="s">
        <v>16</v>
      </c>
      <c r="G5" s="39"/>
      <c r="H5" s="40"/>
      <c r="I5" s="7" t="s">
        <v>17</v>
      </c>
      <c r="J5" s="32" t="s">
        <v>18</v>
      </c>
      <c r="K5" s="32"/>
      <c r="L5" s="43"/>
    </row>
    <row r="6" spans="1:17" ht="13.5" customHeight="1" x14ac:dyDescent="0.25">
      <c r="A6" s="41" t="s">
        <v>19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7" ht="40" customHeight="1" x14ac:dyDescent="0.25">
      <c r="A7" s="33" t="s">
        <v>20</v>
      </c>
      <c r="B7" s="34"/>
      <c r="C7" s="35" t="s">
        <v>26</v>
      </c>
      <c r="D7" s="36"/>
      <c r="E7" s="36"/>
      <c r="F7" s="36"/>
      <c r="G7" s="36"/>
      <c r="H7" s="36"/>
      <c r="I7" s="36"/>
      <c r="J7" s="36"/>
      <c r="K7" s="36"/>
      <c r="L7" s="36"/>
    </row>
    <row r="8" spans="1:17" ht="13.5" customHeight="1" x14ac:dyDescent="0.25">
      <c r="A8" s="33" t="s">
        <v>22</v>
      </c>
      <c r="B8" s="34"/>
      <c r="C8" s="35" t="s">
        <v>23</v>
      </c>
      <c r="D8" s="36"/>
      <c r="E8" s="36"/>
      <c r="F8" s="36"/>
      <c r="G8" s="36"/>
      <c r="H8" s="36"/>
      <c r="I8" s="36"/>
      <c r="J8" s="36"/>
      <c r="K8" s="36"/>
      <c r="L8" s="36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3"/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</sheetData>
  <mergeCells count="15"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  <mergeCell ref="A6:L6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07" max="15" man="1"/>
  </rowBreaks>
  <colBreaks count="3" manualBreakCount="3">
    <brk id="12" max="1048575" man="1"/>
    <brk id="16" max="104857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28" t="str">
        <f>'Design Details'!B3:D3</f>
        <v>MCLAREN SEASON 3</v>
      </c>
      <c r="C1" s="28"/>
      <c r="D1" s="29"/>
      <c r="E1" s="5" t="s">
        <v>3</v>
      </c>
      <c r="F1" s="28" t="str">
        <f>'Design Details'!F3:H3</f>
        <v>UNAVAILABLE</v>
      </c>
      <c r="G1" s="30"/>
      <c r="H1" s="31"/>
      <c r="I1" s="5" t="s">
        <v>5</v>
      </c>
      <c r="J1" s="47" t="str">
        <f>'Design Details'!J3</f>
        <v>FRAN</v>
      </c>
      <c r="K1" s="47"/>
      <c r="L1" s="48"/>
    </row>
    <row r="2" spans="1:12" ht="12.75" customHeight="1" x14ac:dyDescent="0.35">
      <c r="A2" s="6" t="s">
        <v>7</v>
      </c>
      <c r="B2" s="28" t="str">
        <f>'Design Details'!B4:D4</f>
        <v>DELTA</v>
      </c>
      <c r="C2" s="28"/>
      <c r="D2" s="29"/>
      <c r="E2" s="6" t="s">
        <v>9</v>
      </c>
      <c r="F2" s="28" t="str">
        <f>'Design Details'!F4:H4</f>
        <v>VIETNAM</v>
      </c>
      <c r="G2" s="30"/>
      <c r="H2" s="31"/>
      <c r="I2" s="6" t="s">
        <v>11</v>
      </c>
      <c r="J2" s="47" t="str">
        <f>'Design Details'!J4:L4</f>
        <v>LAUREN</v>
      </c>
      <c r="K2" s="47"/>
      <c r="L2" s="48"/>
    </row>
    <row r="3" spans="1:12" ht="12.75" customHeight="1" x14ac:dyDescent="0.35">
      <c r="A3" s="7" t="s">
        <v>13</v>
      </c>
      <c r="B3" s="28" t="str">
        <f>'Design Details'!B5:D5</f>
        <v>SHORT</v>
      </c>
      <c r="C3" s="28"/>
      <c r="D3" s="29"/>
      <c r="E3" s="7" t="s">
        <v>15</v>
      </c>
      <c r="F3" s="28" t="str">
        <f>'Design Details'!F5:H5</f>
        <v>AIME LEON DORE - FACTORY REF</v>
      </c>
      <c r="G3" s="30"/>
      <c r="H3" s="31"/>
      <c r="I3" s="7" t="s">
        <v>17</v>
      </c>
      <c r="J3" s="44" t="str">
        <f>'Design Details'!J5:L5</f>
        <v>17/06/25</v>
      </c>
      <c r="K3" s="44"/>
      <c r="L3" s="45"/>
    </row>
    <row r="4" spans="1:12" ht="12.75" customHeight="1" x14ac:dyDescent="0.25">
      <c r="A4" s="46" t="s">
        <v>27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2"/>
  <sheetViews>
    <sheetView topLeftCell="A7" zoomScale="85" zoomScaleNormal="85" workbookViewId="0">
      <selection activeCell="G12" sqref="G12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28</v>
      </c>
      <c r="B1" s="49"/>
      <c r="C1" s="49"/>
      <c r="D1" s="49"/>
      <c r="E1" s="49"/>
      <c r="F1" s="49"/>
      <c r="G1" s="49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ht="31" x14ac:dyDescent="0.35">
      <c r="A3" s="20" t="s">
        <v>35</v>
      </c>
      <c r="B3" s="20"/>
      <c r="C3" s="19" t="s">
        <v>4</v>
      </c>
      <c r="D3" s="20" t="s">
        <v>36</v>
      </c>
      <c r="E3" s="20" t="s">
        <v>37</v>
      </c>
      <c r="F3" s="20" t="s">
        <v>38</v>
      </c>
      <c r="G3" s="19" t="s">
        <v>39</v>
      </c>
    </row>
    <row r="5" spans="1:8" x14ac:dyDescent="0.35">
      <c r="A5" s="50" t="s">
        <v>40</v>
      </c>
      <c r="B5" s="51"/>
      <c r="C5" s="51"/>
      <c r="D5" s="51"/>
      <c r="E5" s="51"/>
      <c r="F5" s="51"/>
      <c r="G5" s="51"/>
      <c r="H5" s="51"/>
    </row>
    <row r="6" spans="1:8" x14ac:dyDescent="0.35">
      <c r="A6" s="14" t="s">
        <v>29</v>
      </c>
      <c r="B6" s="25" t="s">
        <v>41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34</v>
      </c>
      <c r="H6" s="14" t="s">
        <v>42</v>
      </c>
    </row>
    <row r="7" spans="1:8" s="24" customFormat="1" ht="31" x14ac:dyDescent="0.35">
      <c r="A7" s="20" t="s">
        <v>43</v>
      </c>
      <c r="B7" s="20" t="s">
        <v>44</v>
      </c>
      <c r="C7" s="19" t="s">
        <v>45</v>
      </c>
      <c r="D7" s="19"/>
      <c r="E7" s="20" t="s">
        <v>46</v>
      </c>
      <c r="F7" s="19"/>
      <c r="G7" s="19"/>
      <c r="H7" s="19"/>
    </row>
    <row r="8" spans="1:8" ht="31" x14ac:dyDescent="0.35">
      <c r="A8" s="20" t="s">
        <v>47</v>
      </c>
      <c r="B8" s="20" t="s">
        <v>48</v>
      </c>
      <c r="C8" s="19" t="s">
        <v>49</v>
      </c>
      <c r="D8" s="19" t="s">
        <v>50</v>
      </c>
      <c r="E8" s="20" t="s">
        <v>51</v>
      </c>
      <c r="F8" s="12"/>
      <c r="G8" s="20" t="s">
        <v>52</v>
      </c>
      <c r="H8" s="19">
        <v>1</v>
      </c>
    </row>
    <row r="9" spans="1:8" ht="46.5" x14ac:dyDescent="0.35">
      <c r="A9" s="20" t="s">
        <v>53</v>
      </c>
      <c r="B9" s="20" t="s">
        <v>54</v>
      </c>
      <c r="C9" s="19" t="s">
        <v>55</v>
      </c>
      <c r="D9" s="22" t="s">
        <v>56</v>
      </c>
      <c r="E9" s="20" t="s">
        <v>57</v>
      </c>
      <c r="F9" s="12"/>
      <c r="G9" s="21"/>
      <c r="H9" s="19">
        <v>4</v>
      </c>
    </row>
    <row r="10" spans="1:8" ht="55" customHeight="1" x14ac:dyDescent="0.35">
      <c r="A10" s="20" t="s">
        <v>58</v>
      </c>
      <c r="B10" s="20" t="s">
        <v>59</v>
      </c>
      <c r="C10" s="19" t="s">
        <v>45</v>
      </c>
      <c r="D10" s="22" t="s">
        <v>60</v>
      </c>
      <c r="E10" s="20" t="s">
        <v>46</v>
      </c>
      <c r="F10" s="19"/>
      <c r="G10" s="20" t="s">
        <v>61</v>
      </c>
      <c r="H10" s="12">
        <v>1</v>
      </c>
    </row>
    <row r="11" spans="1:8" s="16" customFormat="1" ht="52" customHeight="1" x14ac:dyDescent="0.35">
      <c r="A11" s="13" t="s">
        <v>62</v>
      </c>
      <c r="B11" s="20" t="s">
        <v>63</v>
      </c>
      <c r="C11" s="20" t="s">
        <v>64</v>
      </c>
      <c r="D11" s="20" t="s">
        <v>65</v>
      </c>
      <c r="E11" s="20" t="s">
        <v>66</v>
      </c>
      <c r="F11" s="13" t="e" vm="1">
        <v>#VALUE!</v>
      </c>
      <c r="G11" s="20" t="s">
        <v>67</v>
      </c>
      <c r="H11" s="13">
        <v>1</v>
      </c>
    </row>
    <row r="12" spans="1:8" ht="77.5" x14ac:dyDescent="0.35">
      <c r="A12" s="20" t="s">
        <v>68</v>
      </c>
      <c r="B12" s="20" t="s">
        <v>69</v>
      </c>
      <c r="C12" s="19" t="s">
        <v>64</v>
      </c>
      <c r="D12" s="20" t="s">
        <v>70</v>
      </c>
      <c r="E12" s="19" t="s">
        <v>66</v>
      </c>
      <c r="F12" s="15"/>
      <c r="G12" s="19" t="s">
        <v>71</v>
      </c>
      <c r="H12" s="12">
        <v>1</v>
      </c>
    </row>
  </sheetData>
  <mergeCells count="2">
    <mergeCell ref="A1:G1"/>
    <mergeCell ref="A5:H5"/>
  </mergeCells>
  <pageMargins left="0.7" right="0.7" top="0.75" bottom="0.75" header="0.3" footer="0.3"/>
  <pageSetup paperSize="9" scale="60" orientation="landscape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topLeftCell="A8" workbookViewId="0">
      <selection activeCell="B6" sqref="B6:B12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28</v>
      </c>
      <c r="B1" s="49"/>
      <c r="C1" s="49"/>
      <c r="D1" s="49"/>
      <c r="E1" s="49"/>
      <c r="F1" s="49"/>
      <c r="G1" s="49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ht="31" x14ac:dyDescent="0.35">
      <c r="A3" s="20" t="s">
        <v>35</v>
      </c>
      <c r="B3" s="20"/>
      <c r="C3" s="19" t="s">
        <v>4</v>
      </c>
      <c r="D3" s="20" t="s">
        <v>36</v>
      </c>
      <c r="E3" s="20" t="s">
        <v>72</v>
      </c>
      <c r="F3" s="20" t="s">
        <v>38</v>
      </c>
      <c r="G3" s="19" t="s">
        <v>39</v>
      </c>
    </row>
    <row r="5" spans="1:8" x14ac:dyDescent="0.35">
      <c r="A5" s="50" t="s">
        <v>40</v>
      </c>
      <c r="B5" s="51"/>
      <c r="C5" s="51"/>
      <c r="D5" s="51"/>
      <c r="E5" s="51"/>
      <c r="F5" s="51"/>
      <c r="G5" s="51"/>
      <c r="H5" s="51"/>
    </row>
    <row r="6" spans="1:8" x14ac:dyDescent="0.35">
      <c r="A6" s="14" t="s">
        <v>29</v>
      </c>
      <c r="B6" s="25" t="s">
        <v>41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34</v>
      </c>
      <c r="H6" s="14" t="s">
        <v>42</v>
      </c>
    </row>
    <row r="7" spans="1:8" s="24" customFormat="1" ht="31" x14ac:dyDescent="0.35">
      <c r="A7" s="20" t="s">
        <v>43</v>
      </c>
      <c r="B7" s="20" t="s">
        <v>44</v>
      </c>
      <c r="C7" s="19" t="s">
        <v>45</v>
      </c>
      <c r="D7" s="19"/>
      <c r="E7" s="20" t="s">
        <v>46</v>
      </c>
      <c r="F7" s="19"/>
      <c r="G7" s="19"/>
      <c r="H7" s="19"/>
    </row>
    <row r="8" spans="1:8" ht="31" x14ac:dyDescent="0.35">
      <c r="A8" s="20" t="s">
        <v>47</v>
      </c>
      <c r="B8" s="20" t="s">
        <v>48</v>
      </c>
      <c r="C8" s="19" t="s">
        <v>49</v>
      </c>
      <c r="D8" s="19" t="s">
        <v>50</v>
      </c>
      <c r="E8" s="20" t="s">
        <v>51</v>
      </c>
      <c r="F8" s="12"/>
      <c r="G8" s="20" t="s">
        <v>52</v>
      </c>
      <c r="H8" s="19">
        <v>1</v>
      </c>
    </row>
    <row r="9" spans="1:8" ht="46.5" x14ac:dyDescent="0.35">
      <c r="A9" s="20" t="s">
        <v>53</v>
      </c>
      <c r="B9" s="20" t="s">
        <v>54</v>
      </c>
      <c r="C9" s="19" t="s">
        <v>55</v>
      </c>
      <c r="D9" s="22" t="s">
        <v>56</v>
      </c>
      <c r="E9" s="20" t="s">
        <v>57</v>
      </c>
      <c r="F9" s="12"/>
      <c r="G9" s="21"/>
      <c r="H9" s="19">
        <v>4</v>
      </c>
    </row>
    <row r="10" spans="1:8" ht="55" customHeight="1" x14ac:dyDescent="0.35">
      <c r="A10" s="20" t="s">
        <v>58</v>
      </c>
      <c r="B10" s="20" t="s">
        <v>59</v>
      </c>
      <c r="C10" s="19" t="s">
        <v>45</v>
      </c>
      <c r="D10" s="22" t="s">
        <v>60</v>
      </c>
      <c r="E10" s="20" t="s">
        <v>46</v>
      </c>
      <c r="F10" s="19"/>
      <c r="G10" s="20" t="s">
        <v>61</v>
      </c>
      <c r="H10" s="12">
        <v>1</v>
      </c>
    </row>
    <row r="11" spans="1:8" s="16" customFormat="1" ht="31" x14ac:dyDescent="0.35">
      <c r="A11" s="13" t="s">
        <v>62</v>
      </c>
      <c r="B11" s="20" t="s">
        <v>63</v>
      </c>
      <c r="C11" s="20" t="s">
        <v>64</v>
      </c>
      <c r="D11" s="20" t="s">
        <v>65</v>
      </c>
      <c r="E11" s="20" t="s">
        <v>66</v>
      </c>
      <c r="F11" s="13"/>
      <c r="G11" s="20" t="s">
        <v>67</v>
      </c>
      <c r="H11" s="13">
        <v>1</v>
      </c>
    </row>
    <row r="12" spans="1:8" ht="77.5" x14ac:dyDescent="0.35">
      <c r="A12" s="20" t="s">
        <v>68</v>
      </c>
      <c r="B12" s="20" t="s">
        <v>69</v>
      </c>
      <c r="C12" s="19" t="s">
        <v>64</v>
      </c>
      <c r="D12" s="20" t="s">
        <v>70</v>
      </c>
      <c r="E12" s="19" t="s">
        <v>66</v>
      </c>
      <c r="F12" s="15"/>
      <c r="G12" s="19" t="s">
        <v>71</v>
      </c>
      <c r="H12" s="12">
        <v>1</v>
      </c>
    </row>
  </sheetData>
  <mergeCells count="2">
    <mergeCell ref="A1:G1"/>
    <mergeCell ref="A5:H5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2"/>
  <sheetViews>
    <sheetView tabSelected="1" topLeftCell="A9" zoomScale="85" zoomScaleNormal="85" workbookViewId="0">
      <selection activeCell="D12" sqref="D12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28</v>
      </c>
      <c r="B1" s="49"/>
      <c r="C1" s="49"/>
      <c r="D1" s="49"/>
      <c r="E1" s="49"/>
      <c r="F1" s="49"/>
      <c r="G1" s="49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ht="31" x14ac:dyDescent="0.35">
      <c r="A3" s="20" t="s">
        <v>35</v>
      </c>
      <c r="B3" s="20"/>
      <c r="C3" s="19" t="s">
        <v>4</v>
      </c>
      <c r="D3" s="20" t="s">
        <v>36</v>
      </c>
      <c r="E3" s="20" t="s">
        <v>73</v>
      </c>
      <c r="F3" s="20" t="s">
        <v>38</v>
      </c>
      <c r="G3" s="19" t="s">
        <v>39</v>
      </c>
    </row>
    <row r="5" spans="1:8" x14ac:dyDescent="0.35">
      <c r="A5" s="50" t="s">
        <v>40</v>
      </c>
      <c r="B5" s="51"/>
      <c r="C5" s="51"/>
      <c r="D5" s="51"/>
      <c r="E5" s="51"/>
      <c r="F5" s="51"/>
      <c r="G5" s="51"/>
      <c r="H5" s="51"/>
    </row>
    <row r="6" spans="1:8" x14ac:dyDescent="0.35">
      <c r="A6" s="14" t="s">
        <v>29</v>
      </c>
      <c r="B6" s="25" t="s">
        <v>41</v>
      </c>
      <c r="C6" s="14" t="s">
        <v>30</v>
      </c>
      <c r="D6" s="14" t="s">
        <v>31</v>
      </c>
      <c r="E6" s="14" t="s">
        <v>32</v>
      </c>
      <c r="F6" s="14" t="s">
        <v>33</v>
      </c>
      <c r="G6" s="14" t="s">
        <v>34</v>
      </c>
      <c r="H6" s="14" t="s">
        <v>42</v>
      </c>
    </row>
    <row r="7" spans="1:8" s="24" customFormat="1" ht="31" x14ac:dyDescent="0.35">
      <c r="A7" s="20" t="s">
        <v>43</v>
      </c>
      <c r="B7" s="20" t="s">
        <v>44</v>
      </c>
      <c r="C7" s="19" t="s">
        <v>45</v>
      </c>
      <c r="D7" s="19"/>
      <c r="E7" s="20" t="s">
        <v>46</v>
      </c>
      <c r="F7" s="19"/>
      <c r="G7" s="19"/>
      <c r="H7" s="19"/>
    </row>
    <row r="8" spans="1:8" ht="31" x14ac:dyDescent="0.35">
      <c r="A8" s="20" t="s">
        <v>47</v>
      </c>
      <c r="B8" s="20" t="s">
        <v>48</v>
      </c>
      <c r="C8" s="19" t="s">
        <v>49</v>
      </c>
      <c r="D8" s="19" t="s">
        <v>50</v>
      </c>
      <c r="E8" s="20" t="s">
        <v>74</v>
      </c>
      <c r="F8" s="12"/>
      <c r="G8" s="20" t="s">
        <v>52</v>
      </c>
      <c r="H8" s="19">
        <v>1</v>
      </c>
    </row>
    <row r="9" spans="1:8" ht="46.5" x14ac:dyDescent="0.35">
      <c r="A9" s="20" t="s">
        <v>53</v>
      </c>
      <c r="B9" s="20" t="s">
        <v>54</v>
      </c>
      <c r="C9" s="19" t="s">
        <v>55</v>
      </c>
      <c r="D9" s="22" t="s">
        <v>56</v>
      </c>
      <c r="E9" s="20" t="s">
        <v>57</v>
      </c>
      <c r="F9" s="12"/>
      <c r="G9" s="21"/>
      <c r="H9" s="19">
        <v>4</v>
      </c>
    </row>
    <row r="10" spans="1:8" ht="55" customHeight="1" x14ac:dyDescent="0.35">
      <c r="A10" s="20" t="s">
        <v>58</v>
      </c>
      <c r="B10" s="20" t="s">
        <v>75</v>
      </c>
      <c r="C10" s="19" t="s">
        <v>45</v>
      </c>
      <c r="D10" s="22" t="s">
        <v>60</v>
      </c>
      <c r="E10" s="20" t="s">
        <v>46</v>
      </c>
      <c r="F10" s="19"/>
      <c r="G10" s="20" t="s">
        <v>61</v>
      </c>
      <c r="H10" s="12">
        <v>1</v>
      </c>
    </row>
    <row r="11" spans="1:8" s="16" customFormat="1" ht="67" customHeight="1" x14ac:dyDescent="0.35">
      <c r="A11" s="13" t="s">
        <v>62</v>
      </c>
      <c r="B11" s="20" t="s">
        <v>63</v>
      </c>
      <c r="C11" s="20" t="s">
        <v>64</v>
      </c>
      <c r="D11" s="20" t="s">
        <v>65</v>
      </c>
      <c r="E11" s="20" t="s">
        <v>66</v>
      </c>
      <c r="F11" s="13"/>
      <c r="G11" s="20" t="s">
        <v>67</v>
      </c>
      <c r="H11" s="13">
        <v>1</v>
      </c>
    </row>
    <row r="12" spans="1:8" ht="77.5" x14ac:dyDescent="0.35">
      <c r="A12" s="20" t="s">
        <v>68</v>
      </c>
      <c r="B12" s="20" t="s">
        <v>69</v>
      </c>
      <c r="C12" s="19" t="s">
        <v>64</v>
      </c>
      <c r="D12" s="20" t="s">
        <v>70</v>
      </c>
      <c r="E12" s="19" t="s">
        <v>66</v>
      </c>
      <c r="F12" s="15"/>
      <c r="G12" s="19" t="s">
        <v>71</v>
      </c>
      <c r="H12" s="12">
        <v>1</v>
      </c>
    </row>
  </sheetData>
  <mergeCells count="2">
    <mergeCell ref="A1:G1"/>
    <mergeCell ref="A5:H5"/>
  </mergeCells>
  <pageMargins left="0.7" right="0.7" top="0.75" bottom="0.75" header="0.3" footer="0.3"/>
  <pageSetup paperSize="9" scale="60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95875F-B49E-445D-9991-F8EC46A2FD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4C3894-6FC0-47B4-9C16-FD00BAF820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B98FBB-B8C7-4344-B1CE-A9B96A39616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Design Front Sheet</vt:lpstr>
      <vt:lpstr>Design Details</vt:lpstr>
      <vt:lpstr>Internals </vt:lpstr>
      <vt:lpstr>ECRU (BOM)</vt:lpstr>
      <vt:lpstr>BITTER CHERRY (BOM)</vt:lpstr>
      <vt:lpstr>BLACK (BOM)</vt:lpstr>
      <vt:lpstr>'BITTER CHERRY (BOM)'!Print_Area</vt:lpstr>
      <vt:lpstr>'BLACK (BOM)'!Print_Area</vt:lpstr>
      <vt:lpstr>'Design Details'!Print_Area</vt:lpstr>
      <vt:lpstr>'Design Front Sheet'!Print_Area</vt:lpstr>
      <vt:lpstr>'ECRU (BOM)'!Print_Area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Oanh Phan Thi Kim</cp:lastModifiedBy>
  <cp:revision/>
  <dcterms:created xsi:type="dcterms:W3CDTF">2014-05-18T10:39:53Z</dcterms:created>
  <dcterms:modified xsi:type="dcterms:W3CDTF">2025-06-26T08:51:48Z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