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0" documentId="11_2F709CBCC621C26257A3B6B98068E7ED63B927C0" xr6:coauthVersionLast="47" xr6:coauthVersionMax="47" xr10:uidLastSave="{00000000-0000-0000-0000-000000000000}"/>
  <bookViews>
    <workbookView xWindow="-110" yWindow="-110" windowWidth="19420" windowHeight="10300" tabRatio="682" activeTab="1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ECRU (BOM)" sheetId="70" r:id="rId4"/>
    <sheet name="HYPE PAPAYA (BOM)" sheetId="77" r:id="rId5"/>
    <sheet name="BITTER CHERRY (BOM)" sheetId="78" r:id="rId6"/>
    <sheet name="BLACK (BOM)" sheetId="79" r:id="rId7"/>
  </sheets>
  <externalReferences>
    <externalReference r:id="rId8"/>
  </externalReferences>
  <definedNames>
    <definedName name="DATA">[1]MASTER!$A$2:$G$24</definedName>
    <definedName name="HEADERS">[1]MASTER!$A$1:$G$1</definedName>
    <definedName name="_xlnm.Print_Area" localSheetId="5">'BITTER CHERRY (BOM)'!$A$1:$H$19</definedName>
    <definedName name="_xlnm.Print_Area" localSheetId="6">'BLACK (BOM)'!$A$1:$H$19</definedName>
    <definedName name="_xlnm.Print_Area" localSheetId="1">'Design Details'!$A$1:$AU$246</definedName>
    <definedName name="_xlnm.Print_Area" localSheetId="0">'Design Front Sheet'!$A$1:$K$49</definedName>
    <definedName name="_xlnm.Print_Area" localSheetId="3">'ECRU (BOM)'!$A$1:$H$19</definedName>
    <definedName name="_xlnm.Print_Area" localSheetId="4">'HYPE PAPAYA (BOM)'!$A$1:$H$19</definedName>
    <definedName name="_xlnm.Print_Area" localSheetId="2">'Internals '!$A$1:$L$53</definedName>
  </definedNames>
  <calcPr calcId="191028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<sst xmlns="http://schemas.openxmlformats.org/spreadsheetml/2006/main" count="456" uniqueCount="101">
  <si>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</si>
  <si>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</si>
  <si>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</si>
  <si>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</si>
  <si>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</si>
  <si>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</si>
  <si>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</si>
  <si>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</si>
  <si>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DREXOM</t>
  </si>
  <si>
    <t>Country:</t>
  </si>
  <si>
    <t>VIETNAM</t>
  </si>
  <si>
    <t xml:space="preserve">Tech: </t>
  </si>
  <si>
    <t>LAUREN</t>
  </si>
  <si>
    <t>Description:</t>
  </si>
  <si>
    <t>HOODIE</t>
  </si>
  <si>
    <t xml:space="preserve">Block: </t>
  </si>
  <si>
    <t>AIME LEON DORE - FACTORY REF</t>
  </si>
  <si>
    <t xml:space="preserve">Date: </t>
  </si>
  <si>
    <t>17/06/25</t>
  </si>
  <si>
    <t xml:space="preserve">Design Front Sheet </t>
  </si>
  <si>
    <t>Main Fabric:</t>
  </si>
  <si>
    <t>MAIN -1-2001A42 
RIB -1-3904A33</t>
  </si>
  <si>
    <t xml:space="preserve">Range: </t>
  </si>
  <si>
    <t>MCLAREN</t>
  </si>
  <si>
    <t xml:space="preserve">PLEASE SUBMIT SCREEN PRINT STRIKE OFFS ON CORRECT GARMENT DYE / WASHED PANELS. 
FACTORY TO SUBMIT MOCK UP OF POCKET + RIVETS AFTER WASH
BLOCK - FOLLOW AIME LEON DORE ZIP THROUGH HOODIE, SEE DETAILS PAGE FOR REFERENCE IMAGE. </t>
  </si>
  <si>
    <t>REISS JERSEY</t>
  </si>
  <si>
    <t>MAIN -1-2001A42
 RIB -1-3904A33</t>
  </si>
  <si>
    <t>FOR CHEST POSITIONS FOLLOW AIME HOODY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</si>
  <si>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</si>
  <si>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</si>
  <si>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</si>
  <si>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</si>
  <si>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</si>
  <si>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</si>
  <si>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</si>
  <si>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</si>
  <si>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</si>
  <si>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1-2001A42</t>
  </si>
  <si>
    <t>ECRU - AS SWATCH</t>
  </si>
  <si>
    <t>100% FRENCH TERRY</t>
  </si>
  <si>
    <t>500GSM</t>
  </si>
  <si>
    <t>2X2 RIB COLLAR, CUFF, HEM</t>
  </si>
  <si>
    <t>1-3904A33</t>
  </si>
  <si>
    <t>DTM FABRIC 01</t>
  </si>
  <si>
    <t>96% COTTON 4%SPANDEX</t>
  </si>
  <si>
    <t>TRIM INFORMATION</t>
  </si>
  <si>
    <t>VỊ TRÍ MAY</t>
  </si>
  <si>
    <t>TOTAL PER GARMENT</t>
  </si>
  <si>
    <t>HOOD BADGE</t>
  </si>
  <si>
    <t>LOGO TRÊN MŨ ÁO</t>
  </si>
  <si>
    <t>GREEN COMPASS</t>
  </si>
  <si>
    <t>TBC</t>
  </si>
  <si>
    <t>WHITE BASE</t>
  </si>
  <si>
    <t>70MM X 82MM</t>
  </si>
  <si>
    <t>RIVETS</t>
  </si>
  <si>
    <t>ĐINH</t>
  </si>
  <si>
    <t>EDICATE</t>
  </si>
  <si>
    <t>STANDARD UNBRANDED RIVET</t>
  </si>
  <si>
    <t>HP-08 SHINY BRUSH ANTI-BRASS</t>
  </si>
  <si>
    <t>ARTWORK 01 - RHSAW CHEST "RESTLESS AMBITION"</t>
  </si>
  <si>
    <t>HÌNH IN 1 - BÊN NGỰC PHẢI DƯỚI CÓ CHỮ "RESTLESS AMBITITION"</t>
  </si>
  <si>
    <t>FACTORY TO SOURCE</t>
  </si>
  <si>
    <t>EMBROIDERY</t>
  </si>
  <si>
    <t>JET BLACK</t>
  </si>
  <si>
    <t>6CM</t>
  </si>
  <si>
    <t>ARTWORK 02 - LHSAW CHEST- REISS MCLAREN FORMULA 1 TEAM LOGO</t>
  </si>
  <si>
    <t>HÌNH IN 2 - BÊN TRÁI NGỰC LOGO REISS CHỮ "MCLAREN FORMULA 1"</t>
  </si>
  <si>
    <t>SCREENPRINT</t>
  </si>
  <si>
    <t>JET BLACK + HYPE PAPAYA 16-1363TCX</t>
  </si>
  <si>
    <t>8CM</t>
  </si>
  <si>
    <t>ARTWORK 03 - RHSAW CUFF "PODIUM"</t>
  </si>
  <si>
    <t>HÌNH IN 3 - CỔ TAY PHẢI IN CHỮ "PODIUM"</t>
  </si>
  <si>
    <t>ARTWORK 04 - LHSAW BICEP "VELOCITY"</t>
  </si>
  <si>
    <t>HÌNH IN 4 - BẮP TAY TRÁI IN CHỮ "VELOCITY"</t>
  </si>
  <si>
    <t>ARTWORK 05 - LHSAW CUFF "SPEEDMARK"</t>
  </si>
  <si>
    <t>HÌNH IN 5 - CỔ TAY TRÁI IN CHỮ "SPEEDMARK"</t>
  </si>
  <si>
    <t>ARTWORK 06 - CB PANEL - "MOTORSPORT"</t>
  </si>
  <si>
    <t>HÌNH IN 6 - GIỮA LƯNG SAU THÊU CHỮ "MOTORSPORT"</t>
  </si>
  <si>
    <t>HYPE PAPAYA 16-1363TCX</t>
  </si>
  <si>
    <t>35CM</t>
  </si>
  <si>
    <t>ARTWORK 07 - CB PANEL "PODIUM, OVERDRIVE, ENDURO, RMS, TORQUE"</t>
  </si>
  <si>
    <t>HÌNH IN 7 - DƯỚI HÌNH IN 6 CHỮ "PODIUM, OVERDRIVE, ENDURO, RMS, TORQUE"</t>
  </si>
  <si>
    <t>30CM</t>
  </si>
  <si>
    <t>ARTWORK 08 - CB "SPEEDMARK"</t>
  </si>
  <si>
    <t>HÌNH IN 8 - DƯỚI HÌNH IN 7 IN CHỮ "SPEEDMARK"</t>
  </si>
  <si>
    <t>25CM</t>
  </si>
  <si>
    <t xml:space="preserve">REISS WOVEN LABEL - INTERNAL BACK NECK </t>
  </si>
  <si>
    <t>NHÃN CHÍNH REISS DỆT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</si>
  <si>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</si>
  <si>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</si>
  <si>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</si>
  <si>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</si>
  <si>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</si>
  <si>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BÊN TRONG CỔ SAU</t>
  </si>
  <si>
    <t>REISS MCLAREN COMBINED COUNTRY OF ORIGIN AND SIZE WOVEN LABEL - MADE IN VIETNAM</t>
  </si>
  <si>
    <t>15MM X 47MM</t>
  </si>
  <si>
    <t>OPTIC WHITE
 11-4001TCX</t>
  </si>
  <si>
    <t>BITTER CHERRY</t>
  </si>
  <si>
    <t>BLACK  BASE</t>
  </si>
  <si>
    <t xml:space="preserve">HYPE PAPAYA 
16-1363 TCX </t>
  </si>
  <si>
    <t>BLACK  19-0303TCX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</si>
</sst>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2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2" fillId="7" borderId="1" xfId="4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9" fontId="3" fillId="5" borderId="3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0" fillId="0" borderId="3" xfId="0" applyBorder="1"/>
    <xf numFmtId="0" fontId="0" fillId="0" borderId="4" xfId="0" applyBorder="1"/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24767</xdr:colOff>
      <xdr:row>13</xdr:row>
      <xdr:rowOff>23518</xdr:rowOff>
    </xdr:from>
    <xdr:to>
      <xdr:col>10</xdr:col>
      <xdr:colOff>257135</xdr:colOff>
      <xdr:row>40</xdr:row>
      <xdr:rowOff>83258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388EEF-6140-98D6-DF58-2494AC6F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7" y="2602716"/>
          <a:ext cx="5978726" cy="4081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305515</xdr:colOff>
      <xdr:row>12</xdr:row>
      <xdr:rowOff>102420</xdr:rowOff>
    </xdr:from>
    <xdr:to>
      <xdr:col>10</xdr:col>
      <xdr:colOff>772076</xdr:colOff>
      <xdr:row>199</xdr:row>
      <xdr:rowOff>153458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4649C0-5454-4C51-28A1-DCE81B64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515" y="2294194"/>
          <a:ext cx="6202045" cy="40967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372777</xdr:colOff>
      <xdr:row>12</xdr:row>
      <xdr:rowOff>389193</xdr:rowOff>
    </xdr:from>
    <xdr:to>
      <xdr:col>11</xdr:col>
      <xdr:colOff>5941810</xdr:colOff>
      <xdr:row>202</xdr:row>
      <xdr:rowOff>94490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EA4FA5-DD3E-64A3-03B1-3F15D3F5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2454" y="2580967"/>
          <a:ext cx="5924633" cy="4191265"/>
        </a:xfrm>
        <a:prstGeom prst="rect">
          <a:avLst/>
        </a:prstGeom>
      </xdr:spPr>
    </xdr:pic>
    <xdr:clientData/>
  </xdr:twoCellAnchor>
  <xdr:twoCellAnchor editAs="oneCell">
    <xdr:from>
      <xdr:col>12</xdr:col>
      <xdr:colOff>129989</xdr:colOff>
      <xdr:row>12</xdr:row>
      <xdr:rowOff>21211</xdr:rowOff>
    </xdr:from>
    <xdr:to>
      <xdr:col>15</xdr:col>
      <xdr:colOff>539850</xdr:colOff>
      <xdr:row>200</xdr:row>
      <xdr:rowOff>103587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A8168A6-1534-8C21-A248-B0C1085A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90312" y="2212985"/>
          <a:ext cx="6493570" cy="4281570"/>
        </a:xfrm>
        <a:prstGeom prst="rect">
          <a:avLst/>
        </a:prstGeom>
      </xdr:spPr>
    </xdr:pic>
    <xdr:clientData/>
  </xdr:twoCellAnchor>
  <xdr:twoCellAnchor editAs="oneCell">
    <xdr:from>
      <xdr:col>0</xdr:col>
      <xdr:colOff>143387</xdr:colOff>
      <xdr:row>210</xdr:row>
      <xdr:rowOff>40968</xdr:rowOff>
    </xdr:from>
    <xdr:to>
      <xdr:col>10</xdr:col>
      <xdr:colOff>867236</xdr:colOff>
      <xdr:row>242</xdr:row>
      <xdr:rowOff>16338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9485E78-0968-E883-7007-AA13199C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387" y="7865807"/>
          <a:ext cx="6459333" cy="4563757"/>
        </a:xfrm>
        <a:prstGeom prst="rect">
          <a:avLst/>
        </a:prstGeom>
      </xdr:spPr>
    </xdr:pic>
    <xdr:clientData/>
  </xdr:twoCellAnchor>
  <xdr:twoCellAnchor editAs="oneCell">
    <xdr:from>
      <xdr:col>12</xdr:col>
      <xdr:colOff>185083</xdr:colOff>
      <xdr:row>210</xdr:row>
      <xdr:rowOff>127003</xdr:rowOff>
    </xdr:from>
    <xdr:to>
      <xdr:col>16</xdr:col>
      <xdr:colOff>1330</xdr:colOff>
      <xdr:row>241</xdr:row>
      <xdr:rowOff>40967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35F56B-C9D2-7201-C6D0-0327AB3F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45406" y="7951842"/>
          <a:ext cx="6597953" cy="4358964"/>
        </a:xfrm>
        <a:prstGeom prst="rect">
          <a:avLst/>
        </a:prstGeom>
      </xdr:spPr>
    </xdr:pic>
    <xdr:clientData/>
  </xdr:twoCellAnchor>
  <xdr:twoCellAnchor editAs="oneCell">
    <xdr:from>
      <xdr:col>11</xdr:col>
      <xdr:colOff>1086518</xdr:colOff>
      <xdr:row>214</xdr:row>
      <xdr:rowOff>122904</xdr:rowOff>
    </xdr:from>
    <xdr:to>
      <xdr:col>11</xdr:col>
      <xdr:colOff>5683856</xdr:colOff>
      <xdr:row>238</xdr:row>
      <xdr:rowOff>85214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5CE92A9-0F68-9486-E4BC-10C2AEAB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46195" y="8521291"/>
          <a:ext cx="4597338" cy="34036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226924</xdr:colOff>
      <xdr:row>11</xdr:row>
      <xdr:rowOff>58640</xdr:rowOff>
    </xdr:from>
    <xdr:to>
      <xdr:col>30</xdr:col>
      <xdr:colOff>398412</xdr:colOff>
      <xdr:row>199</xdr:row>
      <xdr:rowOff>57830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39DEDB4-AEA7-0E73-5DD7-37151DA24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628859" y="2107027"/>
          <a:ext cx="6512271" cy="4198384"/>
        </a:xfrm>
        <a:prstGeom prst="rect">
          <a:avLst/>
        </a:prstGeom>
      </xdr:spPr>
    </xdr:pic>
    <xdr:clientData/>
  </xdr:twoCellAnchor>
  <xdr:twoCellAnchor editAs="oneCell">
    <xdr:from>
      <xdr:col>16</xdr:col>
      <xdr:colOff>204839</xdr:colOff>
      <xdr:row>210</xdr:row>
      <xdr:rowOff>0</xdr:rowOff>
    </xdr:from>
    <xdr:to>
      <xdr:col>30</xdr:col>
      <xdr:colOff>296606</xdr:colOff>
      <xdr:row>241</xdr:row>
      <xdr:rowOff>63500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1E76DAB-D665-2FFC-9B2B-DC0E2C44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606774" y="7824839"/>
          <a:ext cx="6400800" cy="4508500"/>
        </a:xfrm>
        <a:prstGeom prst="rect">
          <a:avLst/>
        </a:prstGeom>
      </xdr:spPr>
    </xdr:pic>
    <xdr:clientData/>
  </xdr:twoCellAnchor>
  <xdr:twoCellAnchor editAs="oneCell">
    <xdr:from>
      <xdr:col>31</xdr:col>
      <xdr:colOff>286773</xdr:colOff>
      <xdr:row>11</xdr:row>
      <xdr:rowOff>20484</xdr:rowOff>
    </xdr:from>
    <xdr:to>
      <xdr:col>45</xdr:col>
      <xdr:colOff>397591</xdr:colOff>
      <xdr:row>201</xdr:row>
      <xdr:rowOff>68416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F1335E-55E6-1552-70C1-DF2FCBAD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448386" y="2068871"/>
          <a:ext cx="6464300" cy="4533900"/>
        </a:xfrm>
        <a:prstGeom prst="rect">
          <a:avLst/>
        </a:prstGeom>
      </xdr:spPr>
    </xdr:pic>
    <xdr:clientData/>
  </xdr:twoCellAnchor>
  <xdr:twoCellAnchor editAs="oneCell">
    <xdr:from>
      <xdr:col>31</xdr:col>
      <xdr:colOff>389193</xdr:colOff>
      <xdr:row>209</xdr:row>
      <xdr:rowOff>81934</xdr:rowOff>
    </xdr:from>
    <xdr:to>
      <xdr:col>44</xdr:col>
      <xdr:colOff>352171</xdr:colOff>
      <xdr:row>243</xdr:row>
      <xdr:rowOff>122902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4BB4A5A-6B56-B841-ABCC-FF10352C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550806" y="7763386"/>
          <a:ext cx="5821365" cy="4916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39" zoomScale="115" zoomScaleNormal="100" zoomScaleSheetLayoutView="115" workbookViewId="0">
      <selection activeCell="C7" sqref="C7:K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2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41"/>
      <c r="H3" s="42"/>
      <c r="I3" s="5" t="s">
        <v>5</v>
      </c>
      <c r="J3" s="36" t="s">
        <v>6</v>
      </c>
      <c r="K3" s="36"/>
    </row>
    <row r="4" spans="1:11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41"/>
      <c r="H4" s="42"/>
      <c r="I4" s="6" t="s">
        <v>11</v>
      </c>
      <c r="J4" s="36" t="s">
        <v>12</v>
      </c>
      <c r="K4" s="36"/>
    </row>
    <row r="5" spans="1:11" ht="29.15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33" t="s">
        <v>16</v>
      </c>
      <c r="G5" s="34"/>
      <c r="H5" s="35"/>
      <c r="I5" s="7" t="s">
        <v>17</v>
      </c>
      <c r="J5" s="36" t="s">
        <v>18</v>
      </c>
      <c r="K5" s="36"/>
    </row>
    <row r="6" spans="1:11" ht="13.5" customHeight="1" x14ac:dyDescent="0.25">
      <c r="A6" s="37" t="s">
        <v>19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40" customHeight="1" x14ac:dyDescent="0.25">
      <c r="A7" s="26" t="s">
        <v>20</v>
      </c>
      <c r="B7" s="27"/>
      <c r="C7" s="28" t="s">
        <v>21</v>
      </c>
      <c r="D7" s="29"/>
      <c r="E7" s="29"/>
      <c r="F7" s="29"/>
      <c r="G7" s="29"/>
      <c r="H7" s="29"/>
      <c r="I7" s="29"/>
      <c r="J7" s="29"/>
      <c r="K7" s="29"/>
    </row>
    <row r="8" spans="1:11" ht="13.5" customHeight="1" x14ac:dyDescent="0.25">
      <c r="A8" s="26" t="s">
        <v>22</v>
      </c>
      <c r="B8" s="27"/>
      <c r="C8" s="28" t="s">
        <v>23</v>
      </c>
      <c r="D8" s="29"/>
      <c r="E8" s="29"/>
      <c r="F8" s="29"/>
      <c r="G8" s="29"/>
      <c r="H8" s="29"/>
      <c r="I8" s="29"/>
      <c r="J8" s="29"/>
      <c r="K8" s="29"/>
    </row>
    <row r="9" spans="1:11" ht="12.75" customHeight="1" x14ac:dyDescent="0.25">
      <c r="A9" s="30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12.7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2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12.7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2.7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2.7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2.7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2.7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2.7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2.7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ht="12.7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12.7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2.7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ht="12.7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12.7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12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ht="12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2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12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ht="12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12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12.7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2.7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ht="12.7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ht="12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2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ht="12.7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ht="12.7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ht="12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ht="12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ht="12.7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ht="12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12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ht="12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ht="12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ht="12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ht="12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ht="12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1:K2"/>
    <mergeCell ref="B3:D3"/>
    <mergeCell ref="F3:H3"/>
    <mergeCell ref="J3:K3"/>
    <mergeCell ref="B4:D4"/>
    <mergeCell ref="F4:H4"/>
    <mergeCell ref="J4:K4"/>
    <mergeCell ref="A8:B8"/>
    <mergeCell ref="C8:K8"/>
    <mergeCell ref="A9:K49"/>
    <mergeCell ref="B5:D5"/>
    <mergeCell ref="F5:H5"/>
    <mergeCell ref="J5:K5"/>
    <mergeCell ref="A6:K6"/>
    <mergeCell ref="A7:B7"/>
    <mergeCell ref="C7:K7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Q180"/>
  <sheetViews>
    <sheetView tabSelected="1" view="pageBreakPreview" zoomScaleNormal="100" zoomScaleSheetLayoutView="100" workbookViewId="0">
      <selection activeCell="B4" sqref="B4:D4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89.1796875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7" ht="12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7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41"/>
      <c r="H3" s="42"/>
      <c r="I3" s="5" t="s">
        <v>5</v>
      </c>
      <c r="J3" s="36" t="s">
        <v>6</v>
      </c>
      <c r="K3" s="36"/>
      <c r="L3" s="43"/>
    </row>
    <row r="4" spans="1:17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41"/>
      <c r="H4" s="42"/>
      <c r="I4" s="6" t="s">
        <v>11</v>
      </c>
      <c r="J4" s="36" t="s">
        <v>12</v>
      </c>
      <c r="K4" s="36"/>
      <c r="L4" s="43"/>
    </row>
    <row r="5" spans="1:17" ht="24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33" t="s">
        <v>16</v>
      </c>
      <c r="G5" s="34"/>
      <c r="H5" s="35"/>
      <c r="I5" s="7" t="s">
        <v>17</v>
      </c>
      <c r="J5" s="36" t="s">
        <v>18</v>
      </c>
      <c r="K5" s="36"/>
      <c r="L5" s="43"/>
    </row>
    <row r="6" spans="1:17" ht="13.5" customHeight="1" x14ac:dyDescent="0.25">
      <c r="A6" s="37" t="s">
        <v>19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7" ht="40" customHeight="1" x14ac:dyDescent="0.25">
      <c r="A7" s="26" t="s">
        <v>20</v>
      </c>
      <c r="B7" s="27"/>
      <c r="C7" s="28" t="s">
        <v>26</v>
      </c>
      <c r="D7" s="29"/>
      <c r="E7" s="29"/>
      <c r="F7" s="29"/>
      <c r="G7" s="29"/>
      <c r="H7" s="29"/>
      <c r="I7" s="29"/>
      <c r="J7" s="29"/>
      <c r="K7" s="29"/>
      <c r="L7" s="29"/>
    </row>
    <row r="8" spans="1:17" ht="13.5" customHeight="1" x14ac:dyDescent="0.25">
      <c r="A8" s="26" t="s">
        <v>22</v>
      </c>
      <c r="B8" s="27"/>
      <c r="C8" s="28" t="s">
        <v>23</v>
      </c>
      <c r="D8" s="29"/>
      <c r="E8" s="29"/>
      <c r="F8" s="29"/>
      <c r="G8" s="29"/>
      <c r="H8" s="29"/>
      <c r="I8" s="29"/>
      <c r="J8" s="29"/>
      <c r="K8" s="29"/>
      <c r="L8" s="29"/>
    </row>
    <row r="9" spans="1:17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4" t="s">
        <v>27</v>
      </c>
    </row>
    <row r="11" spans="1:17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7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7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7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17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</sheetData>
  <mergeCells count="15">
    <mergeCell ref="A7:B7"/>
    <mergeCell ref="C7:L7"/>
    <mergeCell ref="C8:L8"/>
    <mergeCell ref="A8:B8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</mergeCells>
  <printOptions horizontalCentered="1" gridLines="1"/>
  <pageMargins left="0.23622047244094491" right="0.23622047244094491" top="0.74803149606299213" bottom="0" header="0.31496062992125984" footer="0"/>
  <pageSetup paperSize="9" scale="73" orientation="portrait" r:id="rId1"/>
  <rowBreaks count="1" manualBreakCount="1">
    <brk id="207" max="46" man="1"/>
  </rowBreaks>
  <colBreaks count="3" manualBreakCount="3">
    <brk id="12" max="1048575" man="1"/>
    <brk id="16" max="104857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1" t="str">
        <f>'Design Details'!B3:D3</f>
        <v>MCLAREN SEASON 3</v>
      </c>
      <c r="C1" s="31"/>
      <c r="D1" s="32"/>
      <c r="E1" s="5" t="s">
        <v>3</v>
      </c>
      <c r="F1" s="31" t="str">
        <f>'Design Details'!F3:H3</f>
        <v>UNAVAILABLE</v>
      </c>
      <c r="G1" s="41"/>
      <c r="H1" s="42"/>
      <c r="I1" s="5" t="s">
        <v>5</v>
      </c>
      <c r="J1" s="47" t="str">
        <f>'Design Details'!J3</f>
        <v>FRAN</v>
      </c>
      <c r="K1" s="47"/>
      <c r="L1" s="48"/>
    </row>
    <row r="2" spans="1:12" ht="12.75" customHeight="1" x14ac:dyDescent="0.35">
      <c r="A2" s="6" t="s">
        <v>7</v>
      </c>
      <c r="B2" s="31" t="str">
        <f>'Design Details'!B4:D4</f>
        <v>DREXOM</v>
      </c>
      <c r="C2" s="31"/>
      <c r="D2" s="32"/>
      <c r="E2" s="6" t="s">
        <v>9</v>
      </c>
      <c r="F2" s="31" t="str">
        <f>'Design Details'!F4:H4</f>
        <v>VIETNAM</v>
      </c>
      <c r="G2" s="41"/>
      <c r="H2" s="42"/>
      <c r="I2" s="6" t="s">
        <v>11</v>
      </c>
      <c r="J2" s="47" t="str">
        <f>'Design Details'!J4:L4</f>
        <v>LAUREN</v>
      </c>
      <c r="K2" s="47"/>
      <c r="L2" s="48"/>
    </row>
    <row r="3" spans="1:12" ht="12.75" customHeight="1" x14ac:dyDescent="0.35">
      <c r="A3" s="7" t="s">
        <v>13</v>
      </c>
      <c r="B3" s="31" t="str">
        <f>'Design Details'!B5:D5</f>
        <v>HOODIE</v>
      </c>
      <c r="C3" s="31"/>
      <c r="D3" s="32"/>
      <c r="E3" s="7" t="s">
        <v>15</v>
      </c>
      <c r="F3" s="31" t="str">
        <f>'Design Details'!F5:H5</f>
        <v>AIME LEON DORE - FACTORY REF</v>
      </c>
      <c r="G3" s="41"/>
      <c r="H3" s="42"/>
      <c r="I3" s="7" t="s">
        <v>17</v>
      </c>
      <c r="J3" s="44" t="str">
        <f>'Design Details'!J5:L5</f>
        <v>17/06/25</v>
      </c>
      <c r="K3" s="44"/>
      <c r="L3" s="45"/>
    </row>
    <row r="4" spans="1:12" ht="12.75" customHeight="1" x14ac:dyDescent="0.25">
      <c r="A4" s="46" t="s">
        <v>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workbookViewId="0">
      <selection activeCell="C10" sqref="C10"/>
    </sheetView>
  </sheetViews>
  <sheetFormatPr defaultColWidth="10.81640625" defaultRowHeight="15.5" x14ac:dyDescent="0.35"/>
  <cols>
    <col min="1" max="1" width="27.54296875" style="11" customWidth="1"/>
    <col min="2" max="2" width="30.816406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38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52</v>
      </c>
      <c r="F8" s="12"/>
      <c r="G8" s="20" t="s">
        <v>53</v>
      </c>
      <c r="H8" s="19">
        <v>1</v>
      </c>
    </row>
    <row r="9" spans="1:8" ht="49" customHeight="1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46.5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63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68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63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63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63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78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78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78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activeCell="E3" sqref="E3"/>
    </sheetView>
  </sheetViews>
  <sheetFormatPr defaultColWidth="10.81640625" defaultRowHeight="15.5" x14ac:dyDescent="0.35"/>
  <cols>
    <col min="1" max="1" width="27.54296875" style="11" customWidth="1"/>
    <col min="2" max="2" width="35.4531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78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52</v>
      </c>
      <c r="F8" s="12"/>
      <c r="G8" s="20" t="s">
        <v>53</v>
      </c>
      <c r="H8" s="19">
        <v>1</v>
      </c>
    </row>
    <row r="9" spans="1:8" ht="46.5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31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96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96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96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96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96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96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96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96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workbookViewId="0">
      <selection activeCell="C9" sqref="C9"/>
    </sheetView>
  </sheetViews>
  <sheetFormatPr defaultColWidth="10.81640625" defaultRowHeight="15.5" x14ac:dyDescent="0.35"/>
  <cols>
    <col min="1" max="1" width="27.54296875" style="11" customWidth="1"/>
    <col min="2" max="2" width="33.816406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97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98</v>
      </c>
      <c r="F8" s="12"/>
      <c r="G8" s="20" t="s">
        <v>53</v>
      </c>
      <c r="H8" s="19">
        <v>1</v>
      </c>
    </row>
    <row r="9" spans="1:8" ht="46.5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31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96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96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96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96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96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96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96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99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topLeftCell="A4" workbookViewId="0">
      <selection activeCell="B7" sqref="B7:B19"/>
    </sheetView>
  </sheetViews>
  <sheetFormatPr defaultColWidth="10.81640625" defaultRowHeight="15.5" x14ac:dyDescent="0.35"/>
  <cols>
    <col min="1" max="1" width="27.54296875" style="11" customWidth="1"/>
    <col min="2" max="2" width="34.17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100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98</v>
      </c>
      <c r="F8" s="12"/>
      <c r="G8" s="20" t="s">
        <v>53</v>
      </c>
      <c r="H8" s="19">
        <v>1</v>
      </c>
    </row>
    <row r="9" spans="1:8" ht="46.5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31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96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96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96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96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96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96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96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99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9CD61-7071-41A7-ADEF-CB1BEBC2495D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985E17F5-3060-4A8D-9089-EDF6CCA4C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DAA12-6A04-4211-B722-4E2F7B45AE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Design Front Sheet</vt:lpstr>
      <vt:lpstr>Design Details</vt:lpstr>
      <vt:lpstr>Internals </vt:lpstr>
      <vt:lpstr>ECRU (BOM)</vt:lpstr>
      <vt:lpstr>HYPE PAPAYA (BOM)</vt:lpstr>
      <vt:lpstr>BITTER CHERRY (BOM)</vt:lpstr>
      <vt:lpstr>BLACK (BOM)</vt:lpstr>
      <vt:lpstr>'BITTER CHERRY (BOM)'!Print_Area</vt:lpstr>
      <vt:lpstr>'BLACK (BOM)'!Print_Area</vt:lpstr>
      <vt:lpstr>'Design Details'!Print_Area</vt:lpstr>
      <vt:lpstr>'Design Front Sheet'!Print_Area</vt:lpstr>
      <vt:lpstr>'ECRU (BOM)'!Print_Area</vt:lpstr>
      <vt:lpstr>'HYPE PAPAYA (BOM)'!Print_Area</vt:lpstr>
      <vt:lpstr>'Internals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Oanh Phan Thi Kim</cp:lastModifiedBy>
  <cp:revision/>
  <dcterms:created xsi:type="dcterms:W3CDTF">2014-05-18T10:39:53Z</dcterms:created>
  <dcterms:modified xsi:type="dcterms:W3CDTF">2025-06-26T09:25:57Z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