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BOODY/2 - SS25/1-SAMPLE/2-STYLE-FILE/1. TECH PACK/Everyday Underwear/"/>
    </mc:Choice>
  </mc:AlternateContent>
  <xr:revisionPtr revIDLastSave="0" documentId="13_ncr:1_{CE98FCD7-A490-104D-BE2E-9E89DAEDDF72}" xr6:coauthVersionLast="47" xr6:coauthVersionMax="47" xr10:uidLastSave="{00000000-0000-0000-0000-000000000000}"/>
  <bookViews>
    <workbookView xWindow="-103" yWindow="-103" windowWidth="16663" windowHeight="8743" xr2:uid="{00000000-000D-0000-FFFF-FFFF00000000}"/>
  </bookViews>
  <sheets>
    <sheet name="Design Page" sheetId="16" r:id="rId1"/>
    <sheet name="Construction &amp; Trims" sheetId="1" r:id="rId2"/>
    <sheet name="BOM &amp; Labels" sheetId="17" r:id="rId3"/>
    <sheet name="Proto " sheetId="18" r:id="rId4"/>
    <sheet name="Wash &amp; Wear " sheetId="15" state="hidden" r:id="rId5"/>
    <sheet name="Graded Specs" sheetId="9" r:id="rId6"/>
    <sheet name="Size Set Samples" sheetId="10" state="hidden" r:id="rId7"/>
    <sheet name="PP " sheetId="13" state="hidden" r:id="rId8"/>
    <sheet name="Shippers" sheetId="11" state="hidden" r:id="rId9"/>
  </sheets>
  <definedNames>
    <definedName name="_xlnm.Print_Area" localSheetId="1">'Construction &amp; Trims'!$A$1:$I$66</definedName>
    <definedName name="_xlnm.Print_Area" localSheetId="0">'Design Page'!$A$1:$I$64</definedName>
    <definedName name="_xlnm.Print_Area" localSheetId="5">'Graded Specs'!$A$1:$M$68</definedName>
    <definedName name="_xlnm.Print_Area" localSheetId="7">'PP '!$A$1:$N$114</definedName>
    <definedName name="_xlnm.Print_Area" localSheetId="3">'Proto '!$A$1:$J$83</definedName>
    <definedName name="_xlnm.Print_Area" localSheetId="8">Shippers!$A$1:$O$84</definedName>
    <definedName name="_xlnm.Print_Area" localSheetId="6">'Size Set Samples'!$A$1:$L$112</definedName>
    <definedName name="_xlnm.Print_Area" localSheetId="4">'Wash &amp; Wear '!$A$1:$I$64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4" i="11" l="1"/>
  <c r="A24" i="11"/>
  <c r="B23" i="11"/>
  <c r="A23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B11" i="11"/>
  <c r="A11" i="11"/>
  <c r="B47" i="11"/>
  <c r="A47" i="11"/>
  <c r="B46" i="11"/>
  <c r="A46" i="11"/>
  <c r="B45" i="11"/>
  <c r="A45" i="11"/>
  <c r="B44" i="11"/>
  <c r="A44" i="11"/>
  <c r="B43" i="11"/>
  <c r="A43" i="11"/>
  <c r="B42" i="11"/>
  <c r="A42" i="11"/>
  <c r="B41" i="11"/>
  <c r="A41" i="11"/>
  <c r="B40" i="11"/>
  <c r="A40" i="11"/>
  <c r="B39" i="11"/>
  <c r="A39" i="11"/>
  <c r="B38" i="11"/>
  <c r="A38" i="11"/>
  <c r="B37" i="11"/>
  <c r="A37" i="11"/>
  <c r="B36" i="11"/>
  <c r="A36" i="11"/>
  <c r="B35" i="11"/>
  <c r="A35" i="11"/>
  <c r="B34" i="11"/>
  <c r="A34" i="11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6" i="13"/>
  <c r="A36" i="13"/>
  <c r="B35" i="13"/>
  <c r="A35" i="13"/>
  <c r="B34" i="13"/>
  <c r="A34" i="13"/>
  <c r="B33" i="13"/>
  <c r="A33" i="13"/>
  <c r="B68" i="13"/>
  <c r="A68" i="13"/>
  <c r="B67" i="13"/>
  <c r="A67" i="13"/>
  <c r="B66" i="13"/>
  <c r="A66" i="13"/>
  <c r="B65" i="13"/>
  <c r="A65" i="13"/>
  <c r="B64" i="13"/>
  <c r="A64" i="13"/>
  <c r="B63" i="13"/>
  <c r="A63" i="13"/>
  <c r="B62" i="13"/>
  <c r="A62" i="13"/>
  <c r="B61" i="13"/>
  <c r="A61" i="13"/>
  <c r="B60" i="13"/>
  <c r="A60" i="13"/>
  <c r="B59" i="13"/>
  <c r="A59" i="13"/>
  <c r="B58" i="13"/>
  <c r="A58" i="13"/>
  <c r="B57" i="13"/>
  <c r="A57" i="13"/>
  <c r="B56" i="13"/>
  <c r="A56" i="13"/>
  <c r="B55" i="13"/>
  <c r="A55" i="13"/>
  <c r="C65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66" i="10"/>
  <c r="B26" i="10"/>
  <c r="A26" i="10"/>
  <c r="B25" i="10"/>
  <c r="A25" i="10"/>
  <c r="B24" i="10"/>
  <c r="A24" i="10"/>
  <c r="B23" i="10"/>
  <c r="A23" i="10"/>
  <c r="B22" i="10"/>
  <c r="A22" i="10"/>
  <c r="B21" i="10"/>
  <c r="A21" i="10"/>
  <c r="B20" i="10"/>
  <c r="A20" i="10"/>
  <c r="B19" i="10"/>
  <c r="A19" i="10"/>
  <c r="B18" i="10"/>
  <c r="A18" i="10"/>
  <c r="B17" i="10"/>
  <c r="A17" i="10"/>
  <c r="B16" i="10"/>
  <c r="A16" i="10"/>
  <c r="B15" i="10"/>
  <c r="A15" i="10"/>
  <c r="B14" i="10"/>
  <c r="A14" i="10"/>
  <c r="B13" i="10"/>
  <c r="A13" i="10"/>
  <c r="B97" i="11" l="1"/>
  <c r="A97" i="11"/>
  <c r="B96" i="11"/>
  <c r="A96" i="11"/>
  <c r="B95" i="11"/>
  <c r="A95" i="11"/>
  <c r="B94" i="11"/>
  <c r="A94" i="11"/>
  <c r="B93" i="11"/>
  <c r="A93" i="11"/>
  <c r="B92" i="11"/>
  <c r="A92" i="11"/>
  <c r="B91" i="11"/>
  <c r="A91" i="11"/>
  <c r="B90" i="11"/>
  <c r="A90" i="11"/>
  <c r="B89" i="11"/>
  <c r="A89" i="11"/>
  <c r="B88" i="11"/>
  <c r="A88" i="11"/>
  <c r="B87" i="11"/>
  <c r="A87" i="11"/>
  <c r="B86" i="11"/>
  <c r="A86" i="11"/>
  <c r="B85" i="11"/>
  <c r="A85" i="11"/>
  <c r="B84" i="11"/>
  <c r="A84" i="11"/>
  <c r="D14" i="9"/>
  <c r="C14" i="9" s="1"/>
  <c r="D15" i="9"/>
  <c r="C15" i="9" s="1"/>
  <c r="D16" i="9"/>
  <c r="C16" i="9" s="1"/>
  <c r="D17" i="9"/>
  <c r="C17" i="9" s="1"/>
  <c r="D18" i="9"/>
  <c r="D19" i="9"/>
  <c r="C19" i="9" s="1"/>
  <c r="D20" i="9"/>
  <c r="C20" i="9" s="1"/>
  <c r="D21" i="9"/>
  <c r="C21" i="9" s="1"/>
  <c r="D22" i="9"/>
  <c r="D23" i="9"/>
  <c r="C23" i="9" s="1"/>
  <c r="D24" i="9"/>
  <c r="C24" i="9" s="1"/>
  <c r="D25" i="9"/>
  <c r="C25" i="9" s="1"/>
  <c r="D26" i="9"/>
  <c r="C26" i="9" s="1"/>
  <c r="D13" i="9"/>
  <c r="C22" i="9" l="1"/>
  <c r="C13" i="9"/>
  <c r="C18" i="9"/>
  <c r="H7" i="18"/>
  <c r="F7" i="18"/>
  <c r="C7" i="18"/>
  <c r="A7" i="18"/>
  <c r="H6" i="18"/>
  <c r="F6" i="18"/>
  <c r="C6" i="18"/>
  <c r="A6" i="18"/>
  <c r="F5" i="18"/>
  <c r="C5" i="18"/>
  <c r="A5" i="18"/>
  <c r="F4" i="18"/>
  <c r="C4" i="18"/>
  <c r="A4" i="18"/>
  <c r="F3" i="18"/>
  <c r="C3" i="18"/>
  <c r="A3" i="18"/>
  <c r="H2" i="18"/>
  <c r="F2" i="18"/>
  <c r="C2" i="18"/>
  <c r="A2" i="18"/>
  <c r="C6" i="9" l="1"/>
  <c r="E67" i="10" l="1"/>
  <c r="E68" i="10"/>
  <c r="E69" i="10"/>
  <c r="E70" i="10"/>
  <c r="E71" i="10"/>
  <c r="E72" i="10"/>
  <c r="E73" i="10"/>
  <c r="E74" i="10"/>
  <c r="E75" i="10"/>
  <c r="E76" i="10"/>
  <c r="E77" i="10"/>
  <c r="E78" i="10"/>
  <c r="E79" i="10"/>
  <c r="K65" i="10"/>
  <c r="I65" i="10"/>
  <c r="G65" i="10"/>
  <c r="E66" i="10"/>
  <c r="E65" i="10"/>
  <c r="C7" i="15"/>
  <c r="C6" i="15"/>
  <c r="C5" i="15"/>
  <c r="C4" i="15"/>
  <c r="C3" i="15"/>
  <c r="C2" i="15"/>
  <c r="I4" i="11"/>
  <c r="I2" i="11"/>
  <c r="I4" i="13"/>
  <c r="I2" i="13"/>
  <c r="C4" i="13"/>
  <c r="C3" i="13"/>
  <c r="C2" i="13"/>
  <c r="C4" i="11"/>
  <c r="C3" i="11"/>
  <c r="C2" i="11"/>
  <c r="C7" i="9"/>
  <c r="C5" i="9"/>
  <c r="C4" i="9"/>
  <c r="C3" i="9"/>
  <c r="C2" i="9"/>
  <c r="I7" i="9"/>
  <c r="I6" i="9"/>
  <c r="G7" i="15"/>
  <c r="G6" i="15"/>
  <c r="G2" i="15"/>
  <c r="I4" i="10"/>
  <c r="C4" i="10"/>
  <c r="C3" i="10"/>
  <c r="C2" i="10"/>
  <c r="G7" i="1"/>
  <c r="G6" i="1"/>
  <c r="G2" i="1"/>
  <c r="C7" i="1"/>
  <c r="C6" i="1"/>
  <c r="C5" i="1"/>
  <c r="C4" i="1"/>
  <c r="C3" i="1"/>
  <c r="C2" i="1"/>
  <c r="G4" i="11"/>
  <c r="G3" i="11"/>
  <c r="G2" i="11"/>
  <c r="G4" i="13"/>
  <c r="G3" i="13"/>
  <c r="G2" i="13"/>
  <c r="G7" i="9"/>
  <c r="G6" i="9"/>
  <c r="G5" i="9"/>
  <c r="G4" i="9"/>
  <c r="G3" i="9"/>
  <c r="G2" i="9"/>
  <c r="E7" i="15"/>
  <c r="E6" i="15"/>
  <c r="E5" i="15"/>
  <c r="E4" i="15"/>
  <c r="E3" i="15"/>
  <c r="E2" i="15"/>
  <c r="G4" i="10"/>
  <c r="G3" i="10"/>
  <c r="G2" i="10"/>
  <c r="E7" i="1"/>
  <c r="E6" i="1"/>
  <c r="E5" i="1"/>
  <c r="E4" i="1"/>
  <c r="E3" i="1"/>
  <c r="E2" i="1"/>
  <c r="A4" i="10"/>
  <c r="A3" i="10"/>
  <c r="A2" i="10"/>
  <c r="A7" i="15"/>
  <c r="A6" i="15"/>
  <c r="A5" i="15"/>
  <c r="A4" i="15"/>
  <c r="A3" i="15"/>
  <c r="A2" i="15"/>
  <c r="A7" i="9"/>
  <c r="A6" i="9"/>
  <c r="A5" i="9"/>
  <c r="A4" i="9"/>
  <c r="A3" i="9"/>
  <c r="A2" i="9"/>
  <c r="A4" i="13"/>
  <c r="A3" i="13"/>
  <c r="A2" i="13"/>
  <c r="A4" i="11"/>
  <c r="A3" i="11"/>
  <c r="A2" i="11"/>
  <c r="A7" i="1"/>
  <c r="A6" i="1"/>
  <c r="A5" i="1"/>
  <c r="A4" i="1"/>
  <c r="A3" i="1"/>
  <c r="A2" i="1"/>
  <c r="G7" i="17"/>
  <c r="G6" i="17"/>
  <c r="G2" i="17"/>
  <c r="C7" i="17"/>
  <c r="C6" i="17"/>
  <c r="C5" i="17"/>
  <c r="C4" i="17"/>
  <c r="C3" i="17"/>
  <c r="C2" i="17"/>
  <c r="E7" i="17"/>
  <c r="E6" i="17"/>
  <c r="E5" i="17"/>
  <c r="E4" i="17"/>
  <c r="E3" i="17"/>
  <c r="E2" i="17"/>
  <c r="A7" i="17"/>
  <c r="A6" i="17"/>
  <c r="A5" i="17"/>
  <c r="A4" i="17"/>
  <c r="A3" i="17"/>
  <c r="A2" i="17"/>
  <c r="B112" i="13"/>
  <c r="A112" i="13"/>
  <c r="B111" i="13"/>
  <c r="A111" i="13"/>
  <c r="B110" i="13"/>
  <c r="A110" i="13"/>
  <c r="B109" i="13"/>
  <c r="A109" i="13"/>
  <c r="B108" i="13"/>
  <c r="A108" i="13"/>
  <c r="B107" i="13"/>
  <c r="A107" i="13"/>
  <c r="B106" i="13"/>
  <c r="A106" i="13"/>
  <c r="B105" i="13"/>
  <c r="A105" i="13"/>
  <c r="B104" i="13"/>
  <c r="A104" i="13"/>
  <c r="B103" i="13"/>
  <c r="A103" i="13"/>
  <c r="B102" i="13"/>
  <c r="A102" i="13"/>
  <c r="B101" i="13"/>
  <c r="A101" i="13"/>
  <c r="B100" i="13"/>
  <c r="A100" i="13"/>
  <c r="B99" i="13"/>
  <c r="A99" i="13"/>
  <c r="B79" i="10"/>
  <c r="A79" i="10"/>
  <c r="B78" i="10"/>
  <c r="A78" i="10"/>
  <c r="B77" i="10"/>
  <c r="A77" i="10"/>
  <c r="B76" i="10"/>
  <c r="A76" i="10"/>
  <c r="B75" i="10"/>
  <c r="A75" i="10"/>
  <c r="B74" i="10"/>
  <c r="A74" i="10"/>
  <c r="B73" i="10"/>
  <c r="A73" i="10"/>
  <c r="B72" i="10"/>
  <c r="A72" i="10"/>
  <c r="B71" i="10"/>
  <c r="A71" i="10"/>
  <c r="B70" i="10"/>
  <c r="A70" i="10"/>
  <c r="B69" i="10"/>
  <c r="A69" i="10"/>
  <c r="B68" i="10"/>
  <c r="A68" i="10"/>
  <c r="B67" i="10"/>
  <c r="A67" i="10"/>
  <c r="B66" i="10"/>
  <c r="A66" i="10"/>
  <c r="H36" i="15"/>
  <c r="E36" i="15"/>
  <c r="H35" i="15"/>
  <c r="E35" i="15"/>
  <c r="H34" i="15"/>
  <c r="E34" i="15"/>
  <c r="H33" i="15"/>
  <c r="E33" i="15"/>
  <c r="H32" i="15"/>
  <c r="E32" i="15"/>
  <c r="H31" i="15"/>
  <c r="E31" i="15"/>
  <c r="H30" i="15"/>
  <c r="E30" i="15"/>
  <c r="H29" i="15"/>
  <c r="E29" i="15"/>
  <c r="H21" i="15"/>
  <c r="H20" i="15"/>
  <c r="H19" i="15"/>
  <c r="H18" i="15"/>
  <c r="H17" i="15"/>
  <c r="H16" i="15"/>
  <c r="H15" i="15"/>
  <c r="H14" i="15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13" i="9"/>
  <c r="G66" i="10" s="1"/>
  <c r="G69" i="10" l="1"/>
  <c r="G77" i="10"/>
  <c r="G70" i="10"/>
  <c r="G78" i="10"/>
  <c r="G73" i="10"/>
  <c r="G79" i="10"/>
  <c r="G75" i="10"/>
  <c r="G71" i="10"/>
  <c r="G67" i="10"/>
  <c r="G76" i="10"/>
  <c r="G72" i="10"/>
  <c r="G68" i="10"/>
  <c r="G74" i="10"/>
  <c r="G13" i="9"/>
  <c r="H13" i="9" s="1"/>
  <c r="G26" i="9"/>
  <c r="H26" i="9" s="1"/>
  <c r="G25" i="9"/>
  <c r="H25" i="9" s="1"/>
  <c r="G24" i="9"/>
  <c r="H24" i="9" s="1"/>
  <c r="G23" i="9"/>
  <c r="H23" i="9" s="1"/>
  <c r="G22" i="9"/>
  <c r="H22" i="9" s="1"/>
  <c r="G21" i="9"/>
  <c r="H21" i="9" s="1"/>
  <c r="G20" i="9"/>
  <c r="H20" i="9" s="1"/>
  <c r="G19" i="9"/>
  <c r="H19" i="9" s="1"/>
  <c r="G18" i="9"/>
  <c r="H18" i="9" s="1"/>
  <c r="G17" i="9"/>
  <c r="H17" i="9" s="1"/>
  <c r="G16" i="9"/>
  <c r="H16" i="9" s="1"/>
  <c r="G15" i="9"/>
  <c r="H15" i="9" s="1"/>
  <c r="G14" i="9"/>
  <c r="H14" i="9" s="1"/>
  <c r="G5" i="16"/>
  <c r="H5" i="18" s="1"/>
  <c r="G4" i="16"/>
  <c r="H4" i="18" s="1"/>
  <c r="G3" i="16"/>
  <c r="H3" i="18" s="1"/>
  <c r="E18" i="15"/>
  <c r="E17" i="15"/>
  <c r="E16" i="15"/>
  <c r="E21" i="15"/>
  <c r="E20" i="15"/>
  <c r="E19" i="15"/>
  <c r="E15" i="15"/>
  <c r="E14" i="15"/>
  <c r="I67" i="10" l="1"/>
  <c r="I75" i="10"/>
  <c r="I76" i="10"/>
  <c r="I77" i="10"/>
  <c r="I70" i="10"/>
  <c r="I71" i="10"/>
  <c r="I72" i="10"/>
  <c r="I74" i="10"/>
  <c r="I68" i="10"/>
  <c r="I69" i="10"/>
  <c r="I78" i="10"/>
  <c r="I79" i="10"/>
  <c r="I66" i="10"/>
  <c r="I73" i="10"/>
  <c r="G4" i="1"/>
  <c r="G4" i="17"/>
  <c r="I4" i="9"/>
  <c r="G4" i="15"/>
  <c r="G5" i="15"/>
  <c r="G5" i="17"/>
  <c r="I5" i="9"/>
  <c r="G5" i="1"/>
  <c r="I3" i="9"/>
  <c r="I3" i="13"/>
  <c r="G3" i="17"/>
  <c r="I3" i="11"/>
  <c r="G3" i="1"/>
  <c r="I3" i="10"/>
  <c r="G3" i="15"/>
  <c r="I17" i="9" l="1"/>
  <c r="K70" i="10"/>
  <c r="I18" i="9"/>
  <c r="K71" i="10"/>
  <c r="I16" i="9"/>
  <c r="K69" i="10"/>
  <c r="I22" i="9"/>
  <c r="K75" i="10"/>
  <c r="I15" i="9"/>
  <c r="K68" i="10"/>
  <c r="I24" i="9"/>
  <c r="K77" i="10"/>
  <c r="I20" i="9"/>
  <c r="K73" i="10"/>
  <c r="I23" i="9"/>
  <c r="K76" i="10"/>
  <c r="I21" i="9"/>
  <c r="K74" i="10"/>
  <c r="I26" i="9"/>
  <c r="K79" i="10"/>
  <c r="I14" i="9"/>
  <c r="K67" i="10"/>
  <c r="I25" i="9"/>
  <c r="K78" i="10"/>
  <c r="K66" i="10"/>
  <c r="I13" i="9"/>
  <c r="I19" i="9"/>
  <c r="K72" i="10"/>
  <c r="J16" i="9" l="1"/>
  <c r="J15" i="9"/>
  <c r="J26" i="9"/>
  <c r="J23" i="9"/>
  <c r="J18" i="9"/>
  <c r="J21" i="9"/>
  <c r="J24" i="9"/>
  <c r="J25" i="9"/>
  <c r="J20" i="9"/>
  <c r="J22" i="9"/>
  <c r="J13" i="9"/>
  <c r="J19" i="9"/>
  <c r="J14" i="9"/>
  <c r="J17" i="9"/>
</calcChain>
</file>

<file path=xl/sharedStrings.xml><?xml version="1.0" encoding="utf-8"?>
<sst xmlns="http://schemas.openxmlformats.org/spreadsheetml/2006/main" count="740" uniqueCount="169">
  <si>
    <t>INTERNAL DESIGN SHEET</t>
  </si>
  <si>
    <t>STYLE NUMBER:</t>
  </si>
  <si>
    <t>DATE:</t>
  </si>
  <si>
    <t>STYLE NAME:</t>
  </si>
  <si>
    <t>FABRIC:</t>
  </si>
  <si>
    <t>COLOURS:</t>
  </si>
  <si>
    <t>SAMPLE SIZE:</t>
  </si>
  <si>
    <t>BLOCK/BASED ON:</t>
  </si>
  <si>
    <t>SIZE RANGE:</t>
  </si>
  <si>
    <t>FACTORY:</t>
  </si>
  <si>
    <t>PROTO DESIGN SHEET</t>
  </si>
  <si>
    <t>PROTO SPEC</t>
  </si>
  <si>
    <t>1st Fit Sample 
measurements</t>
  </si>
  <si>
    <t>Approved
Proto
measurements</t>
  </si>
  <si>
    <t>Ref</t>
  </si>
  <si>
    <t>Measurement Point/ centimetres</t>
  </si>
  <si>
    <t>Date:</t>
  </si>
  <si>
    <t xml:space="preserve">Name: </t>
  </si>
  <si>
    <t>Name:</t>
  </si>
  <si>
    <t>B</t>
  </si>
  <si>
    <t xml:space="preserve">PHOTOS: </t>
  </si>
  <si>
    <t xml:space="preserve">FIT COMMENTS: </t>
  </si>
  <si>
    <t>GRADED SPEC SHEET</t>
  </si>
  <si>
    <t>FINAL BULK SPEC</t>
  </si>
  <si>
    <t>APPROVED GARMENT MEASUREMENTS</t>
  </si>
  <si>
    <t>Tol +/-</t>
  </si>
  <si>
    <t>SIZE SET SAMPLES SHEET</t>
  </si>
  <si>
    <t>[Colour e.g. BLACK]</t>
  </si>
  <si>
    <t>Colour</t>
  </si>
  <si>
    <t xml:space="preserve">Spec </t>
  </si>
  <si>
    <t xml:space="preserve">Size </t>
  </si>
  <si>
    <t>SHIPPING SAMPLES SHEET</t>
  </si>
  <si>
    <t>SHIPPING SAMPLES</t>
  </si>
  <si>
    <t>Shipper</t>
  </si>
  <si>
    <t>Order#</t>
  </si>
  <si>
    <t>SHIP SAMPLES:</t>
  </si>
  <si>
    <t>COMMENTS:</t>
  </si>
  <si>
    <t xml:space="preserve">PHOTOS &amp; COMMENTS: </t>
  </si>
  <si>
    <t>PP</t>
  </si>
  <si>
    <t>LABELS/TRIMS SHEET</t>
  </si>
  <si>
    <t xml:space="preserve">LABEL INFORMATION: </t>
  </si>
  <si>
    <t>PP SHEET</t>
  </si>
  <si>
    <t>PP SAMPLES</t>
  </si>
  <si>
    <t>SIZE SET MEASUREMENTS</t>
  </si>
  <si>
    <t>WEIGHT:</t>
  </si>
  <si>
    <t>WASH &amp; WEAR</t>
  </si>
  <si>
    <t xml:space="preserve">SAMPLE </t>
  </si>
  <si>
    <t xml:space="preserve">AFTER </t>
  </si>
  <si>
    <t>BEFORE WASH</t>
  </si>
  <si>
    <t>WASH</t>
  </si>
  <si>
    <t>date</t>
  </si>
  <si>
    <t>Shrinkage</t>
  </si>
  <si>
    <t>name</t>
  </si>
  <si>
    <t>%</t>
  </si>
  <si>
    <t>SIZE</t>
  </si>
  <si>
    <t>XS</t>
  </si>
  <si>
    <t>S</t>
  </si>
  <si>
    <t>M</t>
  </si>
  <si>
    <t>L</t>
  </si>
  <si>
    <t>XL</t>
  </si>
  <si>
    <t>DATE</t>
  </si>
  <si>
    <t>Name</t>
  </si>
  <si>
    <t>Date</t>
  </si>
  <si>
    <t>Drop</t>
  </si>
  <si>
    <t xml:space="preserve">PHOTOS &amp; COMMENTS (Make / Measurements / Fabric / Trims / Labels / Packaging / Other): </t>
  </si>
  <si>
    <t xml:space="preserve">Approved </t>
  </si>
  <si>
    <t xml:space="preserve">Y/N </t>
  </si>
  <si>
    <t xml:space="preserve">Measurements Approved </t>
  </si>
  <si>
    <t>2nd Fit Sample 
measurements</t>
  </si>
  <si>
    <t>A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</si>
  <si>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</si>
  <si>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</si>
  <si>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</si>
  <si>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</si>
  <si>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</si>
  <si>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</si>
  <si>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</si>
  <si>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</si>
  <si>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</si>
  <si>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</t>
  </si>
  <si>
    <t>O</t>
  </si>
  <si>
    <t xml:space="preserve">Name </t>
  </si>
  <si>
    <t xml:space="preserve">Date </t>
  </si>
  <si>
    <t xml:space="preserve">Approved Proto Measurements 
</t>
  </si>
  <si>
    <t>Modifications / Comments:</t>
  </si>
  <si>
    <t>Approved 2nd 
Proto
measurements</t>
  </si>
  <si>
    <t>UNIVERSAL LABEL</t>
  </si>
  <si>
    <t>COLOURWAY 2</t>
  </si>
  <si>
    <t>COLOURWAY 3</t>
  </si>
  <si>
    <t>COLOURWAY 4</t>
  </si>
  <si>
    <t>COLOURWAY 5</t>
  </si>
  <si>
    <t>COLOURWAY 6</t>
  </si>
  <si>
    <t>COLOURWAY 7</t>
  </si>
  <si>
    <t xml:space="preserve">BRANDING </t>
  </si>
  <si>
    <t xml:space="preserve">PACKAGING </t>
  </si>
  <si>
    <t>COLOURWAY</t>
  </si>
  <si>
    <t>COLOURWAY 1</t>
  </si>
  <si>
    <t>CATEGORY:</t>
  </si>
  <si>
    <t>COLOURWAY 8</t>
  </si>
  <si>
    <t>COLOURWAY 9</t>
  </si>
  <si>
    <t>COLOURWAY 10</t>
  </si>
  <si>
    <t xml:space="preserve">FABRIC </t>
  </si>
  <si>
    <t xml:space="preserve">WEIGHT </t>
  </si>
  <si>
    <t>COMPOSITION</t>
  </si>
  <si>
    <t xml:space="preserve">LABELS </t>
  </si>
  <si>
    <t>CONTRAST 2</t>
  </si>
  <si>
    <t>TRIM 1</t>
  </si>
  <si>
    <t>TRIM 2</t>
  </si>
  <si>
    <t>WASH &amp; WEAR TEST SHEET</t>
  </si>
  <si>
    <t>TRIM</t>
  </si>
  <si>
    <t xml:space="preserve">THREAD COLOUR </t>
  </si>
  <si>
    <t xml:space="preserve">TRIM COLOUR </t>
  </si>
  <si>
    <t>PANTONE / APPROVED LAB DIP</t>
  </si>
  <si>
    <t>2XL</t>
  </si>
  <si>
    <t>3XL</t>
  </si>
  <si>
    <t>4XL</t>
  </si>
  <si>
    <t>IMAGES / COMMENTS:</t>
  </si>
  <si>
    <t>REF</t>
  </si>
  <si>
    <t>MEASUREMENT POINT (Centimetres)</t>
  </si>
  <si>
    <t>MEASUREMENT POINT (centimetres)</t>
  </si>
  <si>
    <t>MEASUREMENTS APPROVED</t>
  </si>
  <si>
    <t>CONSTRUCTION TYPE:</t>
  </si>
  <si>
    <t>MAIN</t>
  </si>
  <si>
    <t>CONTRAST 1</t>
  </si>
  <si>
    <t>B10813</t>
  </si>
  <si>
    <t>Mens Everyday Boxer</t>
  </si>
  <si>
    <t>Basic</t>
  </si>
  <si>
    <t>Medium</t>
  </si>
  <si>
    <t>S - 4XL</t>
  </si>
  <si>
    <t>Everyday Boxer</t>
  </si>
  <si>
    <t>Cut and Sew</t>
  </si>
  <si>
    <t>95% Viscose from Bamboo / 5% Elastane</t>
  </si>
  <si>
    <t>200gsm</t>
  </si>
  <si>
    <t xml:space="preserve">Black </t>
  </si>
  <si>
    <t xml:space="preserve">Ash </t>
  </si>
  <si>
    <t>Navy</t>
  </si>
  <si>
    <t>88% Nylon / 12% elastane</t>
  </si>
  <si>
    <t xml:space="preserve">DTM - Black </t>
  </si>
  <si>
    <t>DTM - Ash</t>
  </si>
  <si>
    <t>DTM - Navy</t>
  </si>
  <si>
    <t>DTM - Black w/ black logo</t>
  </si>
  <si>
    <t>DTM - Ash w/ ash logo</t>
  </si>
  <si>
    <t>DTM - Navy w/ navy logo</t>
  </si>
  <si>
    <t>Foil Printed care and size label at CB
Placement 3cm below waist seam</t>
  </si>
  <si>
    <t>4cm Elastic</t>
  </si>
  <si>
    <t xml:space="preserve">1/2 Waistband Circ - Relaxed </t>
  </si>
  <si>
    <t>Crotch panel width @ seam</t>
  </si>
  <si>
    <t>Crotch side panel seam length</t>
  </si>
  <si>
    <t xml:space="preserve">Side length - incl. elastic </t>
  </si>
  <si>
    <t>1/2 Hip Circ - 20cm from top of waistband</t>
  </si>
  <si>
    <t>1/2 Leg circ</t>
  </si>
  <si>
    <t>Front rise (incl. waistband)</t>
  </si>
  <si>
    <t>Back rise (incl. waistband)</t>
  </si>
  <si>
    <t>Contour front rise length</t>
  </si>
  <si>
    <t>Inside leg Panel length</t>
  </si>
  <si>
    <t>Elastic band width</t>
  </si>
  <si>
    <t>Inside leg panel width</t>
  </si>
  <si>
    <t>Maddy</t>
  </si>
  <si>
    <t xml:space="preserve">Bring measurements back to spec. </t>
  </si>
  <si>
    <t>Size</t>
  </si>
  <si>
    <t>Universal labels must be sewn in with large stitch using clear nylon thread for easy removal. 
White Universal Label for light garments(white / grey / nude)
Black Universal Label for dark garments (Black / Storm )
Placement at CB on elastic</t>
  </si>
  <si>
    <t>Grade 
XS - 2XL</t>
  </si>
  <si>
    <t>Grade 
2XL - 4XL</t>
  </si>
  <si>
    <t>PHOTOS &amp; COMMENTS:</t>
  </si>
  <si>
    <t xml:space="preserve">HEAT PRESS LABEL </t>
  </si>
  <si>
    <t>Debossed branding on 4cm elastic. Placement 5cm from side fold</t>
  </si>
  <si>
    <t>Garment to be packaged in a biobag with barcode sticker and hang tage. 
B_ packaging to be in a box with barcode sticker</t>
  </si>
  <si>
    <t>COSTING</t>
  </si>
  <si>
    <t>Requested
Proto Sample
SIZE -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</si>
</sst>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5" x14ac:knownFonts="1">
    <font>
      <sz val="10"/>
      <color rgb="FF000000"/>
      <name val="Arial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  <font>
      <b/>
      <sz val="9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9FDF7"/>
        <bgColor indexed="64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3E8"/>
        <bgColor indexed="64"/>
      </patternFill>
    </fill>
  </fills>
  <borders count="207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thin">
        <color rgb="FF000000"/>
      </left>
      <right style="medium">
        <color theme="1"/>
      </right>
      <top style="thin">
        <color indexed="64"/>
      </top>
      <bottom/>
      <diagonal/>
    </border>
    <border>
      <left style="thin">
        <color rgb="FF000000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thin">
        <color indexed="64"/>
      </right>
      <top style="thin">
        <color rgb="FF000000"/>
      </top>
      <bottom/>
      <diagonal/>
    </border>
    <border>
      <left style="medium">
        <color theme="1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theme="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medium">
        <color theme="1"/>
      </bottom>
      <diagonal/>
    </border>
    <border>
      <left style="medium">
        <color theme="1"/>
      </left>
      <right/>
      <top/>
      <bottom style="medium">
        <color rgb="FF000000"/>
      </bottom>
      <diagonal/>
    </border>
    <border>
      <left/>
      <right style="medium">
        <color theme="1"/>
      </right>
      <top/>
      <bottom style="medium">
        <color rgb="FF000000"/>
      </bottom>
      <diagonal/>
    </border>
    <border>
      <left/>
      <right/>
      <top style="medium">
        <color theme="1"/>
      </top>
      <bottom style="medium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" fillId="0" borderId="0"/>
  </cellStyleXfs>
  <cellXfs count="475">
    <xf numFmtId="0" fontId="0" fillId="0" borderId="0" xfId="0"/>
    <xf numFmtId="0" fontId="1" fillId="0" borderId="2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 wrapText="1"/>
    </xf>
    <xf numFmtId="0" fontId="2" fillId="5" borderId="67" xfId="0" applyFont="1" applyFill="1" applyBorder="1" applyAlignment="1">
      <alignment horizontal="center" vertical="center"/>
    </xf>
    <xf numFmtId="0" fontId="2" fillId="0" borderId="46" xfId="0" applyFont="1" applyBorder="1" applyAlignment="1">
      <alignment horizontal="center" vertical="center" shrinkToFit="1"/>
    </xf>
    <xf numFmtId="0" fontId="2" fillId="5" borderId="94" xfId="0" applyFont="1" applyFill="1" applyBorder="1" applyAlignment="1">
      <alignment horizontal="center" vertical="center" wrapText="1"/>
    </xf>
    <xf numFmtId="0" fontId="2" fillId="0" borderId="95" xfId="0" applyFont="1" applyBorder="1" applyAlignment="1">
      <alignment horizontal="center" vertical="center" wrapText="1"/>
    </xf>
    <xf numFmtId="0" fontId="7" fillId="0" borderId="39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3" fillId="0" borderId="30" xfId="0" applyFont="1" applyBorder="1" applyAlignment="1">
      <alignment horizontal="center" vertical="center"/>
    </xf>
    <xf numFmtId="0" fontId="8" fillId="0" borderId="45" xfId="0" applyFont="1" applyBorder="1" applyAlignment="1">
      <alignment horizontal="left" vertical="center"/>
    </xf>
    <xf numFmtId="0" fontId="8" fillId="0" borderId="96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5" borderId="95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5" fillId="3" borderId="93" xfId="0" applyFont="1" applyFill="1" applyBorder="1" applyAlignment="1">
      <alignment horizontal="center" vertical="center"/>
    </xf>
    <xf numFmtId="49" fontId="10" fillId="3" borderId="96" xfId="0" applyNumberFormat="1" applyFont="1" applyFill="1" applyBorder="1" applyAlignment="1">
      <alignment horizontal="center" vertical="center"/>
    </xf>
    <xf numFmtId="49" fontId="10" fillId="4" borderId="96" xfId="0" quotePrefix="1" applyNumberFormat="1" applyFont="1" applyFill="1" applyBorder="1" applyAlignment="1">
      <alignment horizontal="center" vertical="center"/>
    </xf>
    <xf numFmtId="0" fontId="10" fillId="3" borderId="96" xfId="0" applyFont="1" applyFill="1" applyBorder="1" applyAlignment="1">
      <alignment horizontal="center" vertical="center" wrapText="1"/>
    </xf>
    <xf numFmtId="0" fontId="14" fillId="3" borderId="79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77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7" fillId="0" borderId="0" xfId="2" applyFont="1" applyAlignment="1">
      <alignment vertical="center" wrapText="1"/>
    </xf>
    <xf numFmtId="0" fontId="14" fillId="0" borderId="0" xfId="0" applyFont="1" applyAlignment="1">
      <alignment vertical="center"/>
    </xf>
    <xf numFmtId="14" fontId="1" fillId="8" borderId="26" xfId="0" applyNumberFormat="1" applyFont="1" applyFill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8" borderId="96" xfId="0" applyNumberFormat="1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8" borderId="67" xfId="0" applyFont="1" applyFill="1" applyBorder="1" applyAlignment="1">
      <alignment horizontal="center" vertical="center" wrapText="1"/>
    </xf>
    <xf numFmtId="0" fontId="3" fillId="0" borderId="121" xfId="0" applyFont="1" applyBorder="1" applyAlignment="1">
      <alignment horizontal="left" vertical="center"/>
    </xf>
    <xf numFmtId="0" fontId="11" fillId="0" borderId="114" xfId="0" applyFont="1" applyBorder="1" applyAlignment="1">
      <alignment horizontal="left" vertical="center"/>
    </xf>
    <xf numFmtId="0" fontId="3" fillId="0" borderId="114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2" borderId="137" xfId="2" applyFont="1" applyFill="1" applyBorder="1" applyAlignment="1">
      <alignment horizontal="center" vertical="center" wrapText="1"/>
    </xf>
    <xf numFmtId="0" fontId="1" fillId="0" borderId="137" xfId="2" applyFont="1" applyBorder="1" applyAlignment="1">
      <alignment horizontal="center" vertical="center" wrapText="1"/>
    </xf>
    <xf numFmtId="0" fontId="1" fillId="0" borderId="144" xfId="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shrinkToFit="1"/>
    </xf>
    <xf numFmtId="49" fontId="1" fillId="5" borderId="28" xfId="0" applyNumberFormat="1" applyFont="1" applyFill="1" applyBorder="1" applyAlignment="1">
      <alignment horizontal="center" vertical="center"/>
    </xf>
    <xf numFmtId="0" fontId="1" fillId="5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131" xfId="0" applyFont="1" applyBorder="1" applyAlignment="1">
      <alignment horizontal="center" vertical="center" wrapText="1"/>
    </xf>
    <xf numFmtId="0" fontId="1" fillId="5" borderId="131" xfId="0" applyFont="1" applyFill="1" applyBorder="1" applyAlignment="1">
      <alignment horizontal="center" vertical="center" wrapText="1"/>
    </xf>
    <xf numFmtId="0" fontId="1" fillId="0" borderId="132" xfId="0" applyFont="1" applyBorder="1" applyAlignment="1">
      <alignment horizontal="center" vertical="center" wrapText="1"/>
    </xf>
    <xf numFmtId="0" fontId="1" fillId="0" borderId="133" xfId="0" applyFont="1" applyBorder="1" applyAlignment="1">
      <alignment horizontal="center" vertical="center"/>
    </xf>
    <xf numFmtId="0" fontId="1" fillId="0" borderId="149" xfId="0" applyFont="1" applyBorder="1" applyAlignment="1">
      <alignment horizontal="center" vertical="center"/>
    </xf>
    <xf numFmtId="0" fontId="1" fillId="0" borderId="133" xfId="0" applyFont="1" applyBorder="1" applyAlignment="1">
      <alignment horizontal="center" vertical="center" shrinkToFit="1"/>
    </xf>
    <xf numFmtId="0" fontId="1" fillId="0" borderId="149" xfId="0" applyFont="1" applyBorder="1" applyAlignment="1">
      <alignment horizontal="center" vertical="center" wrapText="1"/>
    </xf>
    <xf numFmtId="0" fontId="13" fillId="0" borderId="150" xfId="0" applyFont="1" applyBorder="1" applyAlignment="1">
      <alignment horizontal="center" vertical="center"/>
    </xf>
    <xf numFmtId="0" fontId="1" fillId="0" borderId="151" xfId="0" applyFont="1" applyBorder="1" applyAlignment="1">
      <alignment horizontal="center" vertical="center" wrapText="1"/>
    </xf>
    <xf numFmtId="0" fontId="13" fillId="0" borderId="152" xfId="0" applyFont="1" applyBorder="1" applyAlignment="1">
      <alignment horizontal="center" vertical="center"/>
    </xf>
    <xf numFmtId="0" fontId="8" fillId="0" borderId="147" xfId="0" applyFont="1" applyBorder="1" applyAlignment="1">
      <alignment horizontal="left" vertical="center"/>
    </xf>
    <xf numFmtId="0" fontId="1" fillId="0" borderId="153" xfId="0" applyFont="1" applyBorder="1" applyAlignment="1">
      <alignment horizontal="center" vertical="center" wrapText="1"/>
    </xf>
    <xf numFmtId="0" fontId="1" fillId="5" borderId="153" xfId="0" applyFont="1" applyFill="1" applyBorder="1" applyAlignment="1">
      <alignment horizontal="center" vertical="center" wrapText="1"/>
    </xf>
    <xf numFmtId="0" fontId="1" fillId="0" borderId="154" xfId="0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7" borderId="29" xfId="0" applyFont="1" applyFill="1" applyBorder="1" applyAlignment="1">
      <alignment horizontal="center" vertical="center" wrapText="1"/>
    </xf>
    <xf numFmtId="0" fontId="1" fillId="0" borderId="134" xfId="2" applyFont="1" applyBorder="1" applyAlignment="1">
      <alignment horizontal="center" vertical="center"/>
    </xf>
    <xf numFmtId="0" fontId="1" fillId="0" borderId="140" xfId="2" applyFont="1" applyBorder="1" applyAlignment="1">
      <alignment horizontal="center" vertical="center" wrapText="1"/>
    </xf>
    <xf numFmtId="0" fontId="1" fillId="5" borderId="134" xfId="2" applyFont="1" applyFill="1" applyBorder="1" applyAlignment="1">
      <alignment horizontal="center" vertical="center"/>
    </xf>
    <xf numFmtId="0" fontId="1" fillId="5" borderId="143" xfId="2" applyFont="1" applyFill="1" applyBorder="1" applyAlignment="1">
      <alignment horizontal="center" vertical="center"/>
    </xf>
    <xf numFmtId="0" fontId="1" fillId="5" borderId="159" xfId="2" applyFont="1" applyFill="1" applyBorder="1" applyAlignment="1">
      <alignment horizontal="center" vertical="center"/>
    </xf>
    <xf numFmtId="0" fontId="1" fillId="5" borderId="160" xfId="2" applyFont="1" applyFill="1" applyBorder="1" applyAlignment="1">
      <alignment horizontal="center" vertical="center"/>
    </xf>
    <xf numFmtId="0" fontId="1" fillId="0" borderId="141" xfId="2" applyFont="1" applyBorder="1" applyAlignment="1">
      <alignment horizontal="center" vertical="center" wrapText="1"/>
    </xf>
    <xf numFmtId="0" fontId="1" fillId="0" borderId="157" xfId="2" applyFont="1" applyBorder="1" applyAlignment="1">
      <alignment horizontal="center" vertical="center"/>
    </xf>
    <xf numFmtId="0" fontId="1" fillId="0" borderId="143" xfId="2" applyFont="1" applyBorder="1" applyAlignment="1">
      <alignment horizontal="center" vertical="center"/>
    </xf>
    <xf numFmtId="0" fontId="1" fillId="5" borderId="161" xfId="2" applyFont="1" applyFill="1" applyBorder="1" applyAlignment="1">
      <alignment horizontal="center" vertical="center" wrapText="1"/>
    </xf>
    <xf numFmtId="0" fontId="1" fillId="5" borderId="162" xfId="2" applyFont="1" applyFill="1" applyBorder="1" applyAlignment="1">
      <alignment horizontal="center" vertical="center"/>
    </xf>
    <xf numFmtId="0" fontId="1" fillId="0" borderId="158" xfId="2" applyFont="1" applyBorder="1" applyAlignment="1">
      <alignment horizontal="center" vertical="center" wrapText="1"/>
    </xf>
    <xf numFmtId="0" fontId="1" fillId="0" borderId="159" xfId="2" applyFont="1" applyBorder="1" applyAlignment="1">
      <alignment horizontal="center" vertical="center" wrapText="1"/>
    </xf>
    <xf numFmtId="0" fontId="1" fillId="0" borderId="160" xfId="2" applyFont="1" applyBorder="1" applyAlignment="1">
      <alignment horizontal="center" vertical="center"/>
    </xf>
    <xf numFmtId="14" fontId="1" fillId="0" borderId="161" xfId="2" applyNumberFormat="1" applyFont="1" applyBorder="1" applyAlignment="1">
      <alignment horizontal="center" vertical="center" shrinkToFit="1"/>
    </xf>
    <xf numFmtId="0" fontId="1" fillId="0" borderId="162" xfId="2" applyFont="1" applyBorder="1" applyAlignment="1">
      <alignment horizontal="center" vertical="center" wrapText="1"/>
    </xf>
    <xf numFmtId="0" fontId="1" fillId="0" borderId="163" xfId="2" applyFont="1" applyBorder="1" applyAlignment="1">
      <alignment horizontal="center" vertical="center" wrapText="1"/>
    </xf>
    <xf numFmtId="0" fontId="1" fillId="0" borderId="164" xfId="2" applyFont="1" applyBorder="1" applyAlignment="1">
      <alignment horizontal="center" vertical="center"/>
    </xf>
    <xf numFmtId="14" fontId="1" fillId="0" borderId="142" xfId="2" applyNumberFormat="1" applyFont="1" applyBorder="1" applyAlignment="1">
      <alignment horizontal="center" vertical="center" shrinkToFit="1"/>
    </xf>
    <xf numFmtId="0" fontId="1" fillId="0" borderId="134" xfId="2" applyFont="1" applyBorder="1" applyAlignment="1">
      <alignment vertical="center"/>
    </xf>
    <xf numFmtId="165" fontId="1" fillId="0" borderId="143" xfId="1" applyNumberFormat="1" applyFont="1" applyBorder="1" applyAlignment="1">
      <alignment horizontal="center" vertical="center"/>
    </xf>
    <xf numFmtId="165" fontId="1" fillId="0" borderId="134" xfId="1" applyNumberFormat="1" applyFont="1" applyBorder="1" applyAlignment="1">
      <alignment horizontal="center" vertical="center"/>
    </xf>
    <xf numFmtId="0" fontId="1" fillId="5" borderId="139" xfId="2" applyFont="1" applyFill="1" applyBorder="1" applyAlignment="1">
      <alignment horizontal="center" vertical="center" wrapText="1"/>
    </xf>
    <xf numFmtId="49" fontId="1" fillId="0" borderId="139" xfId="2" applyNumberFormat="1" applyFont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shrinkToFit="1"/>
    </xf>
    <xf numFmtId="0" fontId="1" fillId="0" borderId="48" xfId="0" applyFont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0" fontId="1" fillId="2" borderId="45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left" vertical="center"/>
    </xf>
    <xf numFmtId="0" fontId="1" fillId="0" borderId="136" xfId="2" applyFont="1" applyBorder="1" applyAlignment="1">
      <alignment horizontal="center" vertical="center"/>
    </xf>
    <xf numFmtId="0" fontId="1" fillId="0" borderId="134" xfId="2" applyFont="1" applyBorder="1" applyAlignment="1">
      <alignment vertical="center" wrapText="1"/>
    </xf>
    <xf numFmtId="0" fontId="1" fillId="0" borderId="138" xfId="2" applyFont="1" applyBorder="1" applyAlignment="1">
      <alignment horizontal="center" vertical="center" wrapText="1"/>
    </xf>
    <xf numFmtId="0" fontId="1" fillId="0" borderId="139" xfId="2" applyFont="1" applyBorder="1" applyAlignment="1">
      <alignment vertical="center" wrapText="1"/>
    </xf>
    <xf numFmtId="0" fontId="1" fillId="5" borderId="130" xfId="0" applyFont="1" applyFill="1" applyBorder="1" applyAlignment="1">
      <alignment horizontal="center" vertical="center"/>
    </xf>
    <xf numFmtId="49" fontId="1" fillId="0" borderId="153" xfId="0" applyNumberFormat="1" applyFont="1" applyBorder="1" applyAlignment="1">
      <alignment horizontal="center" vertical="center" wrapText="1"/>
    </xf>
    <xf numFmtId="49" fontId="1" fillId="5" borderId="153" xfId="0" applyNumberFormat="1" applyFont="1" applyFill="1" applyBorder="1" applyAlignment="1">
      <alignment horizontal="center" vertical="center" wrapText="1"/>
    </xf>
    <xf numFmtId="0" fontId="8" fillId="0" borderId="99" xfId="0" applyFont="1" applyBorder="1" applyAlignment="1">
      <alignment horizontal="left" vertical="center"/>
    </xf>
    <xf numFmtId="0" fontId="8" fillId="0" borderId="98" xfId="0" applyFont="1" applyBorder="1" applyAlignment="1">
      <alignment horizontal="left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1" fillId="5" borderId="3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shrinkToFit="1"/>
    </xf>
    <xf numFmtId="0" fontId="1" fillId="5" borderId="94" xfId="0" applyFont="1" applyFill="1" applyBorder="1" applyAlignment="1">
      <alignment horizontal="center" vertical="center" wrapText="1"/>
    </xf>
    <xf numFmtId="0" fontId="1" fillId="5" borderId="95" xfId="0" applyFont="1" applyFill="1" applyBorder="1" applyAlignment="1">
      <alignment horizontal="center" vertical="center"/>
    </xf>
    <xf numFmtId="0" fontId="1" fillId="0" borderId="95" xfId="0" applyFont="1" applyBorder="1" applyAlignment="1">
      <alignment horizontal="center" vertical="center" wrapText="1"/>
    </xf>
    <xf numFmtId="0" fontId="1" fillId="5" borderId="67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49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left" vertical="center"/>
    </xf>
    <xf numFmtId="0" fontId="18" fillId="0" borderId="31" xfId="0" applyFont="1" applyBorder="1" applyAlignment="1">
      <alignment horizontal="left" vertical="center" wrapText="1"/>
    </xf>
    <xf numFmtId="0" fontId="1" fillId="0" borderId="133" xfId="0" applyFont="1" applyBorder="1" applyAlignment="1">
      <alignment horizontal="center" vertical="center" wrapText="1"/>
    </xf>
    <xf numFmtId="0" fontId="1" fillId="0" borderId="173" xfId="0" applyFont="1" applyBorder="1" applyAlignment="1">
      <alignment horizontal="center" vertical="center" shrinkToFit="1"/>
    </xf>
    <xf numFmtId="0" fontId="1" fillId="0" borderId="174" xfId="0" applyFont="1" applyBorder="1" applyAlignment="1">
      <alignment horizontal="center" vertical="center" wrapText="1"/>
    </xf>
    <xf numFmtId="0" fontId="1" fillId="0" borderId="150" xfId="0" applyFont="1" applyBorder="1" applyAlignment="1">
      <alignment horizontal="center" vertical="center"/>
    </xf>
    <xf numFmtId="0" fontId="1" fillId="0" borderId="175" xfId="0" applyFont="1" applyBorder="1" applyAlignment="1">
      <alignment horizontal="center" vertical="center" wrapText="1"/>
    </xf>
    <xf numFmtId="0" fontId="18" fillId="0" borderId="176" xfId="0" applyFont="1" applyBorder="1" applyAlignment="1">
      <alignment horizontal="center" vertical="center" wrapText="1"/>
    </xf>
    <xf numFmtId="0" fontId="1" fillId="0" borderId="177" xfId="0" applyFont="1" applyBorder="1" applyAlignment="1">
      <alignment horizontal="center" vertical="center" wrapText="1"/>
    </xf>
    <xf numFmtId="0" fontId="18" fillId="5" borderId="180" xfId="0" applyFont="1" applyFill="1" applyBorder="1" applyAlignment="1">
      <alignment horizontal="center" vertical="center" wrapText="1"/>
    </xf>
    <xf numFmtId="49" fontId="18" fillId="0" borderId="181" xfId="0" applyNumberFormat="1" applyFont="1" applyBorder="1" applyAlignment="1">
      <alignment horizontal="center" vertical="center" wrapText="1"/>
    </xf>
    <xf numFmtId="49" fontId="18" fillId="0" borderId="182" xfId="0" applyNumberFormat="1" applyFont="1" applyBorder="1" applyAlignment="1">
      <alignment horizontal="center" vertical="center" wrapText="1"/>
    </xf>
    <xf numFmtId="0" fontId="2" fillId="0" borderId="133" xfId="0" applyFont="1" applyBorder="1" applyAlignment="1">
      <alignment horizontal="center" vertical="center" wrapText="1"/>
    </xf>
    <xf numFmtId="0" fontId="2" fillId="0" borderId="133" xfId="0" applyFont="1" applyBorder="1" applyAlignment="1">
      <alignment horizontal="center" vertical="center"/>
    </xf>
    <xf numFmtId="0" fontId="2" fillId="0" borderId="173" xfId="0" applyFont="1" applyBorder="1" applyAlignment="1">
      <alignment horizontal="center" vertical="center" shrinkToFit="1"/>
    </xf>
    <xf numFmtId="0" fontId="2" fillId="0" borderId="174" xfId="0" applyFont="1" applyBorder="1" applyAlignment="1">
      <alignment horizontal="center" vertical="center" wrapText="1"/>
    </xf>
    <xf numFmtId="0" fontId="2" fillId="0" borderId="151" xfId="0" applyFont="1" applyBorder="1" applyAlignment="1">
      <alignment horizontal="center" vertical="center" wrapText="1"/>
    </xf>
    <xf numFmtId="0" fontId="13" fillId="0" borderId="183" xfId="0" applyFont="1" applyBorder="1" applyAlignment="1">
      <alignment horizontal="center" vertical="center"/>
    </xf>
    <xf numFmtId="0" fontId="14" fillId="5" borderId="187" xfId="0" applyFont="1" applyFill="1" applyBorder="1" applyAlignment="1">
      <alignment horizontal="center" vertical="center" wrapText="1"/>
    </xf>
    <xf numFmtId="49" fontId="14" fillId="0" borderId="187" xfId="0" applyNumberFormat="1" applyFont="1" applyBorder="1" applyAlignment="1">
      <alignment horizontal="center" vertical="center" wrapText="1"/>
    </xf>
    <xf numFmtId="49" fontId="14" fillId="0" borderId="188" xfId="0" applyNumberFormat="1" applyFont="1" applyBorder="1" applyAlignment="1">
      <alignment horizontal="center" vertical="center" wrapText="1"/>
    </xf>
    <xf numFmtId="0" fontId="2" fillId="0" borderId="190" xfId="0" applyFont="1" applyBorder="1" applyAlignment="1">
      <alignment horizontal="center" vertical="center" wrapText="1"/>
    </xf>
    <xf numFmtId="0" fontId="2" fillId="0" borderId="149" xfId="0" applyFont="1" applyBorder="1" applyAlignment="1">
      <alignment horizontal="center" vertical="center" wrapText="1"/>
    </xf>
    <xf numFmtId="0" fontId="1" fillId="5" borderId="45" xfId="0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/>
    </xf>
    <xf numFmtId="0" fontId="22" fillId="0" borderId="74" xfId="0" applyFont="1" applyBorder="1" applyAlignment="1">
      <alignment horizontal="center" vertical="center" wrapText="1"/>
    </xf>
    <xf numFmtId="0" fontId="14" fillId="3" borderId="80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7" fillId="3" borderId="58" xfId="0" applyFont="1" applyFill="1" applyBorder="1" applyAlignment="1">
      <alignment vertical="center"/>
    </xf>
    <xf numFmtId="0" fontId="10" fillId="3" borderId="195" xfId="0" applyFont="1" applyFill="1" applyBorder="1" applyAlignment="1">
      <alignment horizontal="center" vertical="center" wrapText="1"/>
    </xf>
    <xf numFmtId="0" fontId="1" fillId="0" borderId="103" xfId="0" applyFont="1" applyBorder="1" applyAlignment="1">
      <alignment horizontal="center" vertical="center"/>
    </xf>
    <xf numFmtId="0" fontId="23" fillId="0" borderId="45" xfId="0" applyFont="1" applyBorder="1" applyAlignment="1">
      <alignment horizontal="left" vertical="center"/>
    </xf>
    <xf numFmtId="0" fontId="24" fillId="0" borderId="45" xfId="0" applyFont="1" applyBorder="1" applyAlignment="1">
      <alignment horizontal="center"/>
    </xf>
    <xf numFmtId="14" fontId="1" fillId="5" borderId="161" xfId="2" applyNumberFormat="1" applyFont="1" applyFill="1" applyBorder="1" applyAlignment="1">
      <alignment horizontal="center" vertical="center" wrapText="1"/>
    </xf>
    <xf numFmtId="14" fontId="8" fillId="0" borderId="98" xfId="0" applyNumberFormat="1" applyFont="1" applyBorder="1" applyAlignment="1">
      <alignment horizontal="left" vertical="center"/>
    </xf>
    <xf numFmtId="0" fontId="10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40" xfId="0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10" fillId="0" borderId="72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3" fillId="0" borderId="104" xfId="0" applyFont="1" applyBorder="1" applyAlignment="1">
      <alignment horizontal="left" vertical="center" wrapText="1"/>
    </xf>
    <xf numFmtId="0" fontId="3" fillId="0" borderId="108" xfId="0" applyFont="1" applyBorder="1" applyAlignment="1">
      <alignment horizontal="left" vertical="center" wrapText="1"/>
    </xf>
    <xf numFmtId="0" fontId="3" fillId="0" borderId="109" xfId="0" applyFont="1" applyBorder="1" applyAlignment="1">
      <alignment horizontal="left" vertical="center" wrapText="1"/>
    </xf>
    <xf numFmtId="0" fontId="2" fillId="0" borderId="3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88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6" fillId="0" borderId="35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0" fillId="10" borderId="8" xfId="0" applyFont="1" applyFill="1" applyBorder="1" applyAlignment="1">
      <alignment vertical="center"/>
    </xf>
    <xf numFmtId="0" fontId="2" fillId="11" borderId="10" xfId="0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" fillId="11" borderId="12" xfId="0" applyFont="1" applyFill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2" fillId="0" borderId="89" xfId="0" applyFont="1" applyBorder="1" applyAlignment="1">
      <alignment vertical="center"/>
    </xf>
    <xf numFmtId="0" fontId="2" fillId="0" borderId="90" xfId="0" applyFont="1" applyBorder="1" applyAlignment="1">
      <alignment vertical="center"/>
    </xf>
    <xf numFmtId="0" fontId="7" fillId="0" borderId="43" xfId="0" applyFont="1" applyBorder="1" applyAlignment="1">
      <alignment horizontal="center" vertical="center"/>
    </xf>
    <xf numFmtId="14" fontId="3" fillId="0" borderId="54" xfId="0" applyNumberFormat="1" applyFont="1" applyBorder="1" applyAlignment="1">
      <alignment horizontal="left" vertical="center" wrapText="1"/>
    </xf>
    <xf numFmtId="14" fontId="3" fillId="0" borderId="55" xfId="0" applyNumberFormat="1" applyFont="1" applyBorder="1" applyAlignment="1">
      <alignment horizontal="left" vertical="center" wrapText="1"/>
    </xf>
    <xf numFmtId="14" fontId="3" fillId="0" borderId="56" xfId="0" applyNumberFormat="1" applyFont="1" applyBorder="1" applyAlignment="1">
      <alignment horizontal="left" vertical="center" wrapText="1"/>
    </xf>
    <xf numFmtId="0" fontId="3" fillId="0" borderId="105" xfId="0" applyFont="1" applyBorder="1" applyAlignment="1">
      <alignment horizontal="left" vertical="center" wrapText="1"/>
    </xf>
    <xf numFmtId="0" fontId="3" fillId="0" borderId="106" xfId="0" applyFont="1" applyBorder="1" applyAlignment="1">
      <alignment horizontal="left" vertical="center" wrapText="1"/>
    </xf>
    <xf numFmtId="0" fontId="3" fillId="0" borderId="107" xfId="0" applyFont="1" applyBorder="1" applyAlignment="1">
      <alignment horizontal="left" vertical="center" wrapText="1"/>
    </xf>
    <xf numFmtId="0" fontId="3" fillId="0" borderId="103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4" xfId="0" applyFont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0" fontId="10" fillId="0" borderId="63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2" fillId="0" borderId="65" xfId="0" applyFont="1" applyBorder="1" applyAlignment="1">
      <alignment vertical="center"/>
    </xf>
    <xf numFmtId="0" fontId="3" fillId="0" borderId="51" xfId="0" applyFont="1" applyBorder="1" applyAlignment="1">
      <alignment horizontal="left" vertical="center" wrapText="1"/>
    </xf>
    <xf numFmtId="0" fontId="3" fillId="0" borderId="91" xfId="0" applyFont="1" applyBorder="1" applyAlignment="1">
      <alignment horizontal="left" vertical="center" wrapText="1"/>
    </xf>
    <xf numFmtId="0" fontId="10" fillId="0" borderId="70" xfId="0" applyFont="1" applyBorder="1" applyAlignment="1">
      <alignment horizontal="left" vertical="center"/>
    </xf>
    <xf numFmtId="0" fontId="2" fillId="0" borderId="81" xfId="0" applyFont="1" applyBorder="1" applyAlignment="1">
      <alignment vertical="center"/>
    </xf>
    <xf numFmtId="0" fontId="3" fillId="0" borderId="81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84" xfId="0" applyFont="1" applyBorder="1" applyAlignment="1">
      <alignment horizontal="left" vertical="center" wrapText="1"/>
    </xf>
    <xf numFmtId="0" fontId="10" fillId="0" borderId="66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3" fillId="0" borderId="52" xfId="0" applyFont="1" applyBorder="1" applyAlignment="1">
      <alignment horizontal="left" vertical="center" wrapText="1"/>
    </xf>
    <xf numFmtId="0" fontId="3" fillId="0" borderId="85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/>
    </xf>
    <xf numFmtId="0" fontId="2" fillId="0" borderId="52" xfId="0" applyFont="1" applyBorder="1" applyAlignment="1">
      <alignment vertical="center"/>
    </xf>
    <xf numFmtId="0" fontId="3" fillId="0" borderId="53" xfId="0" applyFont="1" applyBorder="1" applyAlignment="1">
      <alignment horizontal="left" vertical="center" wrapText="1"/>
    </xf>
    <xf numFmtId="0" fontId="3" fillId="0" borderId="71" xfId="0" applyFont="1" applyBorder="1" applyAlignment="1">
      <alignment horizontal="left" vertical="center" wrapText="1"/>
    </xf>
    <xf numFmtId="0" fontId="3" fillId="0" borderId="87" xfId="0" applyFont="1" applyBorder="1" applyAlignment="1">
      <alignment horizontal="left" vertical="center" wrapText="1"/>
    </xf>
    <xf numFmtId="0" fontId="10" fillId="0" borderId="64" xfId="0" applyFont="1" applyBorder="1" applyAlignment="1">
      <alignment horizontal="left" vertical="center"/>
    </xf>
    <xf numFmtId="0" fontId="2" fillId="0" borderId="71" xfId="0" applyFont="1" applyBorder="1" applyAlignment="1">
      <alignment vertical="center"/>
    </xf>
    <xf numFmtId="0" fontId="3" fillId="0" borderId="86" xfId="0" applyFont="1" applyBorder="1" applyAlignment="1">
      <alignment horizontal="left" vertical="center" wrapText="1"/>
    </xf>
    <xf numFmtId="0" fontId="6" fillId="0" borderId="43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10" fillId="10" borderId="68" xfId="0" applyFont="1" applyFill="1" applyBorder="1" applyAlignment="1">
      <alignment horizontal="left" vertical="center"/>
    </xf>
    <xf numFmtId="0" fontId="2" fillId="11" borderId="83" xfId="0" applyFont="1" applyFill="1" applyBorder="1" applyAlignment="1">
      <alignment vertical="center"/>
    </xf>
    <xf numFmtId="0" fontId="3" fillId="0" borderId="69" xfId="0" applyFont="1" applyBorder="1" applyAlignment="1">
      <alignment horizontal="left" vertical="center" wrapText="1"/>
    </xf>
    <xf numFmtId="0" fontId="3" fillId="9" borderId="56" xfId="0" applyFont="1" applyFill="1" applyBorder="1" applyAlignment="1">
      <alignment horizontal="left" vertical="center" wrapText="1"/>
    </xf>
    <xf numFmtId="0" fontId="20" fillId="12" borderId="124" xfId="0" applyFont="1" applyFill="1" applyBorder="1" applyAlignment="1">
      <alignment horizontal="center" vertical="center"/>
    </xf>
    <xf numFmtId="0" fontId="20" fillId="12" borderId="125" xfId="0" applyFont="1" applyFill="1" applyBorder="1" applyAlignment="1">
      <alignment horizontal="center" vertical="center"/>
    </xf>
    <xf numFmtId="0" fontId="20" fillId="12" borderId="126" xfId="0" applyFont="1" applyFill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10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0" fontId="9" fillId="0" borderId="110" xfId="0" applyFont="1" applyBorder="1" applyAlignment="1">
      <alignment vertical="center"/>
    </xf>
    <xf numFmtId="0" fontId="10" fillId="0" borderId="110" xfId="0" applyFont="1" applyBorder="1" applyAlignment="1">
      <alignment vertical="center"/>
    </xf>
    <xf numFmtId="0" fontId="10" fillId="0" borderId="115" xfId="0" applyFont="1" applyBorder="1" applyAlignment="1">
      <alignment vertical="center"/>
    </xf>
    <xf numFmtId="0" fontId="9" fillId="0" borderId="115" xfId="0" applyFont="1" applyBorder="1" applyAlignment="1">
      <alignment vertical="center"/>
    </xf>
    <xf numFmtId="0" fontId="10" fillId="0" borderId="110" xfId="0" applyFont="1" applyBorder="1" applyAlignment="1">
      <alignment horizontal="left" vertical="center"/>
    </xf>
    <xf numFmtId="0" fontId="9" fillId="0" borderId="110" xfId="0" applyFont="1" applyBorder="1" applyAlignment="1">
      <alignment horizontal="left" vertical="center"/>
    </xf>
    <xf numFmtId="0" fontId="9" fillId="0" borderId="196" xfId="0" applyFont="1" applyBorder="1" applyAlignment="1">
      <alignment horizontal="center" vertical="center"/>
    </xf>
    <xf numFmtId="0" fontId="9" fillId="0" borderId="197" xfId="0" applyFont="1" applyBorder="1" applyAlignment="1">
      <alignment horizontal="center" vertical="center"/>
    </xf>
    <xf numFmtId="0" fontId="9" fillId="0" borderId="198" xfId="0" applyFont="1" applyBorder="1" applyAlignment="1">
      <alignment horizontal="center" vertical="center"/>
    </xf>
    <xf numFmtId="0" fontId="9" fillId="0" borderId="12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02" xfId="0" applyFont="1" applyBorder="1" applyAlignment="1">
      <alignment horizontal="center" vertical="center"/>
    </xf>
    <xf numFmtId="0" fontId="9" fillId="0" borderId="116" xfId="0" applyFont="1" applyBorder="1" applyAlignment="1">
      <alignment horizontal="center" vertical="center"/>
    </xf>
    <xf numFmtId="0" fontId="9" fillId="0" borderId="117" xfId="0" applyFont="1" applyBorder="1" applyAlignment="1">
      <alignment horizontal="center" vertical="center"/>
    </xf>
    <xf numFmtId="0" fontId="9" fillId="0" borderId="203" xfId="0" applyFont="1" applyBorder="1" applyAlignment="1">
      <alignment horizontal="center" vertical="center"/>
    </xf>
    <xf numFmtId="0" fontId="9" fillId="0" borderId="110" xfId="0" applyFont="1" applyBorder="1" applyAlignment="1">
      <alignment horizontal="center" vertical="center" wrapText="1"/>
    </xf>
    <xf numFmtId="0" fontId="9" fillId="0" borderId="115" xfId="0" applyFont="1" applyBorder="1" applyAlignment="1">
      <alignment horizontal="center" vertical="center" wrapText="1"/>
    </xf>
    <xf numFmtId="0" fontId="9" fillId="0" borderId="119" xfId="0" applyFont="1" applyBorder="1" applyAlignment="1">
      <alignment horizontal="center" vertical="center"/>
    </xf>
    <xf numFmtId="0" fontId="9" fillId="0" borderId="120" xfId="0" applyFont="1" applyBorder="1" applyAlignment="1">
      <alignment horizontal="center" vertical="center"/>
    </xf>
    <xf numFmtId="0" fontId="9" fillId="0" borderId="114" xfId="0" applyFont="1" applyBorder="1" applyAlignment="1">
      <alignment horizontal="left" vertical="center" wrapText="1"/>
    </xf>
    <xf numFmtId="0" fontId="9" fillId="0" borderId="110" xfId="0" applyFont="1" applyBorder="1" applyAlignment="1">
      <alignment horizontal="left" vertical="center" wrapText="1"/>
    </xf>
    <xf numFmtId="0" fontId="9" fillId="0" borderId="115" xfId="0" applyFont="1" applyBorder="1" applyAlignment="1">
      <alignment horizontal="left" vertical="center" wrapText="1"/>
    </xf>
    <xf numFmtId="0" fontId="10" fillId="0" borderId="114" xfId="0" applyFont="1" applyBorder="1" applyAlignment="1">
      <alignment vertical="center"/>
    </xf>
    <xf numFmtId="0" fontId="10" fillId="0" borderId="121" xfId="0" applyFont="1" applyBorder="1" applyAlignment="1">
      <alignment vertical="center"/>
    </xf>
    <xf numFmtId="0" fontId="10" fillId="0" borderId="122" xfId="0" applyFont="1" applyBorder="1" applyAlignment="1">
      <alignment vertical="center"/>
    </xf>
    <xf numFmtId="0" fontId="10" fillId="0" borderId="122" xfId="0" applyFont="1" applyBorder="1" applyAlignment="1">
      <alignment horizontal="left" vertical="center"/>
    </xf>
    <xf numFmtId="0" fontId="10" fillId="0" borderId="123" xfId="0" applyFont="1" applyBorder="1" applyAlignment="1">
      <alignment horizontal="left" vertical="center"/>
    </xf>
    <xf numFmtId="0" fontId="9" fillId="0" borderId="196" xfId="0" applyFont="1" applyBorder="1" applyAlignment="1">
      <alignment horizontal="left" vertical="center" wrapText="1"/>
    </xf>
    <xf numFmtId="0" fontId="9" fillId="0" borderId="197" xfId="0" applyFont="1" applyBorder="1" applyAlignment="1">
      <alignment horizontal="left" vertical="center" wrapText="1"/>
    </xf>
    <xf numFmtId="0" fontId="9" fillId="0" borderId="198" xfId="0" applyFont="1" applyBorder="1" applyAlignment="1">
      <alignment horizontal="left" vertical="center" wrapText="1"/>
    </xf>
    <xf numFmtId="0" fontId="9" fillId="0" borderId="199" xfId="0" applyFont="1" applyBorder="1" applyAlignment="1">
      <alignment horizontal="left" vertical="center" wrapText="1"/>
    </xf>
    <xf numFmtId="0" fontId="9" fillId="0" borderId="200" xfId="0" applyFont="1" applyBorder="1" applyAlignment="1">
      <alignment horizontal="left" vertical="center" wrapText="1"/>
    </xf>
    <xf numFmtId="0" fontId="9" fillId="0" borderId="20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0" fillId="0" borderId="12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9" borderId="12" xfId="0" applyFont="1" applyFill="1" applyBorder="1" applyAlignment="1">
      <alignment horizontal="left" vertical="center" wrapText="1"/>
    </xf>
    <xf numFmtId="0" fontId="3" fillId="0" borderId="89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/>
    </xf>
    <xf numFmtId="0" fontId="8" fillId="7" borderId="19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 shrinkToFit="1"/>
    </xf>
    <xf numFmtId="0" fontId="1" fillId="0" borderId="22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19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8" fillId="0" borderId="136" xfId="2" applyFont="1" applyBorder="1" applyAlignment="1">
      <alignment horizontal="center" vertical="center" wrapText="1"/>
    </xf>
    <xf numFmtId="0" fontId="1" fillId="0" borderId="136" xfId="2" applyFont="1" applyBorder="1" applyAlignment="1">
      <alignment horizontal="center" vertical="center"/>
    </xf>
    <xf numFmtId="0" fontId="18" fillId="0" borderId="156" xfId="2" applyFont="1" applyBorder="1" applyAlignment="1">
      <alignment horizontal="left" vertical="center" wrapText="1"/>
    </xf>
    <xf numFmtId="0" fontId="1" fillId="0" borderId="156" xfId="2" applyFont="1" applyBorder="1" applyAlignment="1">
      <alignment vertical="center"/>
    </xf>
    <xf numFmtId="0" fontId="12" fillId="0" borderId="17" xfId="0" applyFont="1" applyBorder="1" applyAlignment="1">
      <alignment horizontal="left" vertical="center" wrapText="1"/>
    </xf>
    <xf numFmtId="0" fontId="7" fillId="0" borderId="3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1" fillId="8" borderId="19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/>
    </xf>
    <xf numFmtId="0" fontId="1" fillId="7" borderId="27" xfId="0" applyFont="1" applyFill="1" applyBorder="1" applyAlignment="1">
      <alignment vertical="center"/>
    </xf>
    <xf numFmtId="0" fontId="1" fillId="0" borderId="26" xfId="0" applyFont="1" applyBorder="1" applyAlignment="1">
      <alignment horizontal="center" vertical="center" wrapText="1" shrinkToFit="1"/>
    </xf>
    <xf numFmtId="0" fontId="1" fillId="0" borderId="27" xfId="0" applyFont="1" applyBorder="1" applyAlignment="1">
      <alignment horizontal="center" vertical="center" wrapText="1" shrinkToFit="1"/>
    </xf>
    <xf numFmtId="0" fontId="5" fillId="3" borderId="54" xfId="0" applyFont="1" applyFill="1" applyBorder="1" applyAlignment="1">
      <alignment horizontal="left" vertical="center"/>
    </xf>
    <xf numFmtId="0" fontId="5" fillId="3" borderId="55" xfId="0" applyFont="1" applyFill="1" applyBorder="1" applyAlignment="1">
      <alignment horizontal="left" vertical="center"/>
    </xf>
    <xf numFmtId="0" fontId="5" fillId="3" borderId="56" xfId="0" applyFont="1" applyFill="1" applyBorder="1" applyAlignment="1">
      <alignment horizontal="left" vertical="center"/>
    </xf>
    <xf numFmtId="0" fontId="7" fillId="0" borderId="60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10" fillId="3" borderId="54" xfId="0" applyFont="1" applyFill="1" applyBorder="1" applyAlignment="1">
      <alignment horizontal="left" vertical="center" wrapText="1"/>
    </xf>
    <xf numFmtId="0" fontId="10" fillId="3" borderId="55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3" fillId="0" borderId="56" xfId="0" applyFont="1" applyBorder="1" applyAlignment="1">
      <alignment horizontal="left" vertical="center" wrapText="1"/>
    </xf>
    <xf numFmtId="0" fontId="8" fillId="0" borderId="165" xfId="0" applyFont="1" applyBorder="1" applyAlignment="1">
      <alignment horizontal="left" vertical="center"/>
    </xf>
    <xf numFmtId="0" fontId="8" fillId="0" borderId="166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9" fillId="0" borderId="6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8" fillId="0" borderId="100" xfId="0" applyFont="1" applyBorder="1" applyAlignment="1">
      <alignment horizontal="left" vertical="center"/>
    </xf>
    <xf numFmtId="0" fontId="8" fillId="0" borderId="97" xfId="0" applyFont="1" applyBorder="1" applyAlignment="1">
      <alignment horizontal="left" vertical="center"/>
    </xf>
    <xf numFmtId="0" fontId="8" fillId="0" borderId="101" xfId="0" applyFont="1" applyBorder="1" applyAlignment="1">
      <alignment horizontal="left" vertical="center"/>
    </xf>
    <xf numFmtId="0" fontId="8" fillId="0" borderId="102" xfId="0" applyFont="1" applyBorder="1" applyAlignment="1">
      <alignment horizontal="left" vertical="center"/>
    </xf>
    <xf numFmtId="0" fontId="15" fillId="3" borderId="124" xfId="2" applyFont="1" applyFill="1" applyBorder="1" applyAlignment="1">
      <alignment horizontal="left" vertical="center"/>
    </xf>
    <xf numFmtId="0" fontId="15" fillId="3" borderId="125" xfId="2" applyFont="1" applyFill="1" applyBorder="1" applyAlignment="1">
      <alignment horizontal="left" vertical="center"/>
    </xf>
    <xf numFmtId="0" fontId="15" fillId="3" borderId="126" xfId="2" applyFont="1" applyFill="1" applyBorder="1" applyAlignment="1">
      <alignment horizontal="left" vertical="center"/>
    </xf>
    <xf numFmtId="0" fontId="8" fillId="0" borderId="128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129" xfId="2" applyFont="1" applyBorder="1" applyAlignment="1">
      <alignment horizontal="center" vertical="center"/>
    </xf>
    <xf numFmtId="0" fontId="8" fillId="0" borderId="116" xfId="2" applyFont="1" applyBorder="1" applyAlignment="1">
      <alignment horizontal="center" vertical="center"/>
    </xf>
    <xf numFmtId="0" fontId="8" fillId="0" borderId="117" xfId="2" applyFont="1" applyBorder="1" applyAlignment="1">
      <alignment horizontal="center" vertical="center"/>
    </xf>
    <xf numFmtId="0" fontId="8" fillId="0" borderId="118" xfId="2" applyFont="1" applyBorder="1" applyAlignment="1">
      <alignment horizontal="center" vertical="center"/>
    </xf>
    <xf numFmtId="0" fontId="12" fillId="0" borderId="135" xfId="2" applyFont="1" applyBorder="1" applyAlignment="1">
      <alignment horizontal="left" vertical="center" wrapText="1"/>
    </xf>
    <xf numFmtId="0" fontId="7" fillId="0" borderId="155" xfId="2" applyFont="1" applyBorder="1" applyAlignment="1">
      <alignment vertical="center"/>
    </xf>
    <xf numFmtId="0" fontId="7" fillId="0" borderId="136" xfId="2" applyFont="1" applyBorder="1" applyAlignment="1">
      <alignment vertical="center"/>
    </xf>
    <xf numFmtId="0" fontId="7" fillId="0" borderId="156" xfId="2" applyFont="1" applyBorder="1" applyAlignment="1">
      <alignment vertical="center"/>
    </xf>
    <xf numFmtId="0" fontId="12" fillId="0" borderId="0" xfId="2" applyFont="1" applyAlignment="1">
      <alignment horizontal="center" vertical="center" wrapText="1"/>
    </xf>
    <xf numFmtId="0" fontId="6" fillId="0" borderId="36" xfId="2" applyFont="1" applyBorder="1" applyAlignment="1">
      <alignment horizontal="left" vertical="center"/>
    </xf>
    <xf numFmtId="0" fontId="21" fillId="0" borderId="37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7" fillId="0" borderId="62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80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3" fillId="0" borderId="78" xfId="0" applyFont="1" applyBorder="1" applyAlignment="1">
      <alignment horizontal="left" vertical="center" wrapText="1"/>
    </xf>
    <xf numFmtId="0" fontId="2" fillId="0" borderId="35" xfId="0" applyFont="1" applyBorder="1" applyAlignment="1">
      <alignment vertical="center"/>
    </xf>
    <xf numFmtId="0" fontId="2" fillId="0" borderId="82" xfId="0" applyFont="1" applyBorder="1" applyAlignment="1">
      <alignment vertical="center"/>
    </xf>
    <xf numFmtId="0" fontId="7" fillId="0" borderId="75" xfId="0" applyFont="1" applyBorder="1" applyAlignment="1">
      <alignment vertical="center"/>
    </xf>
    <xf numFmtId="0" fontId="12" fillId="0" borderId="60" xfId="0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61" xfId="0" applyFont="1" applyBorder="1" applyAlignment="1">
      <alignment vertical="center"/>
    </xf>
    <xf numFmtId="0" fontId="7" fillId="0" borderId="194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18" fillId="0" borderId="193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2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2" fillId="0" borderId="74" xfId="0" applyFont="1" applyBorder="1" applyAlignment="1">
      <alignment vertical="center"/>
    </xf>
    <xf numFmtId="0" fontId="3" fillId="0" borderId="20" xfId="0" applyFont="1" applyBorder="1" applyAlignment="1">
      <alignment horizontal="left" vertical="center" wrapText="1"/>
    </xf>
    <xf numFmtId="0" fontId="2" fillId="0" borderId="33" xfId="0" applyFont="1" applyBorder="1" applyAlignment="1">
      <alignment vertical="center"/>
    </xf>
    <xf numFmtId="0" fontId="2" fillId="0" borderId="75" xfId="0" applyFont="1" applyBorder="1" applyAlignment="1">
      <alignment vertical="center"/>
    </xf>
    <xf numFmtId="0" fontId="6" fillId="0" borderId="1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73" xfId="0" applyFont="1" applyBorder="1" applyAlignment="1">
      <alignment vertical="center"/>
    </xf>
    <xf numFmtId="14" fontId="3" fillId="0" borderId="11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8" fillId="0" borderId="128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9" xfId="0" applyFont="1" applyBorder="1" applyAlignment="1">
      <alignment vertical="center"/>
    </xf>
    <xf numFmtId="0" fontId="10" fillId="3" borderId="169" xfId="0" applyFont="1" applyFill="1" applyBorder="1" applyAlignment="1">
      <alignment horizontal="left" vertical="center"/>
    </xf>
    <xf numFmtId="0" fontId="10" fillId="3" borderId="55" xfId="0" applyFont="1" applyFill="1" applyBorder="1" applyAlignment="1">
      <alignment horizontal="left" vertical="center"/>
    </xf>
    <xf numFmtId="0" fontId="10" fillId="3" borderId="170" xfId="0" applyFont="1" applyFill="1" applyBorder="1" applyAlignment="1">
      <alignment horizontal="left" vertical="center"/>
    </xf>
    <xf numFmtId="0" fontId="8" fillId="0" borderId="17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72" xfId="0" applyFont="1" applyBorder="1" applyAlignment="1">
      <alignment horizontal="center" vertical="center"/>
    </xf>
    <xf numFmtId="0" fontId="8" fillId="0" borderId="12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8" fillId="0" borderId="116" xfId="0" applyFont="1" applyBorder="1" applyAlignment="1">
      <alignment horizontal="center" vertical="center"/>
    </xf>
    <xf numFmtId="0" fontId="8" fillId="0" borderId="117" xfId="0" applyFont="1" applyBorder="1" applyAlignment="1">
      <alignment horizontal="center" vertical="center"/>
    </xf>
    <xf numFmtId="0" fontId="8" fillId="0" borderId="118" xfId="0" applyFont="1" applyBorder="1" applyAlignment="1">
      <alignment horizontal="center" vertical="center"/>
    </xf>
    <xf numFmtId="0" fontId="10" fillId="3" borderId="168" xfId="0" applyFont="1" applyFill="1" applyBorder="1" applyAlignment="1">
      <alignment horizontal="left" vertical="center"/>
    </xf>
    <xf numFmtId="0" fontId="10" fillId="3" borderId="145" xfId="0" applyFont="1" applyFill="1" applyBorder="1" applyAlignment="1">
      <alignment horizontal="left" vertical="center"/>
    </xf>
    <xf numFmtId="0" fontId="10" fillId="3" borderId="146" xfId="0" applyFont="1" applyFill="1" applyBorder="1" applyAlignment="1">
      <alignment horizontal="left" vertical="center"/>
    </xf>
    <xf numFmtId="0" fontId="12" fillId="0" borderId="111" xfId="0" applyFont="1" applyBorder="1" applyAlignment="1">
      <alignment horizontal="left" vertical="center" wrapText="1"/>
    </xf>
    <xf numFmtId="0" fontId="7" fillId="0" borderId="130" xfId="0" applyFont="1" applyBorder="1" applyAlignment="1">
      <alignment vertical="center"/>
    </xf>
    <xf numFmtId="0" fontId="7" fillId="0" borderId="128" xfId="0" applyFont="1" applyBorder="1" applyAlignment="1">
      <alignment vertical="center"/>
    </xf>
    <xf numFmtId="0" fontId="7" fillId="0" borderId="148" xfId="0" applyFont="1" applyBorder="1" applyAlignment="1">
      <alignment vertical="center"/>
    </xf>
    <xf numFmtId="0" fontId="12" fillId="0" borderId="111" xfId="0" applyFont="1" applyBorder="1" applyAlignment="1">
      <alignment horizontal="center" vertical="center" wrapText="1"/>
    </xf>
    <xf numFmtId="0" fontId="12" fillId="0" borderId="112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 wrapText="1"/>
    </xf>
    <xf numFmtId="0" fontId="12" fillId="0" borderId="128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9" xfId="0" applyFont="1" applyBorder="1" applyAlignment="1">
      <alignment horizontal="center" vertical="center" wrapText="1"/>
    </xf>
    <xf numFmtId="0" fontId="12" fillId="0" borderId="116" xfId="0" applyFont="1" applyBorder="1" applyAlignment="1">
      <alignment horizontal="center" vertical="center" wrapText="1"/>
    </xf>
    <xf numFmtId="0" fontId="12" fillId="0" borderId="117" xfId="0" applyFont="1" applyBorder="1" applyAlignment="1">
      <alignment horizontal="center" vertical="center" wrapText="1"/>
    </xf>
    <xf numFmtId="0" fontId="12" fillId="0" borderId="118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127" xfId="0" applyFont="1" applyBorder="1" applyAlignment="1">
      <alignment horizontal="left" vertical="center" wrapText="1"/>
    </xf>
    <xf numFmtId="0" fontId="6" fillId="0" borderId="54" xfId="0" applyFont="1" applyBorder="1" applyAlignment="1">
      <alignment horizontal="left" vertical="center"/>
    </xf>
    <xf numFmtId="0" fontId="6" fillId="0" borderId="55" xfId="0" applyFont="1" applyBorder="1" applyAlignment="1">
      <alignment horizontal="left" vertical="center"/>
    </xf>
    <xf numFmtId="0" fontId="6" fillId="0" borderId="55" xfId="0" applyFont="1" applyBorder="1" applyAlignment="1">
      <alignment vertical="center"/>
    </xf>
    <xf numFmtId="0" fontId="17" fillId="0" borderId="42" xfId="0" applyFont="1" applyBorder="1" applyAlignment="1">
      <alignment horizontal="center" vertical="center"/>
    </xf>
    <xf numFmtId="0" fontId="11" fillId="0" borderId="59" xfId="0" applyFont="1" applyBorder="1" applyAlignment="1">
      <alignment vertical="center"/>
    </xf>
    <xf numFmtId="14" fontId="3" fillId="0" borderId="92" xfId="0" applyNumberFormat="1" applyFont="1" applyBorder="1" applyAlignment="1">
      <alignment horizontal="left" vertical="center" wrapText="1"/>
    </xf>
    <xf numFmtId="0" fontId="12" fillId="0" borderId="128" xfId="0" applyFont="1" applyBorder="1" applyAlignment="1">
      <alignment horizontal="left" vertical="center" wrapText="1"/>
    </xf>
    <xf numFmtId="0" fontId="5" fillId="0" borderId="136" xfId="2" applyFont="1" applyBorder="1" applyAlignment="1">
      <alignment horizontal="center" vertical="center" wrapText="1"/>
    </xf>
    <xf numFmtId="0" fontId="2" fillId="0" borderId="136" xfId="2" applyFont="1" applyBorder="1" applyAlignment="1">
      <alignment horizontal="center" vertical="center"/>
    </xf>
    <xf numFmtId="0" fontId="5" fillId="0" borderId="156" xfId="2" applyFont="1" applyBorder="1" applyAlignment="1">
      <alignment horizontal="left" vertical="center" wrapText="1"/>
    </xf>
    <xf numFmtId="0" fontId="2" fillId="0" borderId="156" xfId="2" applyFont="1" applyBorder="1" applyAlignment="1">
      <alignment vertical="center"/>
    </xf>
    <xf numFmtId="0" fontId="18" fillId="0" borderId="178" xfId="0" applyFont="1" applyBorder="1" applyAlignment="1">
      <alignment horizontal="left" vertical="center" wrapText="1"/>
    </xf>
    <xf numFmtId="0" fontId="18" fillId="0" borderId="179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8" fillId="3" borderId="124" xfId="0" applyFont="1" applyFill="1" applyBorder="1" applyAlignment="1">
      <alignment horizontal="left" vertical="center"/>
    </xf>
    <xf numFmtId="0" fontId="18" fillId="3" borderId="125" xfId="0" applyFont="1" applyFill="1" applyBorder="1" applyAlignment="1">
      <alignment horizontal="left" vertical="center"/>
    </xf>
    <xf numFmtId="0" fontId="18" fillId="3" borderId="126" xfId="0" applyFont="1" applyFill="1" applyBorder="1" applyAlignment="1">
      <alignment horizontal="left" vertical="center"/>
    </xf>
    <xf numFmtId="0" fontId="5" fillId="0" borderId="191" xfId="0" applyFont="1" applyBorder="1" applyAlignment="1">
      <alignment horizontal="center" vertical="center" wrapText="1"/>
    </xf>
    <xf numFmtId="0" fontId="5" fillId="0" borderId="192" xfId="0" applyFont="1" applyBorder="1" applyAlignment="1">
      <alignment horizontal="center" vertical="center" wrapText="1"/>
    </xf>
    <xf numFmtId="0" fontId="5" fillId="0" borderId="184" xfId="0" applyFont="1" applyBorder="1" applyAlignment="1">
      <alignment horizontal="left" vertical="center" wrapText="1"/>
    </xf>
    <xf numFmtId="0" fontId="5" fillId="0" borderId="185" xfId="0" applyFont="1" applyBorder="1" applyAlignment="1">
      <alignment horizontal="left" vertical="center" wrapText="1"/>
    </xf>
    <xf numFmtId="0" fontId="14" fillId="0" borderId="186" xfId="0" applyFont="1" applyBorder="1" applyAlignment="1">
      <alignment horizontal="left" vertical="center" wrapText="1"/>
    </xf>
    <xf numFmtId="0" fontId="14" fillId="0" borderId="187" xfId="0" applyFont="1" applyBorder="1" applyAlignment="1">
      <alignment horizontal="left" vertical="center" wrapText="1"/>
    </xf>
    <xf numFmtId="0" fontId="12" fillId="0" borderId="189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4" fillId="3" borderId="54" xfId="0" applyFont="1" applyFill="1" applyBorder="1" applyAlignment="1">
      <alignment horizontal="left" vertical="center"/>
    </xf>
    <xf numFmtId="0" fontId="14" fillId="3" borderId="55" xfId="0" applyFont="1" applyFill="1" applyBorder="1" applyAlignment="1">
      <alignment horizontal="left" vertical="center"/>
    </xf>
    <xf numFmtId="0" fontId="14" fillId="3" borderId="56" xfId="0" applyFont="1" applyFill="1" applyBorder="1" applyAlignment="1">
      <alignment horizontal="left" vertical="center"/>
    </xf>
    <xf numFmtId="0" fontId="8" fillId="0" borderId="61" xfId="0" applyFont="1" applyBorder="1" applyAlignment="1">
      <alignment vertical="center"/>
    </xf>
    <xf numFmtId="0" fontId="9" fillId="0" borderId="62" xfId="0" applyFont="1" applyBorder="1" applyAlignment="1">
      <alignment vertical="center"/>
    </xf>
    <xf numFmtId="0" fontId="11" fillId="0" borderId="204" xfId="0" applyFont="1" applyBorder="1" applyAlignment="1">
      <alignment horizontal="left" vertical="center"/>
    </xf>
    <xf numFmtId="0" fontId="11" fillId="0" borderId="35" xfId="0" applyFont="1" applyBorder="1" applyAlignment="1">
      <alignment horizontal="left" vertical="center"/>
    </xf>
    <xf numFmtId="0" fontId="11" fillId="0" borderId="205" xfId="0" applyFont="1" applyBorder="1" applyAlignment="1">
      <alignment horizontal="left" vertical="center"/>
    </xf>
    <xf numFmtId="0" fontId="11" fillId="0" borderId="206" xfId="0" applyFont="1" applyBorder="1" applyAlignment="1">
      <alignment horizontal="left" vertical="center"/>
    </xf>
    <xf numFmtId="0" fontId="7" fillId="0" borderId="57" xfId="0" applyFont="1" applyBorder="1" applyAlignment="1">
      <alignment horizontal="center" vertical="center"/>
    </xf>
  </cellXfs>
  <cellStyles count="3">
    <cellStyle name="Normal" xfId="0" builtinId="0"/>
    <cellStyle name="Normal 2" xfId="2" xr:uid="{747D1CB5-3F62-B343-AD68-A35708C79EEC}"/>
    <cellStyle name="Percent" xfId="1" builtinId="5"/>
  </cellStyles>
  <dxfs count="0"/>
  <tableStyles count="0" defaultTableStyle="TableStyleMedium2" defaultPivotStyle="PivotStyleLight16"/>
  <colors>
    <mruColors>
      <color rgb="FFFFEED8"/>
      <color rgb="FFFFF4F0"/>
      <color rgb="FFE1CEC2"/>
      <color rgb="FFFFF5E8"/>
      <color rgb="FFFFEADC"/>
      <color rgb="FFFAFFF4"/>
      <color rgb="FFFFF2CC"/>
      <color rgb="FFEDF3E8"/>
      <color rgb="FFECFBFB"/>
      <color rgb="FFB8C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6BC231F-F60D-0644-890E-31D1564BB1B4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C2CA5F9-94CF-204B-8E41-142FFB039C2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DE8416A-01CC-B546-A609-04E2E74CC7E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596073B-96CE-1346-9EB6-17F10046F26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96BF8156-D8D7-FB43-84E4-48B3F1F34000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F0A0E5F7-7FD1-9040-BC5F-ECEAF92D8A7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50141DF-E8CD-9349-B0E3-B0D60999F51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E2AF87AD-2D11-BF49-A419-0292384564B8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E19B563-8596-4D4B-A2D3-5516947839D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823A7AF-9647-9748-BDDE-7B16969C873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011CA46-FB69-1F4D-916C-1FB59BA3D806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981BBA9-695C-D144-B206-8D013A54251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EE9C73F-B86D-8C45-A4D0-6A330371246F}"/>
            </a:ext>
          </a:extLst>
        </xdr:cNvPr>
        <xdr:cNvSpPr txBox="1"/>
      </xdr:nvSpPr>
      <xdr:spPr>
        <a:xfrm>
          <a:off x="457200" y="10922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8C7CFCC-87AB-EA46-9EAA-C84FB6ADF1C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4B780154-8602-8044-8373-D5AE7F3BC98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A45D143F-8673-334D-9C8B-2F98AF0911B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6EF4FBA-2613-484A-80B1-F38CC3BC23EF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A4614C-480F-C547-8675-94E86CB93F01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0159DC1-181C-7940-8A71-E30174797DB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161060</xdr:colOff>
      <xdr:row>0</xdr:row>
      <xdr:rowOff>92365</xdr:rowOff>
    </xdr:from>
    <xdr:to>
      <xdr:col>8</xdr:col>
      <xdr:colOff>2387603</xdr:colOff>
      <xdr:row>0</xdr:row>
      <xdr:rowOff>720420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EC119B-8726-0C46-A86A-6675FDCB9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80004" y="-706879"/>
          <a:ext cx="628055" cy="2226543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9</xdr:row>
      <xdr:rowOff>63500</xdr:rowOff>
    </xdr:from>
    <xdr:to>
      <xdr:col>8</xdr:col>
      <xdr:colOff>355600</xdr:colOff>
      <xdr:row>27</xdr:row>
      <xdr:rowOff>67754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1B5449D-03BC-C540-A5FA-62356F92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844800"/>
          <a:ext cx="7772400" cy="3433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12</xdr:row>
      <xdr:rowOff>165100</xdr:rowOff>
    </xdr:from>
    <xdr:to>
      <xdr:col>7</xdr:col>
      <xdr:colOff>939800</xdr:colOff>
      <xdr:row>30</xdr:row>
      <xdr:rowOff>169354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F71BE9E-9F3F-F247-9C6B-33C71E9D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17900"/>
          <a:ext cx="7772400" cy="3433254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554760</xdr:colOff>
      <xdr:row>0</xdr:row>
      <xdr:rowOff>66965</xdr:rowOff>
    </xdr:from>
    <xdr:to>
      <xdr:col>8</xdr:col>
      <xdr:colOff>825503</xdr:colOff>
      <xdr:row>0</xdr:row>
      <xdr:rowOff>695020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8ED982-176F-2A4A-B884-CDE2643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221404" y="-732279"/>
          <a:ext cx="628055" cy="2226543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9</xdr:row>
      <xdr:rowOff>63500</xdr:rowOff>
    </xdr:from>
    <xdr:to>
      <xdr:col>8</xdr:col>
      <xdr:colOff>355600</xdr:colOff>
      <xdr:row>35</xdr:row>
      <xdr:rowOff>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3858C272-B4DF-4A4B-975E-5087744C2034}"/>
            </a:ext>
          </a:extLst>
        </xdr:cNvPr>
        <xdr:cNvGrpSpPr/>
      </xdr:nvGrpSpPr>
      <xdr:grpSpPr>
        <a:xfrm>
          <a:off x="330200" y="2839357"/>
          <a:ext cx="7297057" cy="4954814"/>
          <a:chOff x="666426" y="4521200"/>
          <a:chExt cx="7676731" cy="4889500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3163690D-7388-604F-9848-D5873F924D40}"/>
              </a:ext>
            </a:extLst>
          </xdr:cNvPr>
          <xdr:cNvSpPr txBox="1"/>
        </xdr:nvSpPr>
        <xdr:spPr>
          <a:xfrm>
            <a:off x="666426" y="4521200"/>
            <a:ext cx="1527893" cy="4953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</a:t>
            </a:r>
            <a:r>
              <a:rPr lang="en-GB" sz="1100" baseline="0"/>
              <a:t> waistband with debossed Boody logo</a:t>
            </a:r>
            <a:endParaRPr lang="en-GB" sz="1100"/>
          </a:p>
        </xdr:txBody>
      </xdr: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10C78646-68F6-1D4C-9278-E4F72FA197CC}"/>
              </a:ext>
            </a:extLst>
          </xdr:cNvPr>
          <xdr:cNvCxnSpPr/>
        </xdr:nvCxnSpPr>
        <xdr:spPr>
          <a:xfrm>
            <a:off x="1299943" y="4991100"/>
            <a:ext cx="232957" cy="5969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61889FB-47F6-9748-A867-FCA6183B5EE8}"/>
              </a:ext>
            </a:extLst>
          </xdr:cNvPr>
          <xdr:cNvSpPr txBox="1"/>
        </xdr:nvSpPr>
        <xdr:spPr>
          <a:xfrm>
            <a:off x="3125959" y="4660900"/>
            <a:ext cx="1329144" cy="5461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</a:t>
            </a:r>
            <a:r>
              <a:rPr lang="en-GB" sz="1100" baseline="0"/>
              <a:t> topstitched to main fabric. </a:t>
            </a:r>
            <a:endParaRPr lang="en-GB" sz="1100"/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E89FC652-374D-C34F-9498-ADAE8577ED39}"/>
              </a:ext>
            </a:extLst>
          </xdr:cNvPr>
          <xdr:cNvCxnSpPr/>
        </xdr:nvCxnSpPr>
        <xdr:spPr>
          <a:xfrm flipH="1">
            <a:off x="3113539" y="5118100"/>
            <a:ext cx="447188" cy="6985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99EF81C2-6030-9CF1-8DD3-FE38258A99CC}"/>
              </a:ext>
            </a:extLst>
          </xdr:cNvPr>
          <xdr:cNvSpPr txBox="1"/>
        </xdr:nvSpPr>
        <xdr:spPr>
          <a:xfrm>
            <a:off x="6827408" y="4699000"/>
            <a:ext cx="1515749" cy="5334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Elastic secured with flat</a:t>
            </a:r>
            <a:r>
              <a:rPr lang="en-GB" sz="1100" baseline="0"/>
              <a:t> strong seam at CB</a:t>
            </a:r>
            <a:endParaRPr lang="en-GB" sz="1100"/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B45EDADC-7CB9-FA37-6ACB-61788D8F5FB8}"/>
              </a:ext>
            </a:extLst>
          </xdr:cNvPr>
          <xdr:cNvCxnSpPr/>
        </xdr:nvCxnSpPr>
        <xdr:spPr>
          <a:xfrm flipH="1">
            <a:off x="6144482" y="4978400"/>
            <a:ext cx="596251" cy="6096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8DD843CC-BBA8-01E7-451D-B29D62DECE72}"/>
              </a:ext>
            </a:extLst>
          </xdr:cNvPr>
          <xdr:cNvSpPr txBox="1"/>
        </xdr:nvSpPr>
        <xdr:spPr>
          <a:xfrm>
            <a:off x="1560801" y="8674100"/>
            <a:ext cx="1142815" cy="4699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Gusset with flat</a:t>
            </a:r>
            <a:r>
              <a:rPr lang="en-GB" sz="1100" baseline="0"/>
              <a:t> seam</a:t>
            </a:r>
            <a:endParaRPr lang="en-GB" sz="1100"/>
          </a:p>
        </xdr:txBody>
      </xdr: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0BD86F58-4716-AB33-8C7A-6FCC713EE27A}"/>
              </a:ext>
            </a:extLst>
          </xdr:cNvPr>
          <xdr:cNvCxnSpPr/>
        </xdr:nvCxnSpPr>
        <xdr:spPr>
          <a:xfrm flipH="1" flipV="1">
            <a:off x="2020413" y="7975600"/>
            <a:ext cx="49688" cy="6985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45A8DB8-C717-55FF-FD62-4841BC444C93}"/>
              </a:ext>
            </a:extLst>
          </xdr:cNvPr>
          <xdr:cNvSpPr txBox="1"/>
        </xdr:nvSpPr>
        <xdr:spPr>
          <a:xfrm>
            <a:off x="3101117" y="8610600"/>
            <a:ext cx="1428519" cy="8001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Double layer front pouch with</a:t>
            </a:r>
            <a:r>
              <a:rPr lang="en-GB" sz="1100" baseline="0"/>
              <a:t> topstitching on side seams</a:t>
            </a:r>
            <a:endParaRPr lang="en-GB" sz="1100"/>
          </a:p>
        </xdr:txBody>
      </xdr:sp>
      <xdr:cxnSp macro="">
        <xdr:nvCxnSpPr>
          <xdr:cNvPr id="38" name="Straight Arrow Connector 37">
            <a:extLst>
              <a:ext uri="{FF2B5EF4-FFF2-40B4-BE49-F238E27FC236}">
                <a16:creationId xmlns:a16="http://schemas.microsoft.com/office/drawing/2014/main" id="{C0019DDD-1750-7E89-2966-40DB72CBAFAF}"/>
              </a:ext>
            </a:extLst>
          </xdr:cNvPr>
          <xdr:cNvCxnSpPr/>
        </xdr:nvCxnSpPr>
        <xdr:spPr>
          <a:xfrm flipH="1" flipV="1">
            <a:off x="2691195" y="7315200"/>
            <a:ext cx="919221" cy="12954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729324</xdr:colOff>
      <xdr:row>0</xdr:row>
      <xdr:rowOff>101598</xdr:rowOff>
    </xdr:from>
    <xdr:to>
      <xdr:col>8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2D3E-D0CC-C34D-9DC3-FFCCAFA1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  <xdr:twoCellAnchor>
    <xdr:from>
      <xdr:col>0</xdr:col>
      <xdr:colOff>698501</xdr:colOff>
      <xdr:row>37</xdr:row>
      <xdr:rowOff>76200</xdr:rowOff>
    </xdr:from>
    <xdr:to>
      <xdr:col>2</xdr:col>
      <xdr:colOff>911081</xdr:colOff>
      <xdr:row>49</xdr:row>
      <xdr:rowOff>73979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01E47F-749D-954C-8A37-01E2B32E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1" y="8483600"/>
          <a:ext cx="2269980" cy="228377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53</xdr:row>
      <xdr:rowOff>134599</xdr:rowOff>
    </xdr:from>
    <xdr:to>
      <xdr:col>3</xdr:col>
      <xdr:colOff>342900</xdr:colOff>
      <xdr:row>65</xdr:row>
      <xdr:rowOff>83695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38331A-8C3E-F04F-9F90-006CF58A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602699"/>
          <a:ext cx="3238500" cy="2235096"/>
        </a:xfrm>
        <a:prstGeom prst="rect">
          <a:avLst/>
        </a:prstGeom>
      </xdr:spPr>
    </xdr:pic>
    <xdr:clientData/>
  </xdr:twoCellAnchor>
  <xdr:twoCellAnchor editAs="oneCell">
    <xdr:from>
      <xdr:col>4</xdr:col>
      <xdr:colOff>736600</xdr:colOff>
      <xdr:row>36</xdr:row>
      <xdr:rowOff>187368</xdr:rowOff>
    </xdr:from>
    <xdr:to>
      <xdr:col>7</xdr:col>
      <xdr:colOff>698500</xdr:colOff>
      <xdr:row>48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860C7D9-3ABC-C243-B063-55AEA35E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1400" y="8404268"/>
          <a:ext cx="3048000" cy="22129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DA20777-F088-1F43-8EE8-3942D0005957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9A8F3F-B975-C049-B1A2-D15EDC6AE4A8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CEBA2EAF-2453-D642-B1E1-76E33EDF0E02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83C9BA-B88D-EB49-8163-041FD93CF0F2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EDE787D7-1F4C-F84C-966B-EFEA1F6078D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0548340-2817-4843-BE90-959AB5EDBB7E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C891A3CD-9B6B-1747-BC1C-44DAC2A7081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592FF05-CCFC-B34A-8A9D-7CF0D4B4550B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6F4C6B03-AD5E-B54F-AE8C-1ACE5148F9F5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7FA57C0-39C2-9B49-853E-0DCE13BF2261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6FBDB5E8-102C-0D4D-A2BD-F530665A9E40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27AC5538-3F3F-314B-9BBC-D4875125EF17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09550"/>
    <xdr:sp macro="" textlink="">
      <xdr:nvSpPr>
        <xdr:cNvPr id="15" name="Shape 17">
          <a:extLst>
            <a:ext uri="{FF2B5EF4-FFF2-40B4-BE49-F238E27FC236}">
              <a16:creationId xmlns:a16="http://schemas.microsoft.com/office/drawing/2014/main" id="{67B25A6E-9CEF-EA44-B06C-8F6803998F80}"/>
            </a:ext>
          </a:extLst>
        </xdr:cNvPr>
        <xdr:cNvSpPr txBox="1"/>
      </xdr:nvSpPr>
      <xdr:spPr>
        <a:xfrm>
          <a:off x="457200" y="11658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31BF7F8-A488-F648-AAE5-6D39DDFB794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81876A1-9A8E-9C4E-9096-AEC7717699DB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EB81928A-32E8-4B45-B683-978BB1674DB5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EA27B0B-2F87-524D-86B6-97755845CC78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7B3EF34-8137-6F4B-8E23-E55A889BDE2F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53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FC0402A-CA32-D340-8896-941EC294B404}"/>
            </a:ext>
          </a:extLst>
        </xdr:cNvPr>
        <xdr:cNvSpPr txBox="1"/>
      </xdr:nvSpPr>
      <xdr:spPr>
        <a:xfrm>
          <a:off x="457200" y="1165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282008</xdr:colOff>
      <xdr:row>0</xdr:row>
      <xdr:rowOff>58845</xdr:rowOff>
    </xdr:from>
    <xdr:to>
      <xdr:col>9</xdr:col>
      <xdr:colOff>755318</xdr:colOff>
      <xdr:row>0</xdr:row>
      <xdr:rowOff>686900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9DB228-E4CC-434E-9D34-0B199026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564785" y="-733732"/>
          <a:ext cx="628055" cy="2213210"/>
        </a:xfrm>
        <a:prstGeom prst="rect">
          <a:avLst/>
        </a:prstGeom>
      </xdr:spPr>
    </xdr:pic>
    <xdr:clientData/>
  </xdr:twoCellAnchor>
  <xdr:twoCellAnchor>
    <xdr:from>
      <xdr:col>1</xdr:col>
      <xdr:colOff>406400</xdr:colOff>
      <xdr:row>31</xdr:row>
      <xdr:rowOff>177800</xdr:rowOff>
    </xdr:from>
    <xdr:to>
      <xdr:col>6</xdr:col>
      <xdr:colOff>203200</xdr:colOff>
      <xdr:row>49</xdr:row>
      <xdr:rowOff>182053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16A02195-22A4-874E-B76E-95F8E4587422}"/>
            </a:ext>
          </a:extLst>
        </xdr:cNvPr>
        <xdr:cNvGrpSpPr/>
      </xdr:nvGrpSpPr>
      <xdr:grpSpPr>
        <a:xfrm>
          <a:off x="852714" y="7307943"/>
          <a:ext cx="7199086" cy="3531224"/>
          <a:chOff x="1200728" y="9975273"/>
          <a:chExt cx="7772400" cy="3433254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EF81CA05-5BD0-32E1-F2FB-1B2FD6EEFF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00728" y="9975273"/>
            <a:ext cx="7772400" cy="3433254"/>
          </a:xfrm>
          <a:prstGeom prst="rect">
            <a:avLst/>
          </a:prstGeom>
        </xdr:spPr>
      </xdr:pic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C0F4562E-467E-5D45-0455-F907523B314C}"/>
              </a:ext>
            </a:extLst>
          </xdr:cNvPr>
          <xdr:cNvCxnSpPr/>
        </xdr:nvCxnSpPr>
        <xdr:spPr>
          <a:xfrm>
            <a:off x="1651000" y="10148455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F03BA9D7-20E4-EDC1-7E1B-1514BA475264}"/>
              </a:ext>
            </a:extLst>
          </xdr:cNvPr>
          <xdr:cNvSpPr txBox="1"/>
        </xdr:nvSpPr>
        <xdr:spPr>
          <a:xfrm>
            <a:off x="4710545" y="10044546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FFB6A2F7-0406-1CC7-78C6-EF9B8C72555A}"/>
              </a:ext>
            </a:extLst>
          </xdr:cNvPr>
          <xdr:cNvCxnSpPr/>
        </xdr:nvCxnSpPr>
        <xdr:spPr>
          <a:xfrm flipV="1">
            <a:off x="3140364" y="10725727"/>
            <a:ext cx="450272" cy="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8A9E73FB-23AB-D628-4548-F012DEC004E7}"/>
              </a:ext>
            </a:extLst>
          </xdr:cNvPr>
          <xdr:cNvSpPr txBox="1"/>
        </xdr:nvSpPr>
        <xdr:spPr>
          <a:xfrm>
            <a:off x="3336636" y="10379363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DC9157C5-F41E-3B85-9C64-30A1B0F87F7A}"/>
              </a:ext>
            </a:extLst>
          </xdr:cNvPr>
          <xdr:cNvSpPr txBox="1"/>
        </xdr:nvSpPr>
        <xdr:spPr>
          <a:xfrm>
            <a:off x="3683001" y="10725728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31" name="Straight Arrow Connector 30">
            <a:extLst>
              <a:ext uri="{FF2B5EF4-FFF2-40B4-BE49-F238E27FC236}">
                <a16:creationId xmlns:a16="http://schemas.microsoft.com/office/drawing/2014/main" id="{23A8A6DC-A94A-918B-CA4B-560F44EFE24B}"/>
              </a:ext>
            </a:extLst>
          </xdr:cNvPr>
          <xdr:cNvCxnSpPr/>
        </xdr:nvCxnSpPr>
        <xdr:spPr>
          <a:xfrm flipV="1">
            <a:off x="1316182" y="10206182"/>
            <a:ext cx="265545" cy="2805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7FAC3FB7-F246-61D6-E3F0-C4A48CEA4C16}"/>
              </a:ext>
            </a:extLst>
          </xdr:cNvPr>
          <xdr:cNvSpPr txBox="1"/>
        </xdr:nvSpPr>
        <xdr:spPr>
          <a:xfrm>
            <a:off x="1270000" y="10552546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DFC69D1D-9433-A92B-0B01-FFC1B19B45EA}"/>
              </a:ext>
            </a:extLst>
          </xdr:cNvPr>
          <xdr:cNvCxnSpPr/>
        </xdr:nvCxnSpPr>
        <xdr:spPr>
          <a:xfrm>
            <a:off x="1500909" y="11672455"/>
            <a:ext cx="3359727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BAAF7C7C-9746-720D-5CB5-F96DAE511B5B}"/>
              </a:ext>
            </a:extLst>
          </xdr:cNvPr>
          <xdr:cNvSpPr txBox="1"/>
        </xdr:nvSpPr>
        <xdr:spPr>
          <a:xfrm>
            <a:off x="4952999" y="11568546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FB4C2E96-9E37-5673-BFC1-B0A4E14A25A7}"/>
              </a:ext>
            </a:extLst>
          </xdr:cNvPr>
          <xdr:cNvCxnSpPr/>
        </xdr:nvCxnSpPr>
        <xdr:spPr>
          <a:xfrm flipV="1">
            <a:off x="3371273" y="13034819"/>
            <a:ext cx="1547090" cy="10390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56510A77-76EB-5A9F-DD40-FD44C3212F15}"/>
              </a:ext>
            </a:extLst>
          </xdr:cNvPr>
          <xdr:cNvSpPr txBox="1"/>
        </xdr:nvSpPr>
        <xdr:spPr>
          <a:xfrm>
            <a:off x="4953000" y="12896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0BED1CF5-7DB9-494B-62F6-9B8022FEF723}"/>
              </a:ext>
            </a:extLst>
          </xdr:cNvPr>
          <xdr:cNvCxnSpPr/>
        </xdr:nvCxnSpPr>
        <xdr:spPr>
          <a:xfrm flipV="1">
            <a:off x="3094182" y="10367818"/>
            <a:ext cx="46182" cy="1916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FA105D5E-1A34-DB6A-E8D2-6C25D5018889}"/>
              </a:ext>
            </a:extLst>
          </xdr:cNvPr>
          <xdr:cNvSpPr txBox="1"/>
        </xdr:nvSpPr>
        <xdr:spPr>
          <a:xfrm>
            <a:off x="2840183" y="10390909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39" name="Straight Arrow Connector 38">
            <a:extLst>
              <a:ext uri="{FF2B5EF4-FFF2-40B4-BE49-F238E27FC236}">
                <a16:creationId xmlns:a16="http://schemas.microsoft.com/office/drawing/2014/main" id="{8B387B8A-464F-40AD-E025-1A71C45B9748}"/>
              </a:ext>
            </a:extLst>
          </xdr:cNvPr>
          <xdr:cNvCxnSpPr/>
        </xdr:nvCxnSpPr>
        <xdr:spPr>
          <a:xfrm flipV="1">
            <a:off x="7054273" y="10217728"/>
            <a:ext cx="34636" cy="197427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B861F93F-128B-923A-B8D0-350D98336BB5}"/>
              </a:ext>
            </a:extLst>
          </xdr:cNvPr>
          <xdr:cNvSpPr txBox="1"/>
        </xdr:nvSpPr>
        <xdr:spPr>
          <a:xfrm>
            <a:off x="7123546" y="10737274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C2FDB5CA-B5B3-5A07-1705-ACE38CB6ED31}"/>
              </a:ext>
            </a:extLst>
          </xdr:cNvPr>
          <xdr:cNvSpPr txBox="1"/>
        </xdr:nvSpPr>
        <xdr:spPr>
          <a:xfrm>
            <a:off x="3302000" y="10956637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42" name="Straight Arrow Connector 41">
            <a:extLst>
              <a:ext uri="{FF2B5EF4-FFF2-40B4-BE49-F238E27FC236}">
                <a16:creationId xmlns:a16="http://schemas.microsoft.com/office/drawing/2014/main" id="{92A59638-BE97-0CB6-4D0A-94BBF80541F8}"/>
              </a:ext>
            </a:extLst>
          </xdr:cNvPr>
          <xdr:cNvCxnSpPr/>
        </xdr:nvCxnSpPr>
        <xdr:spPr>
          <a:xfrm flipH="1" flipV="1">
            <a:off x="3198091" y="12457545"/>
            <a:ext cx="138545" cy="72736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00052272-116B-11C7-09B2-1C8B899540DE}"/>
              </a:ext>
            </a:extLst>
          </xdr:cNvPr>
          <xdr:cNvSpPr txBox="1"/>
        </xdr:nvSpPr>
        <xdr:spPr>
          <a:xfrm>
            <a:off x="3059544" y="12965545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44" name="Straight Arrow Connector 43">
            <a:extLst>
              <a:ext uri="{FF2B5EF4-FFF2-40B4-BE49-F238E27FC236}">
                <a16:creationId xmlns:a16="http://schemas.microsoft.com/office/drawing/2014/main" id="{9CAFD0D5-E1A0-BC3F-65D7-40F7AFDD43FB}"/>
              </a:ext>
            </a:extLst>
          </xdr:cNvPr>
          <xdr:cNvCxnSpPr/>
        </xdr:nvCxnSpPr>
        <xdr:spPr>
          <a:xfrm flipV="1">
            <a:off x="5495636" y="1022927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8FF7E502-04F2-335A-B801-2F50D641512A}"/>
              </a:ext>
            </a:extLst>
          </xdr:cNvPr>
          <xdr:cNvSpPr txBox="1"/>
        </xdr:nvSpPr>
        <xdr:spPr>
          <a:xfrm>
            <a:off x="5310909" y="10263911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K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520245F6-7A30-6020-41CE-421EEF0D37D3}"/>
              </a:ext>
            </a:extLst>
          </xdr:cNvPr>
          <xdr:cNvSpPr txBox="1"/>
        </xdr:nvSpPr>
        <xdr:spPr>
          <a:xfrm>
            <a:off x="6973454" y="12965545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47" name="Freeform 46">
            <a:extLst>
              <a:ext uri="{FF2B5EF4-FFF2-40B4-BE49-F238E27FC236}">
                <a16:creationId xmlns:a16="http://schemas.microsoft.com/office/drawing/2014/main" id="{0299C43A-6A4E-B33C-3A85-115CEB61FDDC}"/>
              </a:ext>
            </a:extLst>
          </xdr:cNvPr>
          <xdr:cNvSpPr/>
        </xdr:nvSpPr>
        <xdr:spPr>
          <a:xfrm>
            <a:off x="3382818" y="10679546"/>
            <a:ext cx="289117" cy="1697182"/>
          </a:xfrm>
          <a:custGeom>
            <a:avLst/>
            <a:gdLst>
              <a:gd name="connsiteX0" fmla="*/ 0 w 289117"/>
              <a:gd name="connsiteY0" fmla="*/ 1697182 h 1697182"/>
              <a:gd name="connsiteX1" fmla="*/ 115455 w 289117"/>
              <a:gd name="connsiteY1" fmla="*/ 1524000 h 1697182"/>
              <a:gd name="connsiteX2" fmla="*/ 230909 w 289117"/>
              <a:gd name="connsiteY2" fmla="*/ 1200727 h 1697182"/>
              <a:gd name="connsiteX3" fmla="*/ 277091 w 289117"/>
              <a:gd name="connsiteY3" fmla="*/ 831273 h 1697182"/>
              <a:gd name="connsiteX4" fmla="*/ 288637 w 289117"/>
              <a:gd name="connsiteY4" fmla="*/ 508000 h 1697182"/>
              <a:gd name="connsiteX5" fmla="*/ 265546 w 289117"/>
              <a:gd name="connsiteY5" fmla="*/ 334818 h 1697182"/>
              <a:gd name="connsiteX6" fmla="*/ 207819 w 289117"/>
              <a:gd name="connsiteY6" fmla="*/ 0 h 169718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89117" h="1697182">
                <a:moveTo>
                  <a:pt x="0" y="1697182"/>
                </a:moveTo>
                <a:cubicBezTo>
                  <a:pt x="38485" y="1651962"/>
                  <a:pt x="76970" y="1606742"/>
                  <a:pt x="115455" y="1524000"/>
                </a:cubicBezTo>
                <a:cubicBezTo>
                  <a:pt x="153940" y="1441258"/>
                  <a:pt x="203970" y="1316181"/>
                  <a:pt x="230909" y="1200727"/>
                </a:cubicBezTo>
                <a:cubicBezTo>
                  <a:pt x="257848" y="1085272"/>
                  <a:pt x="267470" y="946727"/>
                  <a:pt x="277091" y="831273"/>
                </a:cubicBezTo>
                <a:cubicBezTo>
                  <a:pt x="286712" y="715819"/>
                  <a:pt x="290561" y="590742"/>
                  <a:pt x="288637" y="508000"/>
                </a:cubicBezTo>
                <a:cubicBezTo>
                  <a:pt x="286713" y="425258"/>
                  <a:pt x="279016" y="419485"/>
                  <a:pt x="265546" y="334818"/>
                </a:cubicBezTo>
                <a:cubicBezTo>
                  <a:pt x="252076" y="250151"/>
                  <a:pt x="229947" y="125075"/>
                  <a:pt x="207819" y="0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8" name="Freeform 47">
            <a:extLst>
              <a:ext uri="{FF2B5EF4-FFF2-40B4-BE49-F238E27FC236}">
                <a16:creationId xmlns:a16="http://schemas.microsoft.com/office/drawing/2014/main" id="{0A777CA9-22B8-D863-9E37-6D4F23FE4491}"/>
              </a:ext>
            </a:extLst>
          </xdr:cNvPr>
          <xdr:cNvSpPr/>
        </xdr:nvSpPr>
        <xdr:spPr>
          <a:xfrm>
            <a:off x="3128817" y="10714182"/>
            <a:ext cx="222412" cy="1581727"/>
          </a:xfrm>
          <a:custGeom>
            <a:avLst/>
            <a:gdLst>
              <a:gd name="connsiteX0" fmla="*/ 69273 w 222412"/>
              <a:gd name="connsiteY0" fmla="*/ 1581727 h 1581727"/>
              <a:gd name="connsiteX1" fmla="*/ 150091 w 222412"/>
              <a:gd name="connsiteY1" fmla="*/ 1362363 h 1581727"/>
              <a:gd name="connsiteX2" fmla="*/ 207818 w 222412"/>
              <a:gd name="connsiteY2" fmla="*/ 1143000 h 1581727"/>
              <a:gd name="connsiteX3" fmla="*/ 219364 w 222412"/>
              <a:gd name="connsiteY3" fmla="*/ 912091 h 1581727"/>
              <a:gd name="connsiteX4" fmla="*/ 219364 w 222412"/>
              <a:gd name="connsiteY4" fmla="*/ 658091 h 1581727"/>
              <a:gd name="connsiteX5" fmla="*/ 184728 w 222412"/>
              <a:gd name="connsiteY5" fmla="*/ 496454 h 1581727"/>
              <a:gd name="connsiteX6" fmla="*/ 115455 w 222412"/>
              <a:gd name="connsiteY6" fmla="*/ 242454 h 1581727"/>
              <a:gd name="connsiteX7" fmla="*/ 0 w 222412"/>
              <a:gd name="connsiteY7" fmla="*/ 0 h 1581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222412" h="1581727">
                <a:moveTo>
                  <a:pt x="69273" y="1581727"/>
                </a:moveTo>
                <a:cubicBezTo>
                  <a:pt x="98136" y="1508605"/>
                  <a:pt x="127000" y="1435484"/>
                  <a:pt x="150091" y="1362363"/>
                </a:cubicBezTo>
                <a:cubicBezTo>
                  <a:pt x="173182" y="1289242"/>
                  <a:pt x="196273" y="1218045"/>
                  <a:pt x="207818" y="1143000"/>
                </a:cubicBezTo>
                <a:cubicBezTo>
                  <a:pt x="219363" y="1067955"/>
                  <a:pt x="217440" y="992909"/>
                  <a:pt x="219364" y="912091"/>
                </a:cubicBezTo>
                <a:cubicBezTo>
                  <a:pt x="221288" y="831273"/>
                  <a:pt x="225137" y="727364"/>
                  <a:pt x="219364" y="658091"/>
                </a:cubicBezTo>
                <a:cubicBezTo>
                  <a:pt x="213591" y="588818"/>
                  <a:pt x="202046" y="565727"/>
                  <a:pt x="184728" y="496454"/>
                </a:cubicBezTo>
                <a:cubicBezTo>
                  <a:pt x="167410" y="427181"/>
                  <a:pt x="146243" y="325196"/>
                  <a:pt x="115455" y="242454"/>
                </a:cubicBezTo>
                <a:cubicBezTo>
                  <a:pt x="84667" y="159712"/>
                  <a:pt x="42333" y="79856"/>
                  <a:pt x="0" y="0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cxnSp macro="">
        <xdr:nvCxnSpPr>
          <xdr:cNvPr id="49" name="Straight Arrow Connector 48">
            <a:extLst>
              <a:ext uri="{FF2B5EF4-FFF2-40B4-BE49-F238E27FC236}">
                <a16:creationId xmlns:a16="http://schemas.microsoft.com/office/drawing/2014/main" id="{27044067-56E3-A347-9054-EFB0612B70D0}"/>
              </a:ext>
            </a:extLst>
          </xdr:cNvPr>
          <xdr:cNvCxnSpPr/>
        </xdr:nvCxnSpPr>
        <xdr:spPr>
          <a:xfrm>
            <a:off x="7262091" y="13034819"/>
            <a:ext cx="207818" cy="11545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Straight Arrow Connector 49">
            <a:extLst>
              <a:ext uri="{FF2B5EF4-FFF2-40B4-BE49-F238E27FC236}">
                <a16:creationId xmlns:a16="http://schemas.microsoft.com/office/drawing/2014/main" id="{A3215F60-C8C6-048C-2801-96573070A6B8}"/>
              </a:ext>
            </a:extLst>
          </xdr:cNvPr>
          <xdr:cNvCxnSpPr/>
        </xdr:nvCxnSpPr>
        <xdr:spPr>
          <a:xfrm flipH="1">
            <a:off x="2759363" y="13092545"/>
            <a:ext cx="230909" cy="34636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458FD30-B83B-2148-8FEF-9AB3701707A6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8BB7539-9CBD-4B43-B11C-2968939B5F5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467F8699-5698-EC43-859D-C2CCAB8C4E9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2C18772A-5AFD-3C48-A389-22BD0E7010A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CC8B57E-650A-D840-8C59-336C2B26E4F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5BD1189-AFA7-8A42-8275-194B124E831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81D47D9-C4C2-D047-A669-541F6D76F70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386E8476-14F5-EE43-9FB1-80BFBC077EF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495F9C07-FFFE-2048-A6B6-C92A8C0195A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A5FFDC1-98E8-C349-8B45-1A8E2E2D2CD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1072601-9AC7-DE40-A861-429EFAEA113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5EEF7A1-0DD4-A941-93AE-C9BC1FC3B59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6E3E50D0-623A-B840-8D55-46B47A25F27E}"/>
            </a:ext>
          </a:extLst>
        </xdr:cNvPr>
        <xdr:cNvSpPr txBox="1"/>
      </xdr:nvSpPr>
      <xdr:spPr>
        <a:xfrm>
          <a:off x="457200" y="6261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EAE0DBFF-9D00-9249-9019-BB49EC65883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6D2370A-BB01-6343-9B83-D7FD7D744163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4461F1C3-674F-0A4B-8429-97ED320469B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1DCCDEE-30BB-DE4B-86D3-723C5E4A915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2223FE2-2F30-E647-922B-88AB875510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38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2A42C0C3-9F93-7741-A501-AA7EBC0FC7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635000</xdr:colOff>
      <xdr:row>0</xdr:row>
      <xdr:rowOff>57728</xdr:rowOff>
    </xdr:from>
    <xdr:to>
      <xdr:col>8</xdr:col>
      <xdr:colOff>866489</xdr:colOff>
      <xdr:row>0</xdr:row>
      <xdr:rowOff>685783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ECC863-459D-D446-AA7D-4186439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71662" y="-733434"/>
          <a:ext cx="628055" cy="2210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945808EA-2E58-9741-8423-3064E6EC3B48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D2E9E6D-6943-554F-87E3-473581BD67CD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F96A59AE-F967-6544-8197-5EB3DD536FA6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386E6C5C-F3EA-F843-BD84-ACD6045F46F8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AEF286B-D876-ED4A-93F5-4E8476C293D0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3FB1227-85E0-1142-A9E8-C62BEE784FA6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87DAE45-4372-9E41-AFE3-AA31A1152CB2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2BCC23A-5B2B-B849-8B38-2CFEB5455AA7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796AEF18-0301-FE49-AEDA-E8AF7C31CD19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D4A31535-9238-1D46-A8C8-A64A45A9A19B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209665E6-A103-954F-B590-B5C9FE9E0804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B81C5D1C-90EB-7045-AAD4-507B1EA1209B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DBEFC1A-A7FF-D14D-9A71-125FCE7F7076}"/>
            </a:ext>
          </a:extLst>
        </xdr:cNvPr>
        <xdr:cNvSpPr txBox="1"/>
      </xdr:nvSpPr>
      <xdr:spPr>
        <a:xfrm>
          <a:off x="457200" y="1450109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1FBBA21-DC3B-CF43-BD0D-CCDB948F1C76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ECDB2CE9-E873-6B4D-8BD8-776412C423B1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5B4C7FB4-861E-584F-83F7-EF73CA3A8901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CEFD473-E79B-F748-83B7-E57F10FA33CF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5BD88E4-272D-7844-8901-51486EA3B414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694307E-D1CA-8A43-93F8-4D0DD51320F8}"/>
            </a:ext>
          </a:extLst>
        </xdr:cNvPr>
        <xdr:cNvSpPr txBox="1"/>
      </xdr:nvSpPr>
      <xdr:spPr>
        <a:xfrm>
          <a:off x="457200" y="145010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392545</xdr:colOff>
      <xdr:row>0</xdr:row>
      <xdr:rowOff>69273</xdr:rowOff>
    </xdr:from>
    <xdr:to>
      <xdr:col>11</xdr:col>
      <xdr:colOff>358488</xdr:colOff>
      <xdr:row>0</xdr:row>
      <xdr:rowOff>697328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8EC897-45F1-C049-B1D6-ED18BF79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317807" y="-725353"/>
          <a:ext cx="628055" cy="2217307"/>
        </a:xfrm>
        <a:prstGeom prst="rect">
          <a:avLst/>
        </a:prstGeom>
      </xdr:spPr>
    </xdr:pic>
    <xdr:clientData/>
  </xdr:twoCellAnchor>
  <xdr:twoCellAnchor>
    <xdr:from>
      <xdr:col>1</xdr:col>
      <xdr:colOff>577273</xdr:colOff>
      <xdr:row>41</xdr:row>
      <xdr:rowOff>103909</xdr:rowOff>
    </xdr:from>
    <xdr:to>
      <xdr:col>9</xdr:col>
      <xdr:colOff>452582</xdr:colOff>
      <xdr:row>59</xdr:row>
      <xdr:rowOff>4253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409EC665-72F1-8543-8F06-9846D7E4D35C}"/>
            </a:ext>
          </a:extLst>
        </xdr:cNvPr>
        <xdr:cNvGrpSpPr/>
      </xdr:nvGrpSpPr>
      <xdr:grpSpPr>
        <a:xfrm>
          <a:off x="1025508" y="9466538"/>
          <a:ext cx="6502788" cy="3440488"/>
          <a:chOff x="1200728" y="9975273"/>
          <a:chExt cx="7772400" cy="3433254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6A8CC13-6D8D-B907-AFB3-4169EABFC1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00728" y="9975273"/>
            <a:ext cx="7772400" cy="3433254"/>
          </a:xfrm>
          <a:prstGeom prst="rect">
            <a:avLst/>
          </a:prstGeom>
        </xdr:spPr>
      </xdr:pic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C5FEC82D-8513-D61C-6164-20A679638784}"/>
              </a:ext>
            </a:extLst>
          </xdr:cNvPr>
          <xdr:cNvCxnSpPr/>
        </xdr:nvCxnSpPr>
        <xdr:spPr>
          <a:xfrm>
            <a:off x="1651000" y="10148455"/>
            <a:ext cx="2967182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11D1D977-5B26-9153-42BB-074D48009CD1}"/>
              </a:ext>
            </a:extLst>
          </xdr:cNvPr>
          <xdr:cNvSpPr txBox="1"/>
        </xdr:nvSpPr>
        <xdr:spPr>
          <a:xfrm>
            <a:off x="4710545" y="10044546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</a:t>
            </a:r>
          </a:p>
        </xdr:txBody>
      </xdr: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7B5B743F-9FAA-59CD-C100-DD19C1E06C3F}"/>
              </a:ext>
            </a:extLst>
          </xdr:cNvPr>
          <xdr:cNvCxnSpPr/>
        </xdr:nvCxnSpPr>
        <xdr:spPr>
          <a:xfrm flipV="1">
            <a:off x="2734249" y="10725727"/>
            <a:ext cx="856387" cy="11546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2BE44BF8-5124-9521-E653-37D3E927BE13}"/>
              </a:ext>
            </a:extLst>
          </xdr:cNvPr>
          <xdr:cNvSpPr txBox="1"/>
        </xdr:nvSpPr>
        <xdr:spPr>
          <a:xfrm>
            <a:off x="3336636" y="10379363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B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8C119274-DA09-34E5-0739-AD365DCBF45E}"/>
              </a:ext>
            </a:extLst>
          </xdr:cNvPr>
          <xdr:cNvSpPr txBox="1"/>
        </xdr:nvSpPr>
        <xdr:spPr>
          <a:xfrm>
            <a:off x="3683001" y="10725728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C</a:t>
            </a:r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21291557-1D25-6E08-E7D1-0D7222811D08}"/>
              </a:ext>
            </a:extLst>
          </xdr:cNvPr>
          <xdr:cNvCxnSpPr/>
        </xdr:nvCxnSpPr>
        <xdr:spPr>
          <a:xfrm flipV="1">
            <a:off x="1316182" y="10206182"/>
            <a:ext cx="265545" cy="2805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1AD74A97-1A68-1329-B35D-EE151151F515}"/>
              </a:ext>
            </a:extLst>
          </xdr:cNvPr>
          <xdr:cNvSpPr txBox="1"/>
        </xdr:nvSpPr>
        <xdr:spPr>
          <a:xfrm>
            <a:off x="1270000" y="10552546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D</a:t>
            </a:r>
          </a:p>
        </xdr:txBody>
      </xdr:sp>
      <xdr:cxnSp macro="">
        <xdr:nvCxnSpPr>
          <xdr:cNvPr id="31" name="Straight Arrow Connector 30">
            <a:extLst>
              <a:ext uri="{FF2B5EF4-FFF2-40B4-BE49-F238E27FC236}">
                <a16:creationId xmlns:a16="http://schemas.microsoft.com/office/drawing/2014/main" id="{4B0CD14A-BA12-11FF-48C4-6D2112AF1047}"/>
              </a:ext>
            </a:extLst>
          </xdr:cNvPr>
          <xdr:cNvCxnSpPr/>
        </xdr:nvCxnSpPr>
        <xdr:spPr>
          <a:xfrm>
            <a:off x="1500909" y="11672455"/>
            <a:ext cx="3359727" cy="0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EC4B4985-263B-E612-3C63-6D1ABD0F48E4}"/>
              </a:ext>
            </a:extLst>
          </xdr:cNvPr>
          <xdr:cNvSpPr txBox="1"/>
        </xdr:nvSpPr>
        <xdr:spPr>
          <a:xfrm>
            <a:off x="4952999" y="11568546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E</a:t>
            </a:r>
          </a:p>
        </xdr:txBody>
      </xdr: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3CFDD010-2558-C646-99B1-B97611DAD12A}"/>
              </a:ext>
            </a:extLst>
          </xdr:cNvPr>
          <xdr:cNvCxnSpPr/>
        </xdr:nvCxnSpPr>
        <xdr:spPr>
          <a:xfrm flipV="1">
            <a:off x="3371273" y="13034819"/>
            <a:ext cx="1547090" cy="103908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BBFD965A-2619-2770-D14F-BC417B99689A}"/>
              </a:ext>
            </a:extLst>
          </xdr:cNvPr>
          <xdr:cNvSpPr txBox="1"/>
        </xdr:nvSpPr>
        <xdr:spPr>
          <a:xfrm>
            <a:off x="4953000" y="12896273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F</a:t>
            </a:r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8187E8E0-AB15-7144-4385-EB56AAE2EEBB}"/>
              </a:ext>
            </a:extLst>
          </xdr:cNvPr>
          <xdr:cNvCxnSpPr/>
        </xdr:nvCxnSpPr>
        <xdr:spPr>
          <a:xfrm flipV="1">
            <a:off x="3094182" y="10367818"/>
            <a:ext cx="46182" cy="191654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89C086C8-84C1-A50E-AE64-5F51C6393A0B}"/>
              </a:ext>
            </a:extLst>
          </xdr:cNvPr>
          <xdr:cNvSpPr txBox="1"/>
        </xdr:nvSpPr>
        <xdr:spPr>
          <a:xfrm>
            <a:off x="2840183" y="10390909"/>
            <a:ext cx="219364" cy="2078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G</a:t>
            </a:r>
          </a:p>
        </xdr:txBody>
      </xdr: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D0B684E0-FA8A-2092-CE64-11F0D9C08AED}"/>
              </a:ext>
            </a:extLst>
          </xdr:cNvPr>
          <xdr:cNvCxnSpPr/>
        </xdr:nvCxnSpPr>
        <xdr:spPr>
          <a:xfrm flipV="1">
            <a:off x="7054273" y="10217728"/>
            <a:ext cx="34636" cy="1974272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E1525F05-A7EA-9741-633E-5C5BEC955AA9}"/>
              </a:ext>
            </a:extLst>
          </xdr:cNvPr>
          <xdr:cNvSpPr txBox="1"/>
        </xdr:nvSpPr>
        <xdr:spPr>
          <a:xfrm>
            <a:off x="7123546" y="10737274"/>
            <a:ext cx="230909" cy="2655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H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2CE500DF-B8B9-E648-DB14-65E05A347F46}"/>
              </a:ext>
            </a:extLst>
          </xdr:cNvPr>
          <xdr:cNvSpPr txBox="1"/>
        </xdr:nvSpPr>
        <xdr:spPr>
          <a:xfrm>
            <a:off x="3302000" y="10956637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I</a:t>
            </a:r>
          </a:p>
        </xdr:txBody>
      </xdr:sp>
      <xdr:cxnSp macro="">
        <xdr:nvCxnSpPr>
          <xdr:cNvPr id="40" name="Straight Arrow Connector 39">
            <a:extLst>
              <a:ext uri="{FF2B5EF4-FFF2-40B4-BE49-F238E27FC236}">
                <a16:creationId xmlns:a16="http://schemas.microsoft.com/office/drawing/2014/main" id="{47EE5754-2D8B-158D-FBC3-E6EDEAC21F71}"/>
              </a:ext>
            </a:extLst>
          </xdr:cNvPr>
          <xdr:cNvCxnSpPr/>
        </xdr:nvCxnSpPr>
        <xdr:spPr>
          <a:xfrm flipH="1" flipV="1">
            <a:off x="3198091" y="12457545"/>
            <a:ext cx="138545" cy="727365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21866DBE-018F-FD92-67C1-80A0AABB5A5B}"/>
              </a:ext>
            </a:extLst>
          </xdr:cNvPr>
          <xdr:cNvSpPr txBox="1"/>
        </xdr:nvSpPr>
        <xdr:spPr>
          <a:xfrm>
            <a:off x="3059544" y="12965545"/>
            <a:ext cx="207819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J</a:t>
            </a:r>
          </a:p>
        </xdr:txBody>
      </xdr:sp>
      <xdr:cxnSp macro="">
        <xdr:nvCxnSpPr>
          <xdr:cNvPr id="42" name="Straight Arrow Connector 41">
            <a:extLst>
              <a:ext uri="{FF2B5EF4-FFF2-40B4-BE49-F238E27FC236}">
                <a16:creationId xmlns:a16="http://schemas.microsoft.com/office/drawing/2014/main" id="{4A3767E6-4EA1-DAA7-52DC-977542C5A086}"/>
              </a:ext>
            </a:extLst>
          </xdr:cNvPr>
          <xdr:cNvCxnSpPr/>
        </xdr:nvCxnSpPr>
        <xdr:spPr>
          <a:xfrm flipV="1">
            <a:off x="5495636" y="10229274"/>
            <a:ext cx="80818" cy="427181"/>
          </a:xfrm>
          <a:prstGeom prst="straightConnector1">
            <a:avLst/>
          </a:prstGeom>
          <a:ln w="1270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E2107E96-BBAD-4995-02BD-839AFF3F4E02}"/>
              </a:ext>
            </a:extLst>
          </xdr:cNvPr>
          <xdr:cNvSpPr txBox="1"/>
        </xdr:nvSpPr>
        <xdr:spPr>
          <a:xfrm>
            <a:off x="5310909" y="10263911"/>
            <a:ext cx="173182" cy="26554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K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EACEB249-CB6B-EE1D-59B8-BD186BD59612}"/>
              </a:ext>
            </a:extLst>
          </xdr:cNvPr>
          <xdr:cNvSpPr txBox="1"/>
        </xdr:nvSpPr>
        <xdr:spPr>
          <a:xfrm>
            <a:off x="6973454" y="12965545"/>
            <a:ext cx="230910" cy="2078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L</a:t>
            </a:r>
          </a:p>
        </xdr:txBody>
      </xdr:sp>
      <xdr:sp macro="" textlink="">
        <xdr:nvSpPr>
          <xdr:cNvPr id="45" name="Freeform 44">
            <a:extLst>
              <a:ext uri="{FF2B5EF4-FFF2-40B4-BE49-F238E27FC236}">
                <a16:creationId xmlns:a16="http://schemas.microsoft.com/office/drawing/2014/main" id="{41E1E7B7-E8D1-98FE-8335-425C625E81AE}"/>
              </a:ext>
            </a:extLst>
          </xdr:cNvPr>
          <xdr:cNvSpPr/>
        </xdr:nvSpPr>
        <xdr:spPr>
          <a:xfrm>
            <a:off x="3382818" y="10679546"/>
            <a:ext cx="289117" cy="1697182"/>
          </a:xfrm>
          <a:custGeom>
            <a:avLst/>
            <a:gdLst>
              <a:gd name="connsiteX0" fmla="*/ 0 w 289117"/>
              <a:gd name="connsiteY0" fmla="*/ 1697182 h 1697182"/>
              <a:gd name="connsiteX1" fmla="*/ 115455 w 289117"/>
              <a:gd name="connsiteY1" fmla="*/ 1524000 h 1697182"/>
              <a:gd name="connsiteX2" fmla="*/ 230909 w 289117"/>
              <a:gd name="connsiteY2" fmla="*/ 1200727 h 1697182"/>
              <a:gd name="connsiteX3" fmla="*/ 277091 w 289117"/>
              <a:gd name="connsiteY3" fmla="*/ 831273 h 1697182"/>
              <a:gd name="connsiteX4" fmla="*/ 288637 w 289117"/>
              <a:gd name="connsiteY4" fmla="*/ 508000 h 1697182"/>
              <a:gd name="connsiteX5" fmla="*/ 265546 w 289117"/>
              <a:gd name="connsiteY5" fmla="*/ 334818 h 1697182"/>
              <a:gd name="connsiteX6" fmla="*/ 207819 w 289117"/>
              <a:gd name="connsiteY6" fmla="*/ 0 h 169718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89117" h="1697182">
                <a:moveTo>
                  <a:pt x="0" y="1697182"/>
                </a:moveTo>
                <a:cubicBezTo>
                  <a:pt x="38485" y="1651962"/>
                  <a:pt x="76970" y="1606742"/>
                  <a:pt x="115455" y="1524000"/>
                </a:cubicBezTo>
                <a:cubicBezTo>
                  <a:pt x="153940" y="1441258"/>
                  <a:pt x="203970" y="1316181"/>
                  <a:pt x="230909" y="1200727"/>
                </a:cubicBezTo>
                <a:cubicBezTo>
                  <a:pt x="257848" y="1085272"/>
                  <a:pt x="267470" y="946727"/>
                  <a:pt x="277091" y="831273"/>
                </a:cubicBezTo>
                <a:cubicBezTo>
                  <a:pt x="286712" y="715819"/>
                  <a:pt x="290561" y="590742"/>
                  <a:pt x="288637" y="508000"/>
                </a:cubicBezTo>
                <a:cubicBezTo>
                  <a:pt x="286713" y="425258"/>
                  <a:pt x="279016" y="419485"/>
                  <a:pt x="265546" y="334818"/>
                </a:cubicBezTo>
                <a:cubicBezTo>
                  <a:pt x="252076" y="250151"/>
                  <a:pt x="229947" y="125075"/>
                  <a:pt x="207819" y="0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6" name="Freeform 45">
            <a:extLst>
              <a:ext uri="{FF2B5EF4-FFF2-40B4-BE49-F238E27FC236}">
                <a16:creationId xmlns:a16="http://schemas.microsoft.com/office/drawing/2014/main" id="{E43FCECB-BEF0-F4BB-FDC1-60E01C094BB7}"/>
              </a:ext>
            </a:extLst>
          </xdr:cNvPr>
          <xdr:cNvSpPr/>
        </xdr:nvSpPr>
        <xdr:spPr>
          <a:xfrm>
            <a:off x="3128817" y="10714182"/>
            <a:ext cx="222412" cy="1581727"/>
          </a:xfrm>
          <a:custGeom>
            <a:avLst/>
            <a:gdLst>
              <a:gd name="connsiteX0" fmla="*/ 69273 w 222412"/>
              <a:gd name="connsiteY0" fmla="*/ 1581727 h 1581727"/>
              <a:gd name="connsiteX1" fmla="*/ 150091 w 222412"/>
              <a:gd name="connsiteY1" fmla="*/ 1362363 h 1581727"/>
              <a:gd name="connsiteX2" fmla="*/ 207818 w 222412"/>
              <a:gd name="connsiteY2" fmla="*/ 1143000 h 1581727"/>
              <a:gd name="connsiteX3" fmla="*/ 219364 w 222412"/>
              <a:gd name="connsiteY3" fmla="*/ 912091 h 1581727"/>
              <a:gd name="connsiteX4" fmla="*/ 219364 w 222412"/>
              <a:gd name="connsiteY4" fmla="*/ 658091 h 1581727"/>
              <a:gd name="connsiteX5" fmla="*/ 184728 w 222412"/>
              <a:gd name="connsiteY5" fmla="*/ 496454 h 1581727"/>
              <a:gd name="connsiteX6" fmla="*/ 115455 w 222412"/>
              <a:gd name="connsiteY6" fmla="*/ 242454 h 1581727"/>
              <a:gd name="connsiteX7" fmla="*/ 0 w 222412"/>
              <a:gd name="connsiteY7" fmla="*/ 0 h 15817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222412" h="1581727">
                <a:moveTo>
                  <a:pt x="69273" y="1581727"/>
                </a:moveTo>
                <a:cubicBezTo>
                  <a:pt x="98136" y="1508605"/>
                  <a:pt x="127000" y="1435484"/>
                  <a:pt x="150091" y="1362363"/>
                </a:cubicBezTo>
                <a:cubicBezTo>
                  <a:pt x="173182" y="1289242"/>
                  <a:pt x="196273" y="1218045"/>
                  <a:pt x="207818" y="1143000"/>
                </a:cubicBezTo>
                <a:cubicBezTo>
                  <a:pt x="219363" y="1067955"/>
                  <a:pt x="217440" y="992909"/>
                  <a:pt x="219364" y="912091"/>
                </a:cubicBezTo>
                <a:cubicBezTo>
                  <a:pt x="221288" y="831273"/>
                  <a:pt x="225137" y="727364"/>
                  <a:pt x="219364" y="658091"/>
                </a:cubicBezTo>
                <a:cubicBezTo>
                  <a:pt x="213591" y="588818"/>
                  <a:pt x="202046" y="565727"/>
                  <a:pt x="184728" y="496454"/>
                </a:cubicBezTo>
                <a:cubicBezTo>
                  <a:pt x="167410" y="427181"/>
                  <a:pt x="146243" y="325196"/>
                  <a:pt x="115455" y="242454"/>
                </a:cubicBezTo>
                <a:cubicBezTo>
                  <a:pt x="84667" y="159712"/>
                  <a:pt x="42333" y="79856"/>
                  <a:pt x="0" y="0"/>
                </a:cubicBezTo>
              </a:path>
            </a:pathLst>
          </a:custGeom>
          <a:noFill/>
          <a:ln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cxnSp macro="">
        <xdr:nvCxnSpPr>
          <xdr:cNvPr id="47" name="Straight Arrow Connector 46">
            <a:extLst>
              <a:ext uri="{FF2B5EF4-FFF2-40B4-BE49-F238E27FC236}">
                <a16:creationId xmlns:a16="http://schemas.microsoft.com/office/drawing/2014/main" id="{7B94EDCB-26F3-04BA-E337-22E3EC7B3CFE}"/>
              </a:ext>
            </a:extLst>
          </xdr:cNvPr>
          <xdr:cNvCxnSpPr/>
        </xdr:nvCxnSpPr>
        <xdr:spPr>
          <a:xfrm>
            <a:off x="7262091" y="13034819"/>
            <a:ext cx="207818" cy="11545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Arrow Connector 47">
            <a:extLst>
              <a:ext uri="{FF2B5EF4-FFF2-40B4-BE49-F238E27FC236}">
                <a16:creationId xmlns:a16="http://schemas.microsoft.com/office/drawing/2014/main" id="{38745545-2229-0DCB-37A5-0A9420CCFED0}"/>
              </a:ext>
            </a:extLst>
          </xdr:cNvPr>
          <xdr:cNvCxnSpPr/>
        </xdr:nvCxnSpPr>
        <xdr:spPr>
          <a:xfrm flipH="1">
            <a:off x="2759363" y="13092545"/>
            <a:ext cx="230909" cy="34636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C17423F-5FF6-7E47-A455-097C4E529631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3BAB34A3-917B-4940-946E-09D0F5131ABF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1D6D2743-3C06-6641-BC3E-F02CDD2D1275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280AA1E7-346B-1B4F-97B0-D8FBB3270F82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A5F6C4C1-758D-6745-ACB9-4CFE414F3DF1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1A673467-4B29-6C48-9FF5-70B7E7AAD7A5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3E153A24-E5BC-4749-BE60-649003618570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2DA2EED3-B789-904F-9C26-10F9E4949CCD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D323C05B-3EE2-1C41-84EF-4FDBA5BAC1C9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D9E2AF0C-99A0-FA4D-BE08-3A468E78CA9D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6693D5E9-0C15-9247-A326-32BE0BA6244B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8C6BE6FA-B47E-B64C-AC65-6482F86D3704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09550"/>
    <xdr:sp macro="" textlink="">
      <xdr:nvSpPr>
        <xdr:cNvPr id="61" name="Shape 17">
          <a:extLst>
            <a:ext uri="{FF2B5EF4-FFF2-40B4-BE49-F238E27FC236}">
              <a16:creationId xmlns:a16="http://schemas.microsoft.com/office/drawing/2014/main" id="{515CB31F-E4A8-2A49-AD83-8A5651CBF2E9}"/>
            </a:ext>
          </a:extLst>
        </xdr:cNvPr>
        <xdr:cNvSpPr txBox="1"/>
      </xdr:nvSpPr>
      <xdr:spPr>
        <a:xfrm>
          <a:off x="457200" y="14420273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A7AED0FE-4D79-3645-9885-C5CAF011D990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A7ECF229-8055-0B4F-8A16-A81C18163AF5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3BF07E11-ADDE-7B44-96D8-0245B8A25E0C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EEF81249-687B-F547-83DB-8A39D3EE8BE8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C328FE97-0091-8247-84A2-4BD04EE1667C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69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FFC32131-8466-B94A-83CC-702FE7E94FE8}"/>
            </a:ext>
          </a:extLst>
        </xdr:cNvPr>
        <xdr:cNvSpPr txBox="1"/>
      </xdr:nvSpPr>
      <xdr:spPr>
        <a:xfrm>
          <a:off x="457200" y="14420273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8AE4225-9844-1E48-9455-E1206935331E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18F54E6-82D0-534E-A80C-FE3FD2FF07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20DD136C-1520-2C4A-B7CB-5556BB928DD0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5052A68E-CE18-DB4E-B76A-5A9E1846355D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D22C65B4-F965-F94F-AD6A-1EA7C641D2B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CB04C58-BFC2-BB47-91FA-37D41498C09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4AC161E-8002-A145-B5D2-48400BDABD3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B44C73E-AAC7-7642-8289-C3C021077B2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AAAF063-86C3-B543-AF7E-FF8120E6C53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2DED25B5-AAEF-7548-8124-61E8A06E6982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C10879A-4035-9F4A-BA80-3F17C0CF32C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66E491A-DB2A-8F40-9EEE-18A51AC1ADF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9F1177B2-C9BC-CC44-9686-0A1701A0617A}"/>
            </a:ext>
          </a:extLst>
        </xdr:cNvPr>
        <xdr:cNvSpPr txBox="1"/>
      </xdr:nvSpPr>
      <xdr:spPr>
        <a:xfrm>
          <a:off x="457200" y="18592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E5D26F6-079F-3642-80DE-BA4465F8556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D8432E20-1CFE-A748-9278-29695A94F1A5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82C78423-3C3F-2440-A70F-147B429C235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80A9A9C-C336-4048-AB8A-C0E3E6B728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6117808-012A-B240-A72D-0F29982F3FF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112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EFAF05E5-091C-DC41-B28A-CD60C90816AB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0</xdr:colOff>
      <xdr:row>0</xdr:row>
      <xdr:rowOff>27151</xdr:rowOff>
    </xdr:from>
    <xdr:to>
      <xdr:col>13</xdr:col>
      <xdr:colOff>527239</xdr:colOff>
      <xdr:row>0</xdr:row>
      <xdr:rowOff>655206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1241A6-20E2-AF4B-8BBD-439FAB3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78739" y="-764011"/>
          <a:ext cx="628055" cy="221038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67</xdr:row>
      <xdr:rowOff>89371</xdr:rowOff>
    </xdr:from>
    <xdr:ext cx="7493000" cy="13447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4E0699-C13F-5F4E-B1B1-328F62533B81}"/>
            </a:ext>
          </a:extLst>
        </xdr:cNvPr>
        <xdr:cNvSpPr txBox="1"/>
      </xdr:nvSpPr>
      <xdr:spPr>
        <a:xfrm>
          <a:off x="5305776" y="14451346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EF48DAEE-A982-904D-8B0C-F41EC38E22B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4A6ACF9-D940-DE40-9145-F1FE5B4EBA2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B6277E1-A64D-1A44-9626-E9D7CBE66F9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B548A99B-6FB5-9F48-ADD2-DDBC7D5430D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1ABCA24-B7C8-E64B-8FF8-019AEA5E5F95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6AFB9327-7A1C-0E4A-BD1D-25A95DC8FC9A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108E401-10EC-E140-BD28-14341984BE0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3EA90D1-BB72-8B41-A9FA-090ECBFA312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B4B469D7-9F3C-FC4E-8D46-44902DB0419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7573D39-8D87-BE4F-B9C0-A21516205E7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703B57C-23A9-D04A-B404-323F5B2A691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FAF5ABB-5D5E-0C45-8A9E-C8EEA2A73F9D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E45076AE-903C-1A4B-B8D1-6375D53225EA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882444C8-01C9-FB44-8E84-5BCEF17F2F2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B0D86986-DC03-E942-89AE-1BF8A591D3C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4B1A213-7ACA-424A-B08A-61437CA7D98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DA5B11E-2E3D-1446-9F64-B1577E2764D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9310EAE3-D81F-0C44-89FC-E6CC98D644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7864312-C159-B240-80CD-03B4E805F3F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807199</xdr:colOff>
      <xdr:row>0</xdr:row>
      <xdr:rowOff>684679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31E99F-01E4-8347-8A83-111029F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798102" y="-731341"/>
          <a:ext cx="628055" cy="220398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8C5BAAA-ACF7-9945-A14A-670ABE07F1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89EBB4F-3CD4-0E41-BC92-D11D9E66D1F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2700E155-69AB-C145-85F5-E12CEFB73AA0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43F9AA8-9D18-0949-90A3-F794374EAF4E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60F8A91-19B9-2446-AA0C-CC31D22BDDE9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67B1EC8-96D4-1C4F-A194-85F11E20C233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B16A61E4-0FFB-5744-991E-A2C86E983ED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47C42D1-FA02-CD44-9450-D279122A453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609A84FB-9868-C74C-95E0-27C6FC6BBB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9AE6BEA2-E5F2-044D-8F71-92E0E31C061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71ED7D6-B654-0C42-8016-B50D84B7DB9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23EDC149-0BC1-A74E-B96D-3090A2CA037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09550"/>
    <xdr:sp macro="" textlink="">
      <xdr:nvSpPr>
        <xdr:cNvPr id="35" name="Shape 17">
          <a:extLst>
            <a:ext uri="{FF2B5EF4-FFF2-40B4-BE49-F238E27FC236}">
              <a16:creationId xmlns:a16="http://schemas.microsoft.com/office/drawing/2014/main" id="{E33E5896-227E-4D4B-A39B-A8BC8106A5D1}"/>
            </a:ext>
          </a:extLst>
        </xdr:cNvPr>
        <xdr:cNvSpPr txBox="1"/>
      </xdr:nvSpPr>
      <xdr:spPr>
        <a:xfrm>
          <a:off x="457200" y="1175098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AA8654B-B410-A145-B661-CFE75AE358A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E6FD0928-7F6C-4E4F-B85C-CB9869BD581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CEDB25-EDCE-9944-A166-5AD2C291C327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DE4B27A-0C8A-6341-93C3-5763F1112B4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C65BA4F5-7BE6-BF44-B972-7AEB37BFA93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89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1170684C-5CE7-BF46-BF4B-3CC04BBFC6E1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A5D2708-8EA3-4442-9E6F-83190E87697F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A706759A-A494-F14A-917D-CA3F3FF9AA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9DB40E87-2104-934A-B84A-B89DD2664309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F457F6B-ACFA-8B45-B124-D68F11745C2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3F5BB5FD-C46D-A049-BC2E-C4F574C9DE7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8831DEDD-B9CA-FE4C-BA20-39B3892A11C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B87A56C-1671-6041-90B3-7BDD94B9F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AD1E5CF-1608-C343-899D-772CC5C044A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15771F5D-0137-3B4E-B2F7-23182D8AA35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487061A-76D0-0A40-8188-BD511FA1EA0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0A9E617-7D87-FF42-AB00-ECEDA012D0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7F2AA1AF-DBCC-4E4A-8EC1-2A341B15A6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09550"/>
    <xdr:sp macro="" textlink="">
      <xdr:nvSpPr>
        <xdr:cNvPr id="54" name="Shape 17">
          <a:extLst>
            <a:ext uri="{FF2B5EF4-FFF2-40B4-BE49-F238E27FC236}">
              <a16:creationId xmlns:a16="http://schemas.microsoft.com/office/drawing/2014/main" id="{1665530E-3E8A-0649-B23F-940477AA32F7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92B2C36D-735A-A441-BAD6-3C49E7FE8A9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E6B86ED-AEE3-174C-80D1-AB7E59716D6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EA6FD3E-8EE8-AA43-9A39-F13AA13A500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646675F-4826-9D46-B8B0-C98000987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EBD3FA8-0376-E145-8753-DA4D49869DE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114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9026A947-459B-FA4F-AEB9-86E233C8EB3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D86272B-36DC-5743-B69C-E6DFD8DBBDA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548C246-BAA7-7843-B91A-D31EB9A160C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C6BF8ACF-70E1-4D48-9A78-8D65286031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07DBF8-1C74-B542-AE1F-93E7B891DD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D6448B-7A69-4941-B8D8-F0CD85284F0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7838A485-842D-8C44-A2F3-272851717F3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5182F7EB-D2EA-C248-8788-092E50C51D7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88BCF5A-4094-3E4C-9432-BA8C597D60DC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982B7673-D6AD-B84C-B7C2-A01AAA02A91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8524C88F-C8AD-FA47-9026-1F3456B230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A06AC96-B80D-6549-9B3F-3340DE0BB7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829BE7D-D6A1-9E4B-90B7-DA65E962F628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8B66722-6BE8-E94F-B441-021B784C883E}"/>
            </a:ext>
          </a:extLst>
        </xdr:cNvPr>
        <xdr:cNvSpPr txBox="1"/>
      </xdr:nvSpPr>
      <xdr:spPr>
        <a:xfrm>
          <a:off x="457200" y="1864590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F5420BB-8467-6B4F-9DAC-265BEEB3521E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1839E3-B772-104E-AE35-5BEAB5A1B40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7AD7F46B-0589-274D-B304-EB2C5A30CE1F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AD3D894B-02BE-C847-9E92-B47A8ACB9A4B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3884544E-616B-DB4E-9975-4434B401F6E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4D4E84F4-4523-BF41-8EC0-C94F540CC84A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465840</xdr:colOff>
      <xdr:row>0</xdr:row>
      <xdr:rowOff>88343</xdr:rowOff>
    </xdr:from>
    <xdr:to>
      <xdr:col>13</xdr:col>
      <xdr:colOff>720420</xdr:colOff>
      <xdr:row>0</xdr:row>
      <xdr:rowOff>716398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067DAA-05C7-7945-8964-087EE60C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01466" y="-706283"/>
          <a:ext cx="628055" cy="22173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6E65-2499-4344-811E-CEB484A150F3}">
  <sheetPr>
    <pageSetUpPr fitToPage="1"/>
  </sheetPr>
  <dimension ref="A1:AV1014"/>
  <sheetViews>
    <sheetView tabSelected="1" zoomScaleNormal="100" zoomScaleSheetLayoutView="100" workbookViewId="0">
      <selection activeCell="C3" sqref="C3:D3"/>
    </sheetView>
  </sheetViews>
  <sheetFormatPr defaultColWidth="14.4609375" defaultRowHeight="15" customHeight="1" x14ac:dyDescent="0.3"/>
  <cols>
    <col min="1" max="3" width="11.4609375" style="16" customWidth="1"/>
    <col min="4" max="4" width="22.84375" style="16" customWidth="1"/>
    <col min="5" max="8" width="11.4609375" style="16" customWidth="1"/>
    <col min="9" max="9" width="35.3046875" style="16" customWidth="1"/>
    <col min="10" max="48" width="8.84375" style="16" customWidth="1"/>
    <col min="49" max="16384" width="14.4609375" style="16"/>
  </cols>
  <sheetData>
    <row r="1" spans="1:48" ht="66" customHeight="1" thickBot="1" x14ac:dyDescent="0.35">
      <c r="A1" s="199" t="s">
        <v>0</v>
      </c>
      <c r="B1" s="200"/>
      <c r="C1" s="200"/>
      <c r="D1" s="200"/>
      <c r="E1" s="200"/>
      <c r="F1" s="200"/>
      <c r="G1" s="209"/>
      <c r="H1" s="209"/>
      <c r="I1" s="209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</row>
    <row r="2" spans="1:48" ht="33.549999999999997" customHeight="1" thickBot="1" x14ac:dyDescent="0.35">
      <c r="A2" s="201" t="s">
        <v>1</v>
      </c>
      <c r="B2" s="202"/>
      <c r="C2" s="205" t="s">
        <v>124</v>
      </c>
      <c r="D2" s="206"/>
      <c r="E2" s="203" t="s">
        <v>2</v>
      </c>
      <c r="F2" s="204"/>
      <c r="G2" s="210">
        <v>45625</v>
      </c>
      <c r="H2" s="211"/>
      <c r="I2" s="212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1:48" ht="18" customHeight="1" x14ac:dyDescent="0.3">
      <c r="A3" s="195" t="s">
        <v>3</v>
      </c>
      <c r="B3" s="196"/>
      <c r="C3" s="207" t="s">
        <v>125</v>
      </c>
      <c r="D3" s="208"/>
      <c r="E3" s="197" t="s">
        <v>4</v>
      </c>
      <c r="F3" s="198"/>
      <c r="G3" s="213" t="str">
        <f>'BOM &amp; Labels'!D11</f>
        <v>95% Viscose from Bamboo / 5% Elastane</v>
      </c>
      <c r="H3" s="214"/>
      <c r="I3" s="2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1:48" ht="18" customHeight="1" x14ac:dyDescent="0.3">
      <c r="A4" s="171" t="s">
        <v>97</v>
      </c>
      <c r="B4" s="172"/>
      <c r="C4" s="191" t="s">
        <v>126</v>
      </c>
      <c r="D4" s="192"/>
      <c r="E4" s="173" t="s">
        <v>44</v>
      </c>
      <c r="F4" s="174"/>
      <c r="G4" s="216" t="str">
        <f>'BOM &amp; Labels'!B11</f>
        <v>200gsm</v>
      </c>
      <c r="H4" s="217"/>
      <c r="I4" s="218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1:48" ht="18" customHeight="1" x14ac:dyDescent="0.3">
      <c r="A5" s="171" t="s">
        <v>6</v>
      </c>
      <c r="B5" s="174"/>
      <c r="C5" s="191" t="s">
        <v>127</v>
      </c>
      <c r="D5" s="192"/>
      <c r="E5" s="173" t="s">
        <v>5</v>
      </c>
      <c r="F5" s="174"/>
      <c r="G5" s="216" t="str">
        <f>CONCATENATE('BOM &amp; Labels'!B20," / ",'BOM &amp; Labels'!B21," / ",'BOM &amp; Labels'!B22," / ",'BOM &amp; Labels'!B23," / ",'BOM &amp; Labels'!B24," / ",'BOM &amp; Labels'!B25," / ",'BOM &amp; Labels'!B26," / ",'BOM &amp; Labels'!B27," / ",'BOM &amp; Labels'!B28," / ",'BOM &amp; Labels'!B29)</f>
        <v xml:space="preserve">Black  / Ash  / Navy /  /  /  /  /  /  / </v>
      </c>
      <c r="H5" s="217"/>
      <c r="I5" s="218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1:48" ht="18" customHeight="1" x14ac:dyDescent="0.3">
      <c r="A6" s="171" t="s">
        <v>8</v>
      </c>
      <c r="B6" s="174"/>
      <c r="C6" s="191" t="s">
        <v>128</v>
      </c>
      <c r="D6" s="192"/>
      <c r="E6" s="173" t="s">
        <v>7</v>
      </c>
      <c r="F6" s="174"/>
      <c r="G6" s="216" t="s">
        <v>129</v>
      </c>
      <c r="H6" s="217"/>
      <c r="I6" s="218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</row>
    <row r="7" spans="1:48" ht="18" customHeight="1" thickBot="1" x14ac:dyDescent="0.35">
      <c r="A7" s="184" t="s">
        <v>9</v>
      </c>
      <c r="B7" s="185"/>
      <c r="C7" s="193" t="s">
        <v>167</v>
      </c>
      <c r="D7" s="194"/>
      <c r="E7" s="186" t="s">
        <v>121</v>
      </c>
      <c r="F7" s="187"/>
      <c r="G7" s="188" t="s">
        <v>130</v>
      </c>
      <c r="H7" s="189"/>
      <c r="I7" s="19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</row>
    <row r="8" spans="1:48" ht="14.6" x14ac:dyDescent="0.3">
      <c r="A8" s="175"/>
      <c r="B8" s="176"/>
      <c r="C8" s="176"/>
      <c r="D8" s="176"/>
      <c r="E8" s="176"/>
      <c r="F8" s="176"/>
      <c r="G8" s="176"/>
      <c r="H8" s="176"/>
      <c r="I8" s="177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</row>
    <row r="9" spans="1:48" ht="14.6" x14ac:dyDescent="0.3">
      <c r="A9" s="178"/>
      <c r="B9" s="179"/>
      <c r="C9" s="179"/>
      <c r="D9" s="179"/>
      <c r="E9" s="179"/>
      <c r="F9" s="179"/>
      <c r="G9" s="179"/>
      <c r="H9" s="179"/>
      <c r="I9" s="180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</row>
    <row r="10" spans="1:48" ht="14.6" x14ac:dyDescent="0.3">
      <c r="A10" s="178"/>
      <c r="B10" s="179"/>
      <c r="C10" s="179"/>
      <c r="D10" s="179"/>
      <c r="E10" s="179"/>
      <c r="F10" s="179"/>
      <c r="G10" s="179"/>
      <c r="H10" s="179"/>
      <c r="I10" s="180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</row>
    <row r="11" spans="1:48" ht="14.6" x14ac:dyDescent="0.3">
      <c r="A11" s="178"/>
      <c r="B11" s="179"/>
      <c r="C11" s="179"/>
      <c r="D11" s="179"/>
      <c r="E11" s="179"/>
      <c r="F11" s="179"/>
      <c r="G11" s="179"/>
      <c r="H11" s="179"/>
      <c r="I11" s="180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</row>
    <row r="12" spans="1:48" ht="14.6" x14ac:dyDescent="0.3">
      <c r="A12" s="178"/>
      <c r="B12" s="179"/>
      <c r="C12" s="179"/>
      <c r="D12" s="179"/>
      <c r="E12" s="179"/>
      <c r="F12" s="179"/>
      <c r="G12" s="179"/>
      <c r="H12" s="179"/>
      <c r="I12" s="180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</row>
    <row r="13" spans="1:48" ht="14.6" x14ac:dyDescent="0.3">
      <c r="A13" s="178"/>
      <c r="B13" s="179"/>
      <c r="C13" s="179"/>
      <c r="D13" s="179"/>
      <c r="E13" s="179"/>
      <c r="F13" s="179"/>
      <c r="G13" s="179"/>
      <c r="H13" s="179"/>
      <c r="I13" s="180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</row>
    <row r="14" spans="1:48" ht="14.6" x14ac:dyDescent="0.3">
      <c r="A14" s="178"/>
      <c r="B14" s="179"/>
      <c r="C14" s="179"/>
      <c r="D14" s="179"/>
      <c r="E14" s="179"/>
      <c r="F14" s="179"/>
      <c r="G14" s="179"/>
      <c r="H14" s="179"/>
      <c r="I14" s="180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</row>
    <row r="15" spans="1:48" ht="14.6" x14ac:dyDescent="0.3">
      <c r="A15" s="178"/>
      <c r="B15" s="179"/>
      <c r="C15" s="179"/>
      <c r="D15" s="179"/>
      <c r="E15" s="179"/>
      <c r="F15" s="179"/>
      <c r="G15" s="179"/>
      <c r="H15" s="179"/>
      <c r="I15" s="180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</row>
    <row r="16" spans="1:48" ht="14.6" x14ac:dyDescent="0.3">
      <c r="A16" s="178"/>
      <c r="B16" s="179"/>
      <c r="C16" s="179"/>
      <c r="D16" s="179"/>
      <c r="E16" s="179"/>
      <c r="F16" s="179"/>
      <c r="G16" s="179"/>
      <c r="H16" s="179"/>
      <c r="I16" s="180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</row>
    <row r="17" spans="1:48" ht="15.75" customHeight="1" x14ac:dyDescent="0.3">
      <c r="A17" s="178"/>
      <c r="B17" s="179"/>
      <c r="C17" s="179"/>
      <c r="D17" s="179"/>
      <c r="E17" s="179"/>
      <c r="F17" s="179"/>
      <c r="G17" s="179"/>
      <c r="H17" s="179"/>
      <c r="I17" s="180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</row>
    <row r="18" spans="1:48" ht="15.75" customHeight="1" x14ac:dyDescent="0.3">
      <c r="A18" s="178"/>
      <c r="B18" s="179"/>
      <c r="C18" s="179"/>
      <c r="D18" s="179"/>
      <c r="E18" s="179"/>
      <c r="F18" s="179"/>
      <c r="G18" s="179"/>
      <c r="H18" s="179"/>
      <c r="I18" s="180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</row>
    <row r="19" spans="1:48" ht="15.75" customHeight="1" x14ac:dyDescent="0.3">
      <c r="A19" s="178"/>
      <c r="B19" s="179"/>
      <c r="C19" s="179"/>
      <c r="D19" s="179"/>
      <c r="E19" s="179"/>
      <c r="F19" s="179"/>
      <c r="G19" s="179"/>
      <c r="H19" s="179"/>
      <c r="I19" s="180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</row>
    <row r="20" spans="1:48" ht="15.75" customHeight="1" x14ac:dyDescent="0.3">
      <c r="A20" s="178"/>
      <c r="B20" s="179"/>
      <c r="C20" s="179"/>
      <c r="D20" s="179"/>
      <c r="E20" s="179"/>
      <c r="F20" s="179"/>
      <c r="G20" s="179"/>
      <c r="H20" s="179"/>
      <c r="I20" s="180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</row>
    <row r="21" spans="1:48" ht="15.75" customHeight="1" x14ac:dyDescent="0.3">
      <c r="A21" s="178"/>
      <c r="B21" s="179"/>
      <c r="C21" s="179"/>
      <c r="D21" s="179"/>
      <c r="E21" s="179"/>
      <c r="F21" s="179"/>
      <c r="G21" s="179"/>
      <c r="H21" s="179"/>
      <c r="I21" s="180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</row>
    <row r="22" spans="1:48" ht="15.75" customHeight="1" x14ac:dyDescent="0.3">
      <c r="A22" s="178"/>
      <c r="B22" s="179"/>
      <c r="C22" s="179"/>
      <c r="D22" s="179"/>
      <c r="E22" s="179"/>
      <c r="F22" s="179"/>
      <c r="G22" s="179"/>
      <c r="H22" s="179"/>
      <c r="I22" s="180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</row>
    <row r="23" spans="1:48" ht="15.75" customHeight="1" x14ac:dyDescent="0.3">
      <c r="A23" s="178"/>
      <c r="B23" s="179"/>
      <c r="C23" s="179"/>
      <c r="D23" s="179"/>
      <c r="E23" s="179"/>
      <c r="F23" s="179"/>
      <c r="G23" s="179"/>
      <c r="H23" s="179"/>
      <c r="I23" s="180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</row>
    <row r="24" spans="1:48" ht="15.75" customHeight="1" x14ac:dyDescent="0.3">
      <c r="A24" s="178"/>
      <c r="B24" s="179"/>
      <c r="C24" s="179"/>
      <c r="D24" s="179"/>
      <c r="E24" s="179"/>
      <c r="F24" s="179"/>
      <c r="G24" s="179"/>
      <c r="H24" s="179"/>
      <c r="I24" s="180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</row>
    <row r="25" spans="1:48" ht="15.75" customHeight="1" x14ac:dyDescent="0.3">
      <c r="A25" s="178"/>
      <c r="B25" s="179"/>
      <c r="C25" s="179"/>
      <c r="D25" s="179"/>
      <c r="E25" s="179"/>
      <c r="F25" s="179"/>
      <c r="G25" s="179"/>
      <c r="H25" s="179"/>
      <c r="I25" s="180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</row>
    <row r="26" spans="1:48" ht="15.75" customHeight="1" x14ac:dyDescent="0.3">
      <c r="A26" s="178"/>
      <c r="B26" s="179"/>
      <c r="C26" s="179"/>
      <c r="D26" s="179"/>
      <c r="E26" s="179"/>
      <c r="F26" s="179"/>
      <c r="G26" s="179"/>
      <c r="H26" s="179"/>
      <c r="I26" s="180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</row>
    <row r="27" spans="1:48" ht="15.75" customHeight="1" x14ac:dyDescent="0.3">
      <c r="A27" s="178"/>
      <c r="B27" s="179"/>
      <c r="C27" s="179"/>
      <c r="D27" s="179"/>
      <c r="E27" s="179"/>
      <c r="F27" s="179"/>
      <c r="G27" s="179"/>
      <c r="H27" s="179"/>
      <c r="I27" s="180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48" ht="15.75" customHeight="1" x14ac:dyDescent="0.3">
      <c r="A28" s="178"/>
      <c r="B28" s="179"/>
      <c r="C28" s="179"/>
      <c r="D28" s="179"/>
      <c r="E28" s="179"/>
      <c r="F28" s="179"/>
      <c r="G28" s="179"/>
      <c r="H28" s="179"/>
      <c r="I28" s="180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48" ht="15.75" customHeight="1" x14ac:dyDescent="0.3">
      <c r="A29" s="178"/>
      <c r="B29" s="179"/>
      <c r="C29" s="179"/>
      <c r="D29" s="179"/>
      <c r="E29" s="179"/>
      <c r="F29" s="179"/>
      <c r="G29" s="179"/>
      <c r="H29" s="179"/>
      <c r="I29" s="180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</row>
    <row r="30" spans="1:48" ht="15.75" customHeight="1" x14ac:dyDescent="0.3">
      <c r="A30" s="178"/>
      <c r="B30" s="179"/>
      <c r="C30" s="179"/>
      <c r="D30" s="179"/>
      <c r="E30" s="179"/>
      <c r="F30" s="179"/>
      <c r="G30" s="179"/>
      <c r="H30" s="179"/>
      <c r="I30" s="180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</row>
    <row r="31" spans="1:48" ht="15.75" customHeight="1" x14ac:dyDescent="0.3">
      <c r="A31" s="178"/>
      <c r="B31" s="179"/>
      <c r="C31" s="179"/>
      <c r="D31" s="179"/>
      <c r="E31" s="179"/>
      <c r="F31" s="179"/>
      <c r="G31" s="179"/>
      <c r="H31" s="179"/>
      <c r="I31" s="180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</row>
    <row r="32" spans="1:48" ht="15.75" customHeight="1" x14ac:dyDescent="0.3">
      <c r="A32" s="178"/>
      <c r="B32" s="179"/>
      <c r="C32" s="179"/>
      <c r="D32" s="179"/>
      <c r="E32" s="179"/>
      <c r="F32" s="179"/>
      <c r="G32" s="179"/>
      <c r="H32" s="179"/>
      <c r="I32" s="180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</row>
    <row r="33" spans="1:48" ht="15.75" customHeight="1" x14ac:dyDescent="0.3">
      <c r="A33" s="178"/>
      <c r="B33" s="179"/>
      <c r="C33" s="179"/>
      <c r="D33" s="179"/>
      <c r="E33" s="179"/>
      <c r="F33" s="179"/>
      <c r="G33" s="179"/>
      <c r="H33" s="179"/>
      <c r="I33" s="180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</row>
    <row r="34" spans="1:48" ht="15.75" customHeight="1" x14ac:dyDescent="0.3">
      <c r="A34" s="178"/>
      <c r="B34" s="179"/>
      <c r="C34" s="179"/>
      <c r="D34" s="179"/>
      <c r="E34" s="179"/>
      <c r="F34" s="179"/>
      <c r="G34" s="179"/>
      <c r="H34" s="179"/>
      <c r="I34" s="180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</row>
    <row r="35" spans="1:48" ht="15.75" customHeight="1" x14ac:dyDescent="0.3">
      <c r="A35" s="178"/>
      <c r="B35" s="179"/>
      <c r="C35" s="179"/>
      <c r="D35" s="179"/>
      <c r="E35" s="179"/>
      <c r="F35" s="179"/>
      <c r="G35" s="179"/>
      <c r="H35" s="179"/>
      <c r="I35" s="180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</row>
    <row r="36" spans="1:48" ht="15.75" customHeight="1" x14ac:dyDescent="0.3">
      <c r="A36" s="178"/>
      <c r="B36" s="179"/>
      <c r="C36" s="179"/>
      <c r="D36" s="179"/>
      <c r="E36" s="179"/>
      <c r="F36" s="179"/>
      <c r="G36" s="179"/>
      <c r="H36" s="179"/>
      <c r="I36" s="180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</row>
    <row r="37" spans="1:48" ht="15.75" customHeight="1" x14ac:dyDescent="0.3">
      <c r="A37" s="178"/>
      <c r="B37" s="179"/>
      <c r="C37" s="179"/>
      <c r="D37" s="179"/>
      <c r="E37" s="179"/>
      <c r="F37" s="179"/>
      <c r="G37" s="179"/>
      <c r="H37" s="179"/>
      <c r="I37" s="180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</row>
    <row r="38" spans="1:48" ht="15.75" customHeight="1" x14ac:dyDescent="0.3">
      <c r="A38" s="178"/>
      <c r="B38" s="179"/>
      <c r="C38" s="179"/>
      <c r="D38" s="179"/>
      <c r="E38" s="179"/>
      <c r="F38" s="179"/>
      <c r="G38" s="179"/>
      <c r="H38" s="179"/>
      <c r="I38" s="180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</row>
    <row r="39" spans="1:48" ht="15.75" customHeight="1" x14ac:dyDescent="0.3">
      <c r="A39" s="178"/>
      <c r="B39" s="179"/>
      <c r="C39" s="179"/>
      <c r="D39" s="179"/>
      <c r="E39" s="179"/>
      <c r="F39" s="179"/>
      <c r="G39" s="179"/>
      <c r="H39" s="179"/>
      <c r="I39" s="180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</row>
    <row r="40" spans="1:48" ht="15.75" customHeight="1" x14ac:dyDescent="0.3">
      <c r="A40" s="178"/>
      <c r="B40" s="179"/>
      <c r="C40" s="179"/>
      <c r="D40" s="179"/>
      <c r="E40" s="179"/>
      <c r="F40" s="179"/>
      <c r="G40" s="179"/>
      <c r="H40" s="179"/>
      <c r="I40" s="180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</row>
    <row r="41" spans="1:48" ht="15.75" customHeight="1" x14ac:dyDescent="0.3">
      <c r="A41" s="178"/>
      <c r="B41" s="179"/>
      <c r="C41" s="179"/>
      <c r="D41" s="179"/>
      <c r="E41" s="179"/>
      <c r="F41" s="179"/>
      <c r="G41" s="179"/>
      <c r="H41" s="179"/>
      <c r="I41" s="180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</row>
    <row r="42" spans="1:48" ht="15.75" customHeight="1" x14ac:dyDescent="0.3">
      <c r="A42" s="178"/>
      <c r="B42" s="179"/>
      <c r="C42" s="179"/>
      <c r="D42" s="179"/>
      <c r="E42" s="179"/>
      <c r="F42" s="179"/>
      <c r="G42" s="179"/>
      <c r="H42" s="179"/>
      <c r="I42" s="180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</row>
    <row r="43" spans="1:48" ht="15.75" customHeight="1" x14ac:dyDescent="0.3">
      <c r="A43" s="178"/>
      <c r="B43" s="179"/>
      <c r="C43" s="179"/>
      <c r="D43" s="179"/>
      <c r="E43" s="179"/>
      <c r="F43" s="179"/>
      <c r="G43" s="179"/>
      <c r="H43" s="179"/>
      <c r="I43" s="180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</row>
    <row r="44" spans="1:48" ht="15.75" customHeight="1" x14ac:dyDescent="0.3">
      <c r="A44" s="178"/>
      <c r="B44" s="179"/>
      <c r="C44" s="179"/>
      <c r="D44" s="179"/>
      <c r="E44" s="179"/>
      <c r="F44" s="179"/>
      <c r="G44" s="179"/>
      <c r="H44" s="179"/>
      <c r="I44" s="180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</row>
    <row r="45" spans="1:48" ht="15.75" customHeight="1" x14ac:dyDescent="0.3">
      <c r="A45" s="178"/>
      <c r="B45" s="179"/>
      <c r="C45" s="179"/>
      <c r="D45" s="179"/>
      <c r="E45" s="179"/>
      <c r="F45" s="179"/>
      <c r="G45" s="179"/>
      <c r="H45" s="179"/>
      <c r="I45" s="18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</row>
    <row r="46" spans="1:48" ht="15.75" customHeight="1" x14ac:dyDescent="0.3">
      <c r="A46" s="178"/>
      <c r="B46" s="179"/>
      <c r="C46" s="179"/>
      <c r="D46" s="179"/>
      <c r="E46" s="179"/>
      <c r="F46" s="179"/>
      <c r="G46" s="179"/>
      <c r="H46" s="179"/>
      <c r="I46" s="180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</row>
    <row r="47" spans="1:48" ht="15.75" customHeight="1" x14ac:dyDescent="0.3">
      <c r="A47" s="178"/>
      <c r="B47" s="179"/>
      <c r="C47" s="179"/>
      <c r="D47" s="179"/>
      <c r="E47" s="179"/>
      <c r="F47" s="179"/>
      <c r="G47" s="179"/>
      <c r="H47" s="179"/>
      <c r="I47" s="180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</row>
    <row r="48" spans="1:48" ht="15.75" customHeight="1" x14ac:dyDescent="0.3">
      <c r="A48" s="178"/>
      <c r="B48" s="179"/>
      <c r="C48" s="179"/>
      <c r="D48" s="179"/>
      <c r="E48" s="179"/>
      <c r="F48" s="179"/>
      <c r="G48" s="179"/>
      <c r="H48" s="179"/>
      <c r="I48" s="180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</row>
    <row r="49" spans="1:48" ht="15.75" customHeight="1" x14ac:dyDescent="0.3">
      <c r="A49" s="178"/>
      <c r="B49" s="179"/>
      <c r="C49" s="179"/>
      <c r="D49" s="179"/>
      <c r="E49" s="179"/>
      <c r="F49" s="179"/>
      <c r="G49" s="179"/>
      <c r="H49" s="179"/>
      <c r="I49" s="180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</row>
    <row r="50" spans="1:48" ht="15.75" customHeight="1" x14ac:dyDescent="0.3">
      <c r="A50" s="178"/>
      <c r="B50" s="179"/>
      <c r="C50" s="179"/>
      <c r="D50" s="179"/>
      <c r="E50" s="179"/>
      <c r="F50" s="179"/>
      <c r="G50" s="179"/>
      <c r="H50" s="179"/>
      <c r="I50" s="180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</row>
    <row r="51" spans="1:48" ht="15.75" customHeight="1" x14ac:dyDescent="0.3">
      <c r="A51" s="178"/>
      <c r="B51" s="179"/>
      <c r="C51" s="179"/>
      <c r="D51" s="179"/>
      <c r="E51" s="179"/>
      <c r="F51" s="179"/>
      <c r="G51" s="179"/>
      <c r="H51" s="179"/>
      <c r="I51" s="180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</row>
    <row r="52" spans="1:48" ht="15.75" customHeight="1" x14ac:dyDescent="0.3">
      <c r="A52" s="178"/>
      <c r="B52" s="179"/>
      <c r="C52" s="179"/>
      <c r="D52" s="179"/>
      <c r="E52" s="179"/>
      <c r="F52" s="179"/>
      <c r="G52" s="179"/>
      <c r="H52" s="179"/>
      <c r="I52" s="180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</row>
    <row r="53" spans="1:48" ht="15.75" customHeight="1" x14ac:dyDescent="0.3">
      <c r="A53" s="178"/>
      <c r="B53" s="179"/>
      <c r="C53" s="179"/>
      <c r="D53" s="179"/>
      <c r="E53" s="179"/>
      <c r="F53" s="179"/>
      <c r="G53" s="179"/>
      <c r="H53" s="179"/>
      <c r="I53" s="180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</row>
    <row r="54" spans="1:48" ht="15.75" customHeight="1" x14ac:dyDescent="0.3">
      <c r="A54" s="178"/>
      <c r="B54" s="179"/>
      <c r="C54" s="179"/>
      <c r="D54" s="179"/>
      <c r="E54" s="179"/>
      <c r="F54" s="179"/>
      <c r="G54" s="179"/>
      <c r="H54" s="179"/>
      <c r="I54" s="180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spans="1:48" ht="15.75" customHeight="1" x14ac:dyDescent="0.3">
      <c r="A55" s="178"/>
      <c r="B55" s="179"/>
      <c r="C55" s="179"/>
      <c r="D55" s="179"/>
      <c r="E55" s="179"/>
      <c r="F55" s="179"/>
      <c r="G55" s="179"/>
      <c r="H55" s="179"/>
      <c r="I55" s="180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spans="1:48" ht="15.75" customHeight="1" x14ac:dyDescent="0.3">
      <c r="A56" s="178"/>
      <c r="B56" s="179"/>
      <c r="C56" s="179"/>
      <c r="D56" s="179"/>
      <c r="E56" s="179"/>
      <c r="F56" s="179"/>
      <c r="G56" s="179"/>
      <c r="H56" s="179"/>
      <c r="I56" s="180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spans="1:48" ht="15.75" customHeight="1" x14ac:dyDescent="0.3">
      <c r="A57" s="178"/>
      <c r="B57" s="179"/>
      <c r="C57" s="179"/>
      <c r="D57" s="179"/>
      <c r="E57" s="179"/>
      <c r="F57" s="179"/>
      <c r="G57" s="179"/>
      <c r="H57" s="179"/>
      <c r="I57" s="180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spans="1:48" ht="15.75" customHeight="1" x14ac:dyDescent="0.3">
      <c r="A58" s="178"/>
      <c r="B58" s="179"/>
      <c r="C58" s="179"/>
      <c r="D58" s="179"/>
      <c r="E58" s="179"/>
      <c r="F58" s="179"/>
      <c r="G58" s="179"/>
      <c r="H58" s="179"/>
      <c r="I58" s="180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spans="1:48" ht="15.75" customHeight="1" x14ac:dyDescent="0.3">
      <c r="A59" s="178"/>
      <c r="B59" s="179"/>
      <c r="C59" s="179"/>
      <c r="D59" s="179"/>
      <c r="E59" s="179"/>
      <c r="F59" s="179"/>
      <c r="G59" s="179"/>
      <c r="H59" s="179"/>
      <c r="I59" s="180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spans="1:48" ht="15.75" customHeight="1" x14ac:dyDescent="0.3">
      <c r="A60" s="178"/>
      <c r="B60" s="179"/>
      <c r="C60" s="179"/>
      <c r="D60" s="179"/>
      <c r="E60" s="179"/>
      <c r="F60" s="179"/>
      <c r="G60" s="179"/>
      <c r="H60" s="179"/>
      <c r="I60" s="18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spans="1:48" ht="15.75" customHeight="1" x14ac:dyDescent="0.3">
      <c r="A61" s="178"/>
      <c r="B61" s="179"/>
      <c r="C61" s="179"/>
      <c r="D61" s="179"/>
      <c r="E61" s="179"/>
      <c r="F61" s="179"/>
      <c r="G61" s="179"/>
      <c r="H61" s="179"/>
      <c r="I61" s="180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spans="1:48" ht="15.75" customHeight="1" x14ac:dyDescent="0.3">
      <c r="A62" s="178"/>
      <c r="B62" s="179"/>
      <c r="C62" s="179"/>
      <c r="D62" s="179"/>
      <c r="E62" s="179"/>
      <c r="F62" s="179"/>
      <c r="G62" s="179"/>
      <c r="H62" s="179"/>
      <c r="I62" s="180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spans="1:48" ht="15.75" customHeight="1" x14ac:dyDescent="0.3">
      <c r="A63" s="178"/>
      <c r="B63" s="179"/>
      <c r="C63" s="179"/>
      <c r="D63" s="179"/>
      <c r="E63" s="179"/>
      <c r="F63" s="179"/>
      <c r="G63" s="179"/>
      <c r="H63" s="179"/>
      <c r="I63" s="180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spans="1:48" ht="15.75" customHeight="1" x14ac:dyDescent="0.3">
      <c r="A64" s="181"/>
      <c r="B64" s="182"/>
      <c r="C64" s="182"/>
      <c r="D64" s="182"/>
      <c r="E64" s="182"/>
      <c r="F64" s="182"/>
      <c r="G64" s="182"/>
      <c r="H64" s="182"/>
      <c r="I64" s="183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</row>
    <row r="65" spans="1:48" ht="15.75" customHeight="1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spans="1:48" ht="15.75" customHeight="1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spans="1:48" ht="15.75" customHeight="1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spans="1:48" ht="15.75" customHeight="1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spans="1:48" ht="15.75" customHeight="1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spans="1:48" ht="15.75" customHeight="1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spans="1:48" ht="15.75" customHeight="1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spans="1:48" ht="15.75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spans="1:48" ht="15.75" customHeight="1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spans="1:48" ht="15.75" customHeight="1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spans="1:48" ht="15.75" customHeight="1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spans="1:48" ht="15.75" customHeight="1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spans="1:48" ht="15.75" customHeight="1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spans="1:48" ht="15.75" customHeight="1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spans="1:48" ht="15.75" customHeight="1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spans="1:48" ht="15.75" customHeight="1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spans="1:48" ht="15.75" customHeight="1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spans="1:48" ht="15.75" customHeight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spans="1:48" ht="15.75" customHeight="1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spans="1:48" ht="15.75" customHeight="1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spans="1:48" ht="15.75" customHeight="1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spans="1:48" ht="15.75" customHeight="1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spans="1:48" ht="15.75" customHeight="1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spans="1:48" ht="15.75" customHeight="1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spans="1:48" ht="15.75" customHeight="1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spans="1:48" ht="15.75" customHeight="1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</row>
    <row r="91" spans="1:48" ht="15.75" customHeight="1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</row>
    <row r="92" spans="1:48" ht="15.75" customHeight="1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</row>
    <row r="93" spans="1:48" ht="15.75" customHeight="1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</row>
    <row r="94" spans="1:48" ht="15.75" customHeight="1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</row>
    <row r="95" spans="1:48" ht="15.75" customHeight="1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</row>
    <row r="96" spans="1:48" ht="15.75" customHeight="1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</row>
    <row r="97" spans="1:48" ht="15.75" customHeight="1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</row>
    <row r="98" spans="1:48" ht="15.75" customHeight="1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</row>
    <row r="99" spans="1:48" ht="15.75" customHeight="1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</row>
    <row r="100" spans="1:48" ht="15.7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</row>
    <row r="101" spans="1:48" ht="15.7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</row>
    <row r="102" spans="1:48" ht="15.7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</row>
    <row r="103" spans="1:48" ht="15.7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</row>
    <row r="104" spans="1:48" ht="15.7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</row>
    <row r="105" spans="1:48" ht="15.7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</row>
    <row r="106" spans="1:48" ht="15.7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</row>
    <row r="107" spans="1:48" ht="15.7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</row>
    <row r="108" spans="1:48" ht="15.7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</row>
    <row r="109" spans="1:48" ht="15.7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</row>
    <row r="110" spans="1:48" ht="15.7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</row>
    <row r="111" spans="1:48" ht="15.7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</row>
    <row r="112" spans="1:48" ht="15.7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</row>
    <row r="113" spans="1:48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</row>
    <row r="114" spans="1:48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</row>
    <row r="115" spans="1:48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</row>
    <row r="116" spans="1:48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</row>
    <row r="117" spans="1:48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</row>
    <row r="118" spans="1:48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</row>
    <row r="119" spans="1:48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</row>
    <row r="120" spans="1:48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</row>
    <row r="121" spans="1:48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</row>
    <row r="122" spans="1:48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</row>
    <row r="123" spans="1:48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</row>
    <row r="124" spans="1:48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</row>
    <row r="125" spans="1:48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</row>
    <row r="126" spans="1:48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</row>
    <row r="127" spans="1:48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</row>
    <row r="128" spans="1:48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</row>
    <row r="129" spans="1:48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</row>
    <row r="130" spans="1:48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</row>
    <row r="131" spans="1:48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</row>
    <row r="132" spans="1:48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</row>
    <row r="133" spans="1:48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</row>
    <row r="134" spans="1:48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</row>
    <row r="135" spans="1:48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</row>
    <row r="136" spans="1:48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</row>
    <row r="137" spans="1:48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</row>
    <row r="138" spans="1:48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</row>
    <row r="139" spans="1:48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</row>
    <row r="140" spans="1:48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</row>
    <row r="141" spans="1:48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</row>
    <row r="142" spans="1:48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</row>
    <row r="143" spans="1:48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</row>
    <row r="144" spans="1:48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</row>
    <row r="145" spans="1:48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</row>
    <row r="146" spans="1:48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</row>
    <row r="147" spans="1:48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</row>
    <row r="148" spans="1:48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</row>
    <row r="149" spans="1:48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</row>
    <row r="150" spans="1:48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</row>
    <row r="151" spans="1:48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</row>
    <row r="152" spans="1:48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</row>
    <row r="153" spans="1:48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</row>
    <row r="154" spans="1:48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</row>
    <row r="155" spans="1:48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</row>
    <row r="156" spans="1:48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</row>
    <row r="157" spans="1:48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</row>
    <row r="158" spans="1:48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</row>
    <row r="159" spans="1:48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</row>
    <row r="160" spans="1:48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</row>
    <row r="161" spans="1:48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</row>
    <row r="162" spans="1:48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</row>
    <row r="163" spans="1:48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</row>
    <row r="164" spans="1:48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</row>
    <row r="165" spans="1:48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</row>
    <row r="166" spans="1:48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</row>
    <row r="167" spans="1:48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</row>
    <row r="168" spans="1:48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</row>
    <row r="169" spans="1:48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</row>
    <row r="170" spans="1:48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</row>
    <row r="171" spans="1:48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</row>
    <row r="172" spans="1:48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</row>
    <row r="173" spans="1:48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</row>
    <row r="174" spans="1:48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</row>
    <row r="175" spans="1:48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</row>
    <row r="176" spans="1:48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</row>
    <row r="177" spans="1:48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</row>
    <row r="178" spans="1:48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</row>
    <row r="179" spans="1:48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</row>
    <row r="180" spans="1:48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</row>
    <row r="181" spans="1:48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</row>
    <row r="182" spans="1:48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</row>
    <row r="183" spans="1:48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</row>
    <row r="184" spans="1:48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</row>
    <row r="185" spans="1:48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</row>
    <row r="186" spans="1:48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</row>
    <row r="187" spans="1:48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</row>
    <row r="188" spans="1:48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</row>
    <row r="189" spans="1:48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</row>
    <row r="190" spans="1:48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</row>
    <row r="191" spans="1:48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</row>
    <row r="192" spans="1:48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</row>
    <row r="193" spans="1:48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</row>
    <row r="194" spans="1:48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</row>
    <row r="195" spans="1:48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</row>
    <row r="196" spans="1:48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</row>
    <row r="197" spans="1:48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</row>
    <row r="198" spans="1:48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</row>
    <row r="199" spans="1:48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</row>
    <row r="200" spans="1:48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</row>
    <row r="201" spans="1:48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</row>
    <row r="202" spans="1:48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</row>
    <row r="203" spans="1:48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</row>
    <row r="204" spans="1:48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</row>
    <row r="205" spans="1:48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</row>
    <row r="206" spans="1:48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</row>
    <row r="207" spans="1:48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</row>
    <row r="208" spans="1:48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</row>
    <row r="209" spans="1:48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</row>
    <row r="210" spans="1:48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</row>
    <row r="211" spans="1:48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</row>
    <row r="212" spans="1:48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</row>
    <row r="213" spans="1:48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</row>
    <row r="214" spans="1:48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</row>
    <row r="215" spans="1:48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</row>
    <row r="216" spans="1:48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</row>
    <row r="217" spans="1:48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</row>
    <row r="218" spans="1:48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</row>
    <row r="219" spans="1:48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</row>
    <row r="220" spans="1:48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</row>
    <row r="221" spans="1:48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</row>
    <row r="222" spans="1:48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</row>
    <row r="223" spans="1:48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</row>
    <row r="224" spans="1:48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</row>
    <row r="225" spans="1:48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</row>
    <row r="226" spans="1:48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</row>
    <row r="227" spans="1:48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</row>
    <row r="228" spans="1:48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</row>
    <row r="229" spans="1:48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</row>
    <row r="230" spans="1:48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</row>
    <row r="231" spans="1:48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</row>
    <row r="232" spans="1:48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</row>
    <row r="233" spans="1:48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</row>
    <row r="234" spans="1:48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</row>
    <row r="235" spans="1:48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</row>
    <row r="236" spans="1:48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</row>
    <row r="237" spans="1:48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</row>
    <row r="238" spans="1:48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</row>
    <row r="239" spans="1:48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</row>
    <row r="240" spans="1:48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</row>
    <row r="241" spans="1:48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</row>
    <row r="242" spans="1:48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</row>
    <row r="243" spans="1:48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</row>
    <row r="244" spans="1:48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</row>
    <row r="245" spans="1:48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</row>
    <row r="246" spans="1:48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</row>
    <row r="247" spans="1:48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</row>
    <row r="248" spans="1:48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</row>
    <row r="249" spans="1:48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</row>
    <row r="250" spans="1:48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</row>
    <row r="251" spans="1:48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</row>
    <row r="252" spans="1:48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</row>
    <row r="253" spans="1:48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</row>
    <row r="254" spans="1:48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</row>
    <row r="255" spans="1:48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</row>
    <row r="256" spans="1:48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</row>
    <row r="257" spans="1:48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</row>
    <row r="258" spans="1:48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</row>
    <row r="259" spans="1:48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</row>
    <row r="260" spans="1:48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</row>
    <row r="261" spans="1:48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</row>
    <row r="262" spans="1:48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</row>
    <row r="263" spans="1:48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</row>
    <row r="264" spans="1:48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</row>
    <row r="265" spans="1:48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</row>
    <row r="266" spans="1:48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</row>
    <row r="267" spans="1:48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</row>
    <row r="268" spans="1:48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</row>
    <row r="269" spans="1:48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</row>
    <row r="270" spans="1:48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</row>
    <row r="271" spans="1:48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</row>
    <row r="272" spans="1:48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</row>
    <row r="273" spans="1:48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</row>
    <row r="274" spans="1:48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</row>
    <row r="275" spans="1:48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</row>
    <row r="276" spans="1:48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</row>
    <row r="277" spans="1:48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</row>
    <row r="278" spans="1:48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</row>
    <row r="279" spans="1:48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</row>
    <row r="280" spans="1:48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</row>
    <row r="281" spans="1:48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</row>
    <row r="282" spans="1:48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</row>
    <row r="283" spans="1:48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</row>
    <row r="284" spans="1:48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</row>
    <row r="285" spans="1:48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</row>
    <row r="286" spans="1:48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</row>
    <row r="287" spans="1:48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</row>
    <row r="288" spans="1:48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</row>
    <row r="289" spans="1:48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</row>
    <row r="290" spans="1:48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</row>
    <row r="291" spans="1:48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</row>
    <row r="292" spans="1:48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</row>
    <row r="293" spans="1:48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</row>
    <row r="294" spans="1:48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</row>
    <row r="295" spans="1:48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</row>
    <row r="296" spans="1:48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</row>
    <row r="297" spans="1:48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</row>
    <row r="298" spans="1:48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</row>
    <row r="299" spans="1:48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</row>
    <row r="300" spans="1:48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</row>
    <row r="301" spans="1:48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</row>
    <row r="302" spans="1:48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</row>
    <row r="303" spans="1:48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</row>
    <row r="304" spans="1:48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</row>
    <row r="305" spans="1:48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</row>
    <row r="306" spans="1:48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</row>
    <row r="307" spans="1:48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</row>
    <row r="308" spans="1:48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</row>
    <row r="309" spans="1:48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</row>
    <row r="310" spans="1:48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</row>
    <row r="311" spans="1:48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</row>
    <row r="312" spans="1:48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</row>
    <row r="313" spans="1:48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</row>
    <row r="314" spans="1:48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</row>
    <row r="315" spans="1:48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</row>
    <row r="316" spans="1:48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</row>
    <row r="317" spans="1:48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</row>
    <row r="318" spans="1:48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</row>
    <row r="319" spans="1:48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</row>
    <row r="320" spans="1:48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</row>
    <row r="321" spans="1:48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</row>
    <row r="322" spans="1:48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</row>
    <row r="323" spans="1:48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</row>
    <row r="324" spans="1:48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</row>
    <row r="325" spans="1:48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</row>
    <row r="326" spans="1:48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</row>
    <row r="327" spans="1:48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</row>
    <row r="328" spans="1:48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</row>
    <row r="329" spans="1:48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</row>
    <row r="330" spans="1:48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</row>
    <row r="331" spans="1:48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</row>
    <row r="332" spans="1:48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</row>
    <row r="333" spans="1:48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</row>
    <row r="334" spans="1:48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</row>
    <row r="335" spans="1:48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</row>
    <row r="336" spans="1:48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</row>
    <row r="337" spans="1:48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</row>
    <row r="338" spans="1:48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</row>
    <row r="339" spans="1:48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</row>
    <row r="340" spans="1:48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</row>
    <row r="341" spans="1:48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</row>
    <row r="342" spans="1:48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</row>
    <row r="343" spans="1:48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</row>
    <row r="344" spans="1:48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</row>
    <row r="345" spans="1:48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</row>
    <row r="346" spans="1:48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</row>
    <row r="347" spans="1:48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</row>
    <row r="348" spans="1:48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</row>
    <row r="349" spans="1:48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</row>
    <row r="350" spans="1:48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</row>
    <row r="351" spans="1:48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</row>
    <row r="352" spans="1:48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</row>
    <row r="353" spans="1:48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</row>
    <row r="354" spans="1:48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</row>
    <row r="355" spans="1:48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</row>
    <row r="356" spans="1:48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</row>
    <row r="357" spans="1:48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</row>
    <row r="358" spans="1:48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</row>
    <row r="359" spans="1:48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</row>
    <row r="360" spans="1:48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</row>
    <row r="361" spans="1:48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</row>
    <row r="362" spans="1:48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</row>
    <row r="363" spans="1:48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</row>
    <row r="364" spans="1:48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</row>
    <row r="365" spans="1:48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</row>
    <row r="366" spans="1:48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</row>
    <row r="367" spans="1:48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</row>
    <row r="368" spans="1:48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</row>
    <row r="369" spans="1:48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</row>
    <row r="370" spans="1:48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</row>
    <row r="371" spans="1:48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</row>
    <row r="372" spans="1:48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</row>
    <row r="373" spans="1:48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</row>
    <row r="374" spans="1:48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</row>
    <row r="375" spans="1:48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</row>
    <row r="376" spans="1:48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</row>
    <row r="377" spans="1:48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</row>
    <row r="378" spans="1:48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</row>
    <row r="379" spans="1:48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</row>
    <row r="380" spans="1:48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</row>
    <row r="381" spans="1:48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</row>
    <row r="382" spans="1:48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</row>
    <row r="383" spans="1:48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</row>
    <row r="384" spans="1:48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</row>
    <row r="385" spans="1:48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</row>
    <row r="386" spans="1:48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</row>
    <row r="387" spans="1:48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</row>
    <row r="388" spans="1:48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</row>
    <row r="389" spans="1:48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</row>
    <row r="390" spans="1:48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</row>
    <row r="391" spans="1:48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</row>
    <row r="392" spans="1:48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</row>
    <row r="393" spans="1:48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</row>
    <row r="394" spans="1:48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</row>
    <row r="395" spans="1:48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</row>
    <row r="396" spans="1:48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</row>
    <row r="397" spans="1:48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</row>
    <row r="398" spans="1:48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</row>
    <row r="399" spans="1:48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</row>
    <row r="400" spans="1:48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</row>
    <row r="401" spans="1:48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</row>
    <row r="402" spans="1:48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</row>
    <row r="403" spans="1:48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</row>
    <row r="404" spans="1:48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</row>
    <row r="405" spans="1:48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</row>
    <row r="406" spans="1:48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</row>
    <row r="407" spans="1:48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</row>
    <row r="408" spans="1:48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</row>
    <row r="409" spans="1:48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</row>
    <row r="410" spans="1:48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</row>
    <row r="411" spans="1:48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</row>
    <row r="412" spans="1:48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</row>
    <row r="413" spans="1:48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</row>
    <row r="414" spans="1:48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</row>
    <row r="415" spans="1:48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</row>
    <row r="416" spans="1:48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</row>
    <row r="417" spans="1:48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</row>
    <row r="418" spans="1:48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</row>
    <row r="419" spans="1:48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</row>
    <row r="420" spans="1:48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</row>
    <row r="421" spans="1:48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</row>
    <row r="422" spans="1:48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</row>
    <row r="423" spans="1:48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</row>
    <row r="424" spans="1:48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</row>
    <row r="425" spans="1:48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</row>
    <row r="426" spans="1:48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</row>
    <row r="427" spans="1:48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</row>
    <row r="428" spans="1:48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</row>
    <row r="429" spans="1:48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</row>
    <row r="430" spans="1:48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</row>
    <row r="431" spans="1:48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</row>
    <row r="432" spans="1:48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</row>
    <row r="433" spans="1:48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</row>
    <row r="434" spans="1:48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</row>
    <row r="435" spans="1:48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</row>
    <row r="436" spans="1:48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</row>
    <row r="437" spans="1:48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</row>
    <row r="438" spans="1:48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</row>
    <row r="439" spans="1:48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</row>
    <row r="440" spans="1:48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</row>
    <row r="441" spans="1:48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</row>
    <row r="442" spans="1:48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</row>
    <row r="443" spans="1:48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</row>
    <row r="444" spans="1:48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</row>
    <row r="445" spans="1:48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</row>
    <row r="446" spans="1:48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</row>
    <row r="447" spans="1:48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</row>
    <row r="448" spans="1:48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</row>
    <row r="449" spans="1:48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</row>
    <row r="450" spans="1:48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</row>
    <row r="451" spans="1:48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</row>
    <row r="452" spans="1:48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</row>
    <row r="453" spans="1:48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</row>
    <row r="454" spans="1:48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</row>
    <row r="455" spans="1:48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</row>
    <row r="456" spans="1:48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</row>
    <row r="457" spans="1:48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</row>
    <row r="458" spans="1:48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</row>
    <row r="459" spans="1:48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</row>
    <row r="460" spans="1:48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</row>
    <row r="461" spans="1:48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</row>
    <row r="462" spans="1:48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</row>
    <row r="463" spans="1:48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</row>
    <row r="464" spans="1:48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</row>
    <row r="465" spans="1:48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</row>
    <row r="466" spans="1:48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</row>
    <row r="467" spans="1:48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</row>
    <row r="468" spans="1:48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</row>
    <row r="469" spans="1:48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</row>
    <row r="470" spans="1:48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</row>
    <row r="471" spans="1:48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</row>
    <row r="472" spans="1:48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</row>
    <row r="473" spans="1:48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</row>
    <row r="474" spans="1:48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</row>
    <row r="475" spans="1:48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</row>
    <row r="476" spans="1:48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</row>
    <row r="477" spans="1:48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</row>
    <row r="478" spans="1:48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</row>
    <row r="479" spans="1:48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</row>
    <row r="480" spans="1:48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</row>
    <row r="481" spans="1:48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</row>
    <row r="482" spans="1:48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</row>
    <row r="483" spans="1:48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</row>
    <row r="484" spans="1:48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</row>
    <row r="485" spans="1:48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</row>
    <row r="486" spans="1:48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</row>
    <row r="487" spans="1:48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</row>
    <row r="488" spans="1:48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</row>
    <row r="489" spans="1:48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</row>
    <row r="490" spans="1:48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</row>
    <row r="491" spans="1:48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</row>
    <row r="492" spans="1:48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</row>
    <row r="493" spans="1:48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</row>
    <row r="494" spans="1:48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</row>
    <row r="495" spans="1:48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</row>
    <row r="496" spans="1:48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</row>
    <row r="497" spans="1:48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</row>
    <row r="498" spans="1:48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</row>
    <row r="499" spans="1:48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</row>
    <row r="500" spans="1:48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</row>
    <row r="501" spans="1:48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</row>
    <row r="502" spans="1:48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</row>
    <row r="503" spans="1:48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</row>
    <row r="504" spans="1:48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</row>
    <row r="505" spans="1:48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</row>
    <row r="506" spans="1:48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</row>
    <row r="507" spans="1:48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</row>
    <row r="508" spans="1:48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</row>
    <row r="509" spans="1:48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</row>
    <row r="510" spans="1:48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</row>
    <row r="511" spans="1:48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</row>
    <row r="512" spans="1:48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</row>
    <row r="513" spans="1:48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</row>
    <row r="514" spans="1:48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</row>
    <row r="515" spans="1:48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</row>
    <row r="516" spans="1:48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</row>
    <row r="517" spans="1:48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</row>
    <row r="518" spans="1:48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</row>
    <row r="519" spans="1:48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</row>
    <row r="520" spans="1:48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</row>
    <row r="521" spans="1:48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</row>
    <row r="522" spans="1:48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</row>
    <row r="523" spans="1:48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</row>
    <row r="524" spans="1:48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</row>
    <row r="525" spans="1:48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</row>
    <row r="526" spans="1:48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</row>
    <row r="527" spans="1:48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</row>
    <row r="528" spans="1:48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</row>
    <row r="529" spans="1:48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</row>
    <row r="530" spans="1:48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</row>
    <row r="531" spans="1:48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</row>
    <row r="532" spans="1:48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</row>
    <row r="533" spans="1:48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</row>
    <row r="534" spans="1:48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</row>
    <row r="535" spans="1:48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</row>
    <row r="536" spans="1:48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</row>
    <row r="537" spans="1:48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</row>
    <row r="538" spans="1:48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</row>
    <row r="539" spans="1:48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</row>
    <row r="540" spans="1:48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</row>
    <row r="541" spans="1:48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</row>
    <row r="542" spans="1:48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</row>
    <row r="543" spans="1:48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</row>
    <row r="544" spans="1:48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</row>
    <row r="545" spans="1:48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</row>
    <row r="546" spans="1:48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</row>
    <row r="547" spans="1:48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</row>
    <row r="548" spans="1:48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</row>
    <row r="549" spans="1:48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</row>
    <row r="550" spans="1:48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</row>
    <row r="551" spans="1:48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1:48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</row>
    <row r="553" spans="1:48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</row>
    <row r="554" spans="1:48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</row>
    <row r="555" spans="1:48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</row>
    <row r="556" spans="1:48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</row>
    <row r="557" spans="1:48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</row>
    <row r="558" spans="1:48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</row>
    <row r="559" spans="1:48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</row>
    <row r="560" spans="1:48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</row>
    <row r="561" spans="1:48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</row>
    <row r="562" spans="1:48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</row>
    <row r="563" spans="1:48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</row>
    <row r="564" spans="1:48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</row>
    <row r="565" spans="1:48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</row>
    <row r="566" spans="1:48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</row>
    <row r="567" spans="1:48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</row>
    <row r="568" spans="1:48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</row>
    <row r="569" spans="1:48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</row>
    <row r="570" spans="1:48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</row>
    <row r="571" spans="1:48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1:48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</row>
    <row r="573" spans="1:48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</row>
    <row r="574" spans="1:48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</row>
    <row r="575" spans="1:48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</row>
    <row r="576" spans="1:48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</row>
    <row r="577" spans="1:48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</row>
    <row r="578" spans="1:48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</row>
    <row r="579" spans="1:48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</row>
    <row r="580" spans="1:48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</row>
    <row r="581" spans="1:48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</row>
    <row r="582" spans="1:48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</row>
    <row r="583" spans="1:48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1:48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1:48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</row>
    <row r="586" spans="1:48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1:48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</row>
    <row r="588" spans="1:48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</row>
    <row r="589" spans="1:48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</row>
    <row r="590" spans="1:48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</row>
    <row r="591" spans="1:48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</row>
    <row r="592" spans="1:48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</row>
    <row r="593" spans="1:48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</row>
    <row r="594" spans="1:48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</row>
    <row r="595" spans="1:48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</row>
    <row r="596" spans="1:48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</row>
    <row r="597" spans="1:48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</row>
    <row r="598" spans="1:48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</row>
    <row r="599" spans="1:48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</row>
    <row r="600" spans="1:48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</row>
    <row r="601" spans="1:48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</row>
    <row r="602" spans="1:48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</row>
    <row r="603" spans="1:48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</row>
    <row r="604" spans="1:48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</row>
    <row r="605" spans="1:48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</row>
    <row r="606" spans="1:48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1:48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</row>
    <row r="608" spans="1:48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</row>
    <row r="609" spans="1:48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</row>
    <row r="610" spans="1:48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</row>
    <row r="611" spans="1:48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</row>
    <row r="612" spans="1:48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</row>
    <row r="613" spans="1:48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</row>
    <row r="614" spans="1:48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</row>
    <row r="615" spans="1:48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</row>
    <row r="616" spans="1:48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</row>
    <row r="617" spans="1:48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</row>
    <row r="618" spans="1:48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</row>
    <row r="619" spans="1:48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</row>
    <row r="620" spans="1:48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</row>
    <row r="621" spans="1:48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</row>
    <row r="622" spans="1:48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</row>
    <row r="623" spans="1:48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</row>
    <row r="624" spans="1:48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</row>
    <row r="625" spans="1:48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</row>
    <row r="626" spans="1:48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</row>
    <row r="627" spans="1:48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</row>
    <row r="628" spans="1:48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</row>
    <row r="629" spans="1:48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</row>
    <row r="630" spans="1:48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</row>
    <row r="631" spans="1:48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</row>
    <row r="632" spans="1:48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1:48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</row>
    <row r="634" spans="1:48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</row>
    <row r="635" spans="1:48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</row>
    <row r="636" spans="1:48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</row>
    <row r="637" spans="1:48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</row>
    <row r="638" spans="1:48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</row>
    <row r="639" spans="1:48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</row>
    <row r="640" spans="1:48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</row>
    <row r="641" spans="1:48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</row>
    <row r="642" spans="1:48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</row>
    <row r="643" spans="1:48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</row>
    <row r="644" spans="1:48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</row>
    <row r="645" spans="1:48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</row>
    <row r="646" spans="1:48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</row>
    <row r="647" spans="1:48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</row>
    <row r="648" spans="1:48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</row>
    <row r="649" spans="1:48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</row>
    <row r="650" spans="1:48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</row>
    <row r="651" spans="1:48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</row>
    <row r="652" spans="1:48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</row>
    <row r="653" spans="1:48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</row>
    <row r="654" spans="1:48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</row>
    <row r="655" spans="1:48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</row>
    <row r="656" spans="1:48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</row>
    <row r="657" spans="1:48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</row>
    <row r="658" spans="1:48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</row>
    <row r="659" spans="1:48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</row>
    <row r="660" spans="1:48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</row>
    <row r="661" spans="1:48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</row>
    <row r="662" spans="1:48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</row>
    <row r="663" spans="1:48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</row>
    <row r="664" spans="1:48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</row>
    <row r="665" spans="1:48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</row>
    <row r="666" spans="1:48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</row>
    <row r="667" spans="1:48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</row>
    <row r="668" spans="1:48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</row>
    <row r="669" spans="1:48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</row>
    <row r="670" spans="1:48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</row>
    <row r="671" spans="1:48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</row>
    <row r="672" spans="1:48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</row>
    <row r="673" spans="1:48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</row>
    <row r="674" spans="1:48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</row>
    <row r="675" spans="1:48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</row>
    <row r="676" spans="1:48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</row>
    <row r="677" spans="1:48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</row>
    <row r="678" spans="1:48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</row>
    <row r="679" spans="1:48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</row>
    <row r="680" spans="1:48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</row>
    <row r="681" spans="1:48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</row>
    <row r="682" spans="1:48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</row>
    <row r="683" spans="1:48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</row>
    <row r="684" spans="1:48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</row>
    <row r="685" spans="1:48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</row>
    <row r="686" spans="1:48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</row>
    <row r="687" spans="1:48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</row>
    <row r="688" spans="1:48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</row>
    <row r="689" spans="1:48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</row>
    <row r="690" spans="1:48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</row>
    <row r="691" spans="1:48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</row>
    <row r="692" spans="1:48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</row>
    <row r="693" spans="1:48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</row>
    <row r="694" spans="1:48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</row>
    <row r="695" spans="1:48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</row>
    <row r="696" spans="1:48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</row>
    <row r="697" spans="1:48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</row>
    <row r="698" spans="1:48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</row>
    <row r="699" spans="1:48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</row>
    <row r="700" spans="1:48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</row>
    <row r="701" spans="1:48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</row>
    <row r="702" spans="1:48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</row>
    <row r="703" spans="1:48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</row>
    <row r="704" spans="1:48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</row>
    <row r="705" spans="1:48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</row>
    <row r="706" spans="1:48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</row>
    <row r="707" spans="1:48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</row>
    <row r="708" spans="1:48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</row>
    <row r="709" spans="1:48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</row>
    <row r="710" spans="1:48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</row>
    <row r="711" spans="1:48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</row>
    <row r="712" spans="1:48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</row>
    <row r="713" spans="1:48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</row>
    <row r="714" spans="1:48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</row>
    <row r="715" spans="1:48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</row>
    <row r="716" spans="1:48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</row>
    <row r="717" spans="1:48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</row>
    <row r="718" spans="1:48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</row>
    <row r="719" spans="1:48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1:48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</row>
    <row r="721" spans="1:48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</row>
    <row r="722" spans="1:48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</row>
    <row r="723" spans="1:48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</row>
    <row r="724" spans="1:48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</row>
    <row r="725" spans="1:48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</row>
    <row r="726" spans="1:48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</row>
    <row r="727" spans="1:48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</row>
    <row r="728" spans="1:48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</row>
    <row r="729" spans="1:48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</row>
    <row r="730" spans="1:48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</row>
    <row r="731" spans="1:48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</row>
    <row r="732" spans="1:48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</row>
    <row r="733" spans="1:48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</row>
    <row r="734" spans="1:48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</row>
    <row r="735" spans="1:48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</row>
    <row r="736" spans="1:48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</row>
    <row r="737" spans="1:48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</row>
    <row r="738" spans="1:48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</row>
    <row r="739" spans="1:48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</row>
    <row r="740" spans="1:48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</row>
    <row r="741" spans="1:48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</row>
    <row r="742" spans="1:48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</row>
    <row r="743" spans="1:48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</row>
    <row r="744" spans="1:48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</row>
    <row r="745" spans="1:48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</row>
    <row r="746" spans="1:48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</row>
    <row r="747" spans="1:48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</row>
    <row r="748" spans="1:48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</row>
    <row r="749" spans="1:48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</row>
    <row r="750" spans="1:48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</row>
    <row r="751" spans="1:48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1:48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</row>
    <row r="753" spans="1:48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</row>
    <row r="754" spans="1:48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</row>
    <row r="755" spans="1:48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</row>
    <row r="756" spans="1:48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</row>
    <row r="757" spans="1:48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</row>
    <row r="758" spans="1:48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</row>
    <row r="759" spans="1:48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</row>
    <row r="760" spans="1:48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</row>
    <row r="761" spans="1:48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</row>
    <row r="762" spans="1:48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</row>
    <row r="763" spans="1:48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</row>
    <row r="764" spans="1:48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</row>
    <row r="765" spans="1:48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</row>
    <row r="766" spans="1:48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</row>
    <row r="767" spans="1:48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</row>
    <row r="768" spans="1:48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</row>
    <row r="769" spans="1:48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</row>
    <row r="770" spans="1:48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</row>
    <row r="771" spans="1:48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</row>
    <row r="772" spans="1:48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</row>
    <row r="773" spans="1:48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</row>
    <row r="774" spans="1:48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</row>
    <row r="775" spans="1:48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1:48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</row>
    <row r="777" spans="1:48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</row>
    <row r="778" spans="1:48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</row>
    <row r="779" spans="1:48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</row>
    <row r="780" spans="1:48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</row>
    <row r="781" spans="1:48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</row>
    <row r="782" spans="1:48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</row>
    <row r="783" spans="1:48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</row>
    <row r="784" spans="1:48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</row>
    <row r="785" spans="1:48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</row>
    <row r="786" spans="1:48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</row>
    <row r="787" spans="1:48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</row>
    <row r="788" spans="1:48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</row>
    <row r="789" spans="1:48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</row>
    <row r="790" spans="1:48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</row>
    <row r="791" spans="1:48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</row>
    <row r="792" spans="1:48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</row>
    <row r="793" spans="1:48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</row>
    <row r="794" spans="1:48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</row>
    <row r="795" spans="1:48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</row>
    <row r="796" spans="1:48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</row>
    <row r="797" spans="1:48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</row>
    <row r="798" spans="1:48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</row>
    <row r="799" spans="1:48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</row>
    <row r="800" spans="1:48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</row>
    <row r="801" spans="1:48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</row>
    <row r="802" spans="1:48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</row>
    <row r="803" spans="1:48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</row>
    <row r="804" spans="1:48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</row>
    <row r="805" spans="1:48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</row>
    <row r="806" spans="1:48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</row>
    <row r="807" spans="1:48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</row>
    <row r="808" spans="1:48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</row>
    <row r="809" spans="1:48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</row>
    <row r="810" spans="1:48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</row>
    <row r="811" spans="1:48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</row>
    <row r="812" spans="1:48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</row>
    <row r="813" spans="1:48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</row>
    <row r="814" spans="1:48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</row>
    <row r="815" spans="1:48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</row>
    <row r="816" spans="1:48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</row>
    <row r="817" spans="1:48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</row>
    <row r="818" spans="1:48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</row>
    <row r="819" spans="1:48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</row>
    <row r="820" spans="1:48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</row>
    <row r="821" spans="1:48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</row>
    <row r="822" spans="1:48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</row>
    <row r="823" spans="1:48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</row>
    <row r="824" spans="1:48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</row>
    <row r="825" spans="1:48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</row>
    <row r="826" spans="1:48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</row>
    <row r="827" spans="1:48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</row>
    <row r="828" spans="1:48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</row>
    <row r="829" spans="1:48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</row>
    <row r="830" spans="1:48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</row>
    <row r="831" spans="1:48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</row>
    <row r="832" spans="1:48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</row>
    <row r="833" spans="1:48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</row>
    <row r="834" spans="1:48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</row>
    <row r="835" spans="1:48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</row>
    <row r="836" spans="1:48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</row>
    <row r="837" spans="1:48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</row>
    <row r="838" spans="1:48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</row>
    <row r="839" spans="1:48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</row>
    <row r="840" spans="1:48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</row>
    <row r="841" spans="1:48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</row>
    <row r="842" spans="1:48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</row>
    <row r="843" spans="1:48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</row>
    <row r="844" spans="1:48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</row>
    <row r="845" spans="1:48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</row>
    <row r="846" spans="1:48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</row>
    <row r="847" spans="1:48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</row>
    <row r="848" spans="1:48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</row>
    <row r="849" spans="1:48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</row>
    <row r="850" spans="1:48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</row>
    <row r="851" spans="1:48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</row>
    <row r="852" spans="1:48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</row>
    <row r="853" spans="1:48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</row>
    <row r="854" spans="1:48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</row>
    <row r="855" spans="1:48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</row>
    <row r="856" spans="1:48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</row>
    <row r="857" spans="1:48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</row>
    <row r="858" spans="1:48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</row>
    <row r="859" spans="1:48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</row>
    <row r="860" spans="1:48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</row>
    <row r="861" spans="1:48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</row>
    <row r="862" spans="1:48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</row>
    <row r="863" spans="1:48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</row>
    <row r="864" spans="1:48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</row>
    <row r="865" spans="1:48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</row>
    <row r="866" spans="1:48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</row>
    <row r="867" spans="1:48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</row>
    <row r="868" spans="1:48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</row>
    <row r="869" spans="1:48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</row>
    <row r="870" spans="1:48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</row>
    <row r="871" spans="1:48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</row>
    <row r="872" spans="1:48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</row>
    <row r="873" spans="1:48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</row>
    <row r="874" spans="1:48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</row>
    <row r="875" spans="1:48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</row>
    <row r="876" spans="1:48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</row>
    <row r="877" spans="1:48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</row>
    <row r="878" spans="1:48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</row>
    <row r="879" spans="1:48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</row>
    <row r="880" spans="1:48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1:48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</row>
    <row r="882" spans="1:48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</row>
    <row r="883" spans="1:48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</row>
    <row r="884" spans="1:48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</row>
    <row r="885" spans="1:48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</row>
    <row r="886" spans="1:48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</row>
    <row r="887" spans="1:48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</row>
    <row r="888" spans="1:48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</row>
    <row r="889" spans="1:48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</row>
    <row r="890" spans="1:48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</row>
    <row r="891" spans="1:48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</row>
    <row r="892" spans="1:48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</row>
    <row r="893" spans="1:48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</row>
    <row r="894" spans="1:48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</row>
    <row r="895" spans="1:48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</row>
    <row r="896" spans="1:48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</row>
    <row r="897" spans="1:48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</row>
    <row r="898" spans="1:48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</row>
    <row r="899" spans="1:48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</row>
    <row r="900" spans="1:48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</row>
    <row r="901" spans="1:48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</row>
    <row r="902" spans="1:48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</row>
    <row r="903" spans="1:48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</row>
    <row r="904" spans="1:48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</row>
    <row r="905" spans="1:48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</row>
    <row r="906" spans="1:48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</row>
    <row r="907" spans="1:48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</row>
    <row r="908" spans="1:48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</row>
    <row r="909" spans="1:48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</row>
    <row r="910" spans="1:48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</row>
    <row r="911" spans="1:48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</row>
    <row r="912" spans="1:48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</row>
    <row r="913" spans="1:48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</row>
    <row r="914" spans="1:48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</row>
    <row r="915" spans="1:48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</row>
    <row r="916" spans="1:48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</row>
    <row r="917" spans="1:48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</row>
    <row r="918" spans="1:48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</row>
    <row r="919" spans="1:48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</row>
    <row r="920" spans="1:48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</row>
    <row r="921" spans="1:48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</row>
    <row r="922" spans="1:48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</row>
    <row r="923" spans="1:48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</row>
    <row r="924" spans="1:48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</row>
    <row r="925" spans="1:48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</row>
    <row r="926" spans="1:48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</row>
    <row r="927" spans="1:48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</row>
    <row r="928" spans="1:48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</row>
    <row r="929" spans="1:48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</row>
    <row r="930" spans="1:48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</row>
    <row r="931" spans="1:48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</row>
    <row r="932" spans="1:48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</row>
    <row r="933" spans="1:48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</row>
    <row r="934" spans="1:48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</row>
    <row r="935" spans="1:48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</row>
    <row r="936" spans="1:48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</row>
    <row r="937" spans="1:48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</row>
    <row r="938" spans="1:48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</row>
    <row r="939" spans="1:48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</row>
    <row r="940" spans="1:48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</row>
    <row r="941" spans="1:48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</row>
    <row r="942" spans="1:48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</row>
    <row r="943" spans="1:48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</row>
    <row r="944" spans="1:48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</row>
    <row r="945" spans="1:48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1:48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</row>
    <row r="947" spans="1:48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</row>
    <row r="948" spans="1:48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</row>
    <row r="949" spans="1:48" ht="15.7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</row>
    <row r="950" spans="1:48" ht="15.7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</row>
    <row r="951" spans="1:48" ht="15.7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1:48" ht="15.7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</row>
    <row r="953" spans="1:48" ht="15.7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</row>
    <row r="954" spans="1:48" ht="15.7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</row>
    <row r="955" spans="1:48" ht="15.7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</row>
    <row r="956" spans="1:48" ht="15.7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</row>
    <row r="957" spans="1:48" ht="15.7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</row>
    <row r="958" spans="1:48" ht="15.7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</row>
    <row r="959" spans="1:48" ht="15.7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</row>
    <row r="960" spans="1:48" ht="15.7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</row>
    <row r="961" spans="1:48" ht="15.7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</row>
    <row r="962" spans="1:48" ht="15.7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1:48" ht="15.7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</row>
    <row r="964" spans="1:48" ht="15.7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</row>
    <row r="965" spans="1:48" ht="15.7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</row>
    <row r="966" spans="1:48" ht="15.7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</row>
    <row r="967" spans="1:48" ht="15.7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</row>
    <row r="968" spans="1:48" ht="15.7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1:48" ht="15.7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</row>
    <row r="970" spans="1:48" ht="15.7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</row>
    <row r="971" spans="1:48" ht="15.7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</row>
    <row r="972" spans="1:48" ht="15.7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</row>
    <row r="973" spans="1:48" ht="15.7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</row>
    <row r="974" spans="1:48" ht="15.7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</row>
    <row r="975" spans="1:48" ht="15.7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</row>
    <row r="976" spans="1:48" ht="15.7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</row>
    <row r="977" spans="1:48" ht="15.7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</row>
    <row r="978" spans="1:48" ht="15.7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</row>
    <row r="979" spans="1:48" ht="15.7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</row>
    <row r="980" spans="1:48" ht="15.7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</row>
    <row r="981" spans="1:48" ht="15.7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</row>
    <row r="982" spans="1:48" ht="15.7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</row>
    <row r="983" spans="1:48" ht="15.7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</row>
    <row r="984" spans="1:48" ht="15.7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</row>
    <row r="985" spans="1:48" ht="15.7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</row>
    <row r="986" spans="1:48" ht="15.7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</row>
    <row r="987" spans="1:48" ht="15.7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</row>
    <row r="988" spans="1:48" ht="15.7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</row>
    <row r="989" spans="1:48" ht="15.7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</row>
    <row r="990" spans="1:48" ht="15.7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</row>
    <row r="991" spans="1:48" ht="15.7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</row>
    <row r="992" spans="1:48" ht="15.7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</row>
    <row r="993" spans="1:48" ht="15.7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</row>
    <row r="994" spans="1:48" ht="15.7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</row>
    <row r="995" spans="1:48" ht="15.7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</row>
    <row r="996" spans="1:48" ht="15.7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</row>
    <row r="997" spans="1:48" ht="15.7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</row>
    <row r="998" spans="1:48" ht="15.7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</row>
    <row r="999" spans="1:48" ht="15.7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</row>
    <row r="1000" spans="1:48" ht="15.75" customHeight="1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</row>
    <row r="1001" spans="1:48" ht="15.75" customHeight="1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</row>
    <row r="1002" spans="1:48" ht="15.75" customHeight="1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</row>
    <row r="1003" spans="1:48" ht="15.75" customHeight="1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</row>
    <row r="1004" spans="1:48" ht="15.75" customHeight="1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</row>
    <row r="1005" spans="1:48" ht="15.75" customHeight="1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</row>
    <row r="1006" spans="1:48" ht="15.75" customHeight="1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</row>
    <row r="1007" spans="1:48" ht="15.75" customHeight="1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</row>
    <row r="1008" spans="1:48" ht="15.75" customHeight="1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</row>
    <row r="1009" spans="1:48" ht="15.75" customHeight="1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</row>
    <row r="1010" spans="1:48" ht="15.75" customHeight="1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</row>
    <row r="1011" spans="1:48" ht="15.75" customHeight="1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</row>
    <row r="1012" spans="1:48" ht="15.75" customHeight="1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</row>
    <row r="1013" spans="1:48" ht="15.75" customHeight="1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</row>
    <row r="1014" spans="1:48" ht="15.75" customHeight="1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</row>
  </sheetData>
  <mergeCells count="27">
    <mergeCell ref="G1:I1"/>
    <mergeCell ref="E6:F6"/>
    <mergeCell ref="G2:I2"/>
    <mergeCell ref="G3:I3"/>
    <mergeCell ref="G4:I4"/>
    <mergeCell ref="G5:I5"/>
    <mergeCell ref="G6:I6"/>
    <mergeCell ref="A3:B3"/>
    <mergeCell ref="E3:F3"/>
    <mergeCell ref="A1:F1"/>
    <mergeCell ref="A2:B2"/>
    <mergeCell ref="E2:F2"/>
    <mergeCell ref="C2:D2"/>
    <mergeCell ref="C3:D3"/>
    <mergeCell ref="A4:B4"/>
    <mergeCell ref="E4:F4"/>
    <mergeCell ref="A5:B5"/>
    <mergeCell ref="E5:F5"/>
    <mergeCell ref="A8:I64"/>
    <mergeCell ref="A6:B6"/>
    <mergeCell ref="A7:B7"/>
    <mergeCell ref="E7:F7"/>
    <mergeCell ref="G7:I7"/>
    <mergeCell ref="C4:D4"/>
    <mergeCell ref="C5:D5"/>
    <mergeCell ref="C6:D6"/>
    <mergeCell ref="C7:D7"/>
  </mergeCells>
  <printOptions horizontalCentered="1"/>
  <pageMargins left="0" right="0" top="0" bottom="0" header="0" footer="0"/>
  <pageSetup paperSize="9" scale="6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016"/>
  <sheetViews>
    <sheetView topLeftCell="A7" zoomScaleNormal="100" zoomScaleSheetLayoutView="100" workbookViewId="0">
      <selection activeCell="A8" sqref="A8:I66"/>
    </sheetView>
  </sheetViews>
  <sheetFormatPr defaultColWidth="14.4609375" defaultRowHeight="15" customHeight="1" x14ac:dyDescent="0.3"/>
  <cols>
    <col min="1" max="9" width="12.84375" style="16" customWidth="1"/>
    <col min="10" max="48" width="8.84375" style="16" customWidth="1"/>
    <col min="49" max="16384" width="14.4609375" style="16"/>
  </cols>
  <sheetData>
    <row r="1" spans="1:48" ht="66" customHeight="1" thickBot="1" x14ac:dyDescent="0.35">
      <c r="A1" s="243" t="s">
        <v>0</v>
      </c>
      <c r="B1" s="244"/>
      <c r="C1" s="244"/>
      <c r="D1" s="244"/>
      <c r="E1" s="244"/>
      <c r="F1" s="245"/>
      <c r="G1" s="246"/>
      <c r="H1" s="246"/>
      <c r="I1" s="24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</row>
    <row r="2" spans="1:48" ht="33.549999999999997" customHeight="1" thickBot="1" x14ac:dyDescent="0.35">
      <c r="A2" s="247" t="str">
        <f>'Design Page'!$A$2</f>
        <v>STYLE NUMBER:</v>
      </c>
      <c r="B2" s="248"/>
      <c r="C2" s="249" t="str">
        <f>'Design Page'!$C$2</f>
        <v>B10813</v>
      </c>
      <c r="D2" s="250"/>
      <c r="E2" s="247" t="str">
        <f>'Design Page'!$E$2</f>
        <v>DATE:</v>
      </c>
      <c r="F2" s="248"/>
      <c r="G2" s="211">
        <f>'Design Page'!$G$2</f>
        <v>45625</v>
      </c>
      <c r="H2" s="211"/>
      <c r="I2" s="212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1:48" ht="18" customHeight="1" x14ac:dyDescent="0.3">
      <c r="A3" s="231" t="str">
        <f>'Design Page'!$A$3</f>
        <v>STYLE NAME:</v>
      </c>
      <c r="B3" s="232"/>
      <c r="C3" s="224" t="str">
        <f>'Design Page'!$C$3</f>
        <v>Mens Everyday Boxer</v>
      </c>
      <c r="D3" s="225"/>
      <c r="E3" s="226" t="str">
        <f>'Design Page'!$E$3</f>
        <v>FABRIC:</v>
      </c>
      <c r="F3" s="227"/>
      <c r="G3" s="228" t="str">
        <f>'Design Page'!$G$3</f>
        <v>95% Viscose from Bamboo / 5% Elastane</v>
      </c>
      <c r="H3" s="229"/>
      <c r="I3" s="23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1:48" ht="18" customHeight="1" x14ac:dyDescent="0.3">
      <c r="A4" s="220" t="str">
        <f>'Design Page'!$A$4</f>
        <v>CATEGORY:</v>
      </c>
      <c r="B4" s="221"/>
      <c r="C4" s="233" t="str">
        <f>'Design Page'!$C$4</f>
        <v>Basic</v>
      </c>
      <c r="D4" s="234"/>
      <c r="E4" s="235" t="str">
        <f>'Design Page'!$E$4</f>
        <v>WEIGHT:</v>
      </c>
      <c r="F4" s="236"/>
      <c r="G4" s="233" t="str">
        <f>'Design Page'!$G$4</f>
        <v>200gsm</v>
      </c>
      <c r="H4" s="237"/>
      <c r="I4" s="234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1:48" ht="18" customHeight="1" x14ac:dyDescent="0.3">
      <c r="A5" s="220" t="str">
        <f>'Design Page'!$A$5</f>
        <v>SAMPLE SIZE:</v>
      </c>
      <c r="B5" s="221"/>
      <c r="C5" s="233" t="str">
        <f>'Design Page'!$C$5</f>
        <v>Medium</v>
      </c>
      <c r="D5" s="234"/>
      <c r="E5" s="235" t="str">
        <f>'Design Page'!$E$5</f>
        <v>COLOURS:</v>
      </c>
      <c r="F5" s="236"/>
      <c r="G5" s="233" t="str">
        <f>'Design Page'!$G$5</f>
        <v xml:space="preserve">Black  / Ash  / Navy /  /  /  /  /  /  / </v>
      </c>
      <c r="H5" s="237"/>
      <c r="I5" s="234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1:48" ht="18" customHeight="1" x14ac:dyDescent="0.3">
      <c r="A6" s="220" t="str">
        <f>'Design Page'!$A$6</f>
        <v>SIZE RANGE:</v>
      </c>
      <c r="B6" s="221"/>
      <c r="C6" s="233" t="str">
        <f>'Design Page'!$C$6</f>
        <v>S - 4XL</v>
      </c>
      <c r="D6" s="234"/>
      <c r="E6" s="235" t="str">
        <f>'Design Page'!$E$6</f>
        <v>BLOCK/BASED ON:</v>
      </c>
      <c r="F6" s="236"/>
      <c r="G6" s="233" t="str">
        <f>'Design Page'!$G$6</f>
        <v>Everyday Boxer</v>
      </c>
      <c r="H6" s="237"/>
      <c r="I6" s="234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</row>
    <row r="7" spans="1:48" ht="18" customHeight="1" thickBot="1" x14ac:dyDescent="0.35">
      <c r="A7" s="222" t="str">
        <f>'Design Page'!$A$7</f>
        <v>FACTORY:</v>
      </c>
      <c r="B7" s="223"/>
      <c r="C7" s="238" t="str">
        <f>'Design Page'!$C$7</f>
        <v>COSTING</v>
      </c>
      <c r="D7" s="239"/>
      <c r="E7" s="240" t="str">
        <f>'Design Page'!$E$7</f>
        <v>CONSTRUCTION TYPE:</v>
      </c>
      <c r="F7" s="241"/>
      <c r="G7" s="238" t="str">
        <f>'Design Page'!$G$7</f>
        <v>Cut and Sew</v>
      </c>
      <c r="H7" s="242"/>
      <c r="I7" s="239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</row>
    <row r="8" spans="1:48" ht="14.6" x14ac:dyDescent="0.3">
      <c r="A8" s="175"/>
      <c r="B8" s="176"/>
      <c r="C8" s="176"/>
      <c r="D8" s="176"/>
      <c r="E8" s="176"/>
      <c r="F8" s="176"/>
      <c r="G8" s="176"/>
      <c r="H8" s="176"/>
      <c r="I8" s="177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</row>
    <row r="9" spans="1:48" ht="14.6" x14ac:dyDescent="0.3">
      <c r="A9" s="178"/>
      <c r="B9" s="179"/>
      <c r="C9" s="179"/>
      <c r="D9" s="179"/>
      <c r="E9" s="179"/>
      <c r="F9" s="179"/>
      <c r="G9" s="179"/>
      <c r="H9" s="179"/>
      <c r="I9" s="219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</row>
    <row r="10" spans="1:48" ht="14.6" x14ac:dyDescent="0.3">
      <c r="A10" s="178"/>
      <c r="B10" s="179"/>
      <c r="C10" s="179"/>
      <c r="D10" s="179"/>
      <c r="E10" s="179"/>
      <c r="F10" s="179"/>
      <c r="G10" s="179"/>
      <c r="H10" s="179"/>
      <c r="I10" s="219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</row>
    <row r="11" spans="1:48" ht="14.6" x14ac:dyDescent="0.3">
      <c r="A11" s="178"/>
      <c r="B11" s="179"/>
      <c r="C11" s="179"/>
      <c r="D11" s="179"/>
      <c r="E11" s="179"/>
      <c r="F11" s="179"/>
      <c r="G11" s="179"/>
      <c r="H11" s="179"/>
      <c r="I11" s="219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</row>
    <row r="12" spans="1:48" ht="14.6" x14ac:dyDescent="0.3">
      <c r="A12" s="178"/>
      <c r="B12" s="179"/>
      <c r="C12" s="179"/>
      <c r="D12" s="179"/>
      <c r="E12" s="179"/>
      <c r="F12" s="179"/>
      <c r="G12" s="179"/>
      <c r="H12" s="179"/>
      <c r="I12" s="219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</row>
    <row r="13" spans="1:48" ht="14.6" x14ac:dyDescent="0.3">
      <c r="A13" s="178"/>
      <c r="B13" s="179"/>
      <c r="C13" s="179"/>
      <c r="D13" s="179"/>
      <c r="E13" s="179"/>
      <c r="F13" s="179"/>
      <c r="G13" s="179"/>
      <c r="H13" s="179"/>
      <c r="I13" s="219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</row>
    <row r="14" spans="1:48" ht="14.6" x14ac:dyDescent="0.3">
      <c r="A14" s="178"/>
      <c r="B14" s="179"/>
      <c r="C14" s="179"/>
      <c r="D14" s="179"/>
      <c r="E14" s="179"/>
      <c r="F14" s="179"/>
      <c r="G14" s="179"/>
      <c r="H14" s="179"/>
      <c r="I14" s="219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</row>
    <row r="15" spans="1:48" ht="14.6" x14ac:dyDescent="0.3">
      <c r="A15" s="178"/>
      <c r="B15" s="179"/>
      <c r="C15" s="179"/>
      <c r="D15" s="179"/>
      <c r="E15" s="179"/>
      <c r="F15" s="179"/>
      <c r="G15" s="179"/>
      <c r="H15" s="179"/>
      <c r="I15" s="219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</row>
    <row r="16" spans="1:48" ht="14.6" x14ac:dyDescent="0.3">
      <c r="A16" s="178"/>
      <c r="B16" s="179"/>
      <c r="C16" s="179"/>
      <c r="D16" s="179"/>
      <c r="E16" s="179"/>
      <c r="F16" s="179"/>
      <c r="G16" s="179"/>
      <c r="H16" s="179"/>
      <c r="I16" s="219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</row>
    <row r="17" spans="1:48" ht="15.75" customHeight="1" x14ac:dyDescent="0.3">
      <c r="A17" s="178"/>
      <c r="B17" s="179"/>
      <c r="C17" s="179"/>
      <c r="D17" s="179"/>
      <c r="E17" s="179"/>
      <c r="F17" s="179"/>
      <c r="G17" s="179"/>
      <c r="H17" s="179"/>
      <c r="I17" s="219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</row>
    <row r="18" spans="1:48" ht="15.75" customHeight="1" x14ac:dyDescent="0.3">
      <c r="A18" s="178"/>
      <c r="B18" s="179"/>
      <c r="C18" s="179"/>
      <c r="D18" s="179"/>
      <c r="E18" s="179"/>
      <c r="F18" s="179"/>
      <c r="G18" s="179"/>
      <c r="H18" s="179"/>
      <c r="I18" s="219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</row>
    <row r="19" spans="1:48" ht="15.75" customHeight="1" x14ac:dyDescent="0.3">
      <c r="A19" s="178"/>
      <c r="B19" s="179"/>
      <c r="C19" s="179"/>
      <c r="D19" s="179"/>
      <c r="E19" s="179"/>
      <c r="F19" s="179"/>
      <c r="G19" s="179"/>
      <c r="H19" s="179"/>
      <c r="I19" s="219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</row>
    <row r="20" spans="1:48" ht="15.75" customHeight="1" x14ac:dyDescent="0.3">
      <c r="A20" s="178"/>
      <c r="B20" s="179"/>
      <c r="C20" s="179"/>
      <c r="D20" s="179"/>
      <c r="E20" s="179"/>
      <c r="F20" s="179"/>
      <c r="G20" s="179"/>
      <c r="H20" s="179"/>
      <c r="I20" s="219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</row>
    <row r="21" spans="1:48" ht="15.75" customHeight="1" x14ac:dyDescent="0.3">
      <c r="A21" s="178"/>
      <c r="B21" s="179"/>
      <c r="C21" s="179"/>
      <c r="D21" s="179"/>
      <c r="E21" s="179"/>
      <c r="F21" s="179"/>
      <c r="G21" s="179"/>
      <c r="H21" s="179"/>
      <c r="I21" s="219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</row>
    <row r="22" spans="1:48" ht="15.75" customHeight="1" x14ac:dyDescent="0.3">
      <c r="A22" s="178"/>
      <c r="B22" s="179"/>
      <c r="C22" s="179"/>
      <c r="D22" s="179"/>
      <c r="E22" s="179"/>
      <c r="F22" s="179"/>
      <c r="G22" s="179"/>
      <c r="H22" s="179"/>
      <c r="I22" s="219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</row>
    <row r="23" spans="1:48" ht="15.75" customHeight="1" x14ac:dyDescent="0.3">
      <c r="A23" s="178"/>
      <c r="B23" s="179"/>
      <c r="C23" s="179"/>
      <c r="D23" s="179"/>
      <c r="E23" s="179"/>
      <c r="F23" s="179"/>
      <c r="G23" s="179"/>
      <c r="H23" s="179"/>
      <c r="I23" s="219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</row>
    <row r="24" spans="1:48" ht="15.75" customHeight="1" x14ac:dyDescent="0.3">
      <c r="A24" s="178"/>
      <c r="B24" s="179"/>
      <c r="C24" s="179"/>
      <c r="D24" s="179"/>
      <c r="E24" s="179"/>
      <c r="F24" s="179"/>
      <c r="G24" s="179"/>
      <c r="H24" s="179"/>
      <c r="I24" s="219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</row>
    <row r="25" spans="1:48" ht="15.75" customHeight="1" x14ac:dyDescent="0.3">
      <c r="A25" s="178"/>
      <c r="B25" s="179"/>
      <c r="C25" s="179"/>
      <c r="D25" s="179"/>
      <c r="E25" s="179"/>
      <c r="F25" s="179"/>
      <c r="G25" s="179"/>
      <c r="H25" s="179"/>
      <c r="I25" s="219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</row>
    <row r="26" spans="1:48" ht="15.75" customHeight="1" x14ac:dyDescent="0.3">
      <c r="A26" s="178"/>
      <c r="B26" s="179"/>
      <c r="C26" s="179"/>
      <c r="D26" s="179"/>
      <c r="E26" s="179"/>
      <c r="F26" s="179"/>
      <c r="G26" s="179"/>
      <c r="H26" s="179"/>
      <c r="I26" s="219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</row>
    <row r="27" spans="1:48" ht="15.75" customHeight="1" x14ac:dyDescent="0.3">
      <c r="A27" s="178"/>
      <c r="B27" s="179"/>
      <c r="C27" s="179"/>
      <c r="D27" s="179"/>
      <c r="E27" s="179"/>
      <c r="F27" s="179"/>
      <c r="G27" s="179"/>
      <c r="H27" s="179"/>
      <c r="I27" s="219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48" ht="15.75" customHeight="1" x14ac:dyDescent="0.3">
      <c r="A28" s="178"/>
      <c r="B28" s="179"/>
      <c r="C28" s="179"/>
      <c r="D28" s="179"/>
      <c r="E28" s="179"/>
      <c r="F28" s="179"/>
      <c r="G28" s="179"/>
      <c r="H28" s="179"/>
      <c r="I28" s="219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48" ht="15.75" customHeight="1" x14ac:dyDescent="0.3">
      <c r="A29" s="178"/>
      <c r="B29" s="179"/>
      <c r="C29" s="179"/>
      <c r="D29" s="179"/>
      <c r="E29" s="179"/>
      <c r="F29" s="179"/>
      <c r="G29" s="179"/>
      <c r="H29" s="179"/>
      <c r="I29" s="219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</row>
    <row r="30" spans="1:48" ht="15.75" customHeight="1" x14ac:dyDescent="0.3">
      <c r="A30" s="178"/>
      <c r="B30" s="179"/>
      <c r="C30" s="179"/>
      <c r="D30" s="179"/>
      <c r="E30" s="179"/>
      <c r="F30" s="179"/>
      <c r="G30" s="179"/>
      <c r="H30" s="179"/>
      <c r="I30" s="219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</row>
    <row r="31" spans="1:48" ht="15.75" customHeight="1" x14ac:dyDescent="0.3">
      <c r="A31" s="178"/>
      <c r="B31" s="179"/>
      <c r="C31" s="179"/>
      <c r="D31" s="179"/>
      <c r="E31" s="179"/>
      <c r="F31" s="179"/>
      <c r="G31" s="179"/>
      <c r="H31" s="179"/>
      <c r="I31" s="219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</row>
    <row r="32" spans="1:48" ht="15.75" customHeight="1" x14ac:dyDescent="0.3">
      <c r="A32" s="178"/>
      <c r="B32" s="179"/>
      <c r="C32" s="179"/>
      <c r="D32" s="179"/>
      <c r="E32" s="179"/>
      <c r="F32" s="179"/>
      <c r="G32" s="179"/>
      <c r="H32" s="179"/>
      <c r="I32" s="219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</row>
    <row r="33" spans="1:48" ht="15.75" customHeight="1" x14ac:dyDescent="0.3">
      <c r="A33" s="178"/>
      <c r="B33" s="179"/>
      <c r="C33" s="179"/>
      <c r="D33" s="179"/>
      <c r="E33" s="179"/>
      <c r="F33" s="179"/>
      <c r="G33" s="179"/>
      <c r="H33" s="179"/>
      <c r="I33" s="219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</row>
    <row r="34" spans="1:48" ht="15.75" customHeight="1" x14ac:dyDescent="0.3">
      <c r="A34" s="178"/>
      <c r="B34" s="179"/>
      <c r="C34" s="179"/>
      <c r="D34" s="179"/>
      <c r="E34" s="179"/>
      <c r="F34" s="179"/>
      <c r="G34" s="179"/>
      <c r="H34" s="179"/>
      <c r="I34" s="219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</row>
    <row r="35" spans="1:48" ht="15.75" customHeight="1" x14ac:dyDescent="0.3">
      <c r="A35" s="178"/>
      <c r="B35" s="179"/>
      <c r="C35" s="179"/>
      <c r="D35" s="179"/>
      <c r="E35" s="179"/>
      <c r="F35" s="179"/>
      <c r="G35" s="179"/>
      <c r="H35" s="179"/>
      <c r="I35" s="21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</row>
    <row r="36" spans="1:48" ht="15.75" customHeight="1" x14ac:dyDescent="0.3">
      <c r="A36" s="178"/>
      <c r="B36" s="179"/>
      <c r="C36" s="179"/>
      <c r="D36" s="179"/>
      <c r="E36" s="179"/>
      <c r="F36" s="179"/>
      <c r="G36" s="179"/>
      <c r="H36" s="179"/>
      <c r="I36" s="219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</row>
    <row r="37" spans="1:48" ht="15.75" customHeight="1" x14ac:dyDescent="0.3">
      <c r="A37" s="178"/>
      <c r="B37" s="179"/>
      <c r="C37" s="179"/>
      <c r="D37" s="179"/>
      <c r="E37" s="179"/>
      <c r="F37" s="179"/>
      <c r="G37" s="179"/>
      <c r="H37" s="179"/>
      <c r="I37" s="219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</row>
    <row r="38" spans="1:48" ht="15.75" customHeight="1" x14ac:dyDescent="0.3">
      <c r="A38" s="178"/>
      <c r="B38" s="179"/>
      <c r="C38" s="179"/>
      <c r="D38" s="179"/>
      <c r="E38" s="179"/>
      <c r="F38" s="179"/>
      <c r="G38" s="179"/>
      <c r="H38" s="179"/>
      <c r="I38" s="219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</row>
    <row r="39" spans="1:48" ht="15.75" customHeight="1" x14ac:dyDescent="0.3">
      <c r="A39" s="178"/>
      <c r="B39" s="179"/>
      <c r="C39" s="179"/>
      <c r="D39" s="179"/>
      <c r="E39" s="179"/>
      <c r="F39" s="179"/>
      <c r="G39" s="179"/>
      <c r="H39" s="179"/>
      <c r="I39" s="219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</row>
    <row r="40" spans="1:48" ht="15.75" customHeight="1" x14ac:dyDescent="0.3">
      <c r="A40" s="178"/>
      <c r="B40" s="179"/>
      <c r="C40" s="179"/>
      <c r="D40" s="179"/>
      <c r="E40" s="179"/>
      <c r="F40" s="179"/>
      <c r="G40" s="179"/>
      <c r="H40" s="179"/>
      <c r="I40" s="219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</row>
    <row r="41" spans="1:48" ht="15.75" customHeight="1" x14ac:dyDescent="0.3">
      <c r="A41" s="178"/>
      <c r="B41" s="179"/>
      <c r="C41" s="179"/>
      <c r="D41" s="179"/>
      <c r="E41" s="179"/>
      <c r="F41" s="179"/>
      <c r="G41" s="179"/>
      <c r="H41" s="179"/>
      <c r="I41" s="219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</row>
    <row r="42" spans="1:48" ht="15.75" customHeight="1" x14ac:dyDescent="0.3">
      <c r="A42" s="178"/>
      <c r="B42" s="179"/>
      <c r="C42" s="179"/>
      <c r="D42" s="179"/>
      <c r="E42" s="179"/>
      <c r="F42" s="179"/>
      <c r="G42" s="179"/>
      <c r="H42" s="179"/>
      <c r="I42" s="219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</row>
    <row r="43" spans="1:48" ht="15.75" customHeight="1" x14ac:dyDescent="0.3">
      <c r="A43" s="178"/>
      <c r="B43" s="179"/>
      <c r="C43" s="179"/>
      <c r="D43" s="179"/>
      <c r="E43" s="179"/>
      <c r="F43" s="179"/>
      <c r="G43" s="179"/>
      <c r="H43" s="179"/>
      <c r="I43" s="219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</row>
    <row r="44" spans="1:48" ht="15.75" customHeight="1" x14ac:dyDescent="0.3">
      <c r="A44" s="178"/>
      <c r="B44" s="179"/>
      <c r="C44" s="179"/>
      <c r="D44" s="179"/>
      <c r="E44" s="179"/>
      <c r="F44" s="179"/>
      <c r="G44" s="179"/>
      <c r="H44" s="179"/>
      <c r="I44" s="21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</row>
    <row r="45" spans="1:48" ht="15.75" customHeight="1" x14ac:dyDescent="0.3">
      <c r="A45" s="178"/>
      <c r="B45" s="179"/>
      <c r="C45" s="179"/>
      <c r="D45" s="179"/>
      <c r="E45" s="179"/>
      <c r="F45" s="179"/>
      <c r="G45" s="179"/>
      <c r="H45" s="179"/>
      <c r="I45" s="219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</row>
    <row r="46" spans="1:48" ht="15.75" customHeight="1" x14ac:dyDescent="0.3">
      <c r="A46" s="178"/>
      <c r="B46" s="179"/>
      <c r="C46" s="179"/>
      <c r="D46" s="179"/>
      <c r="E46" s="179"/>
      <c r="F46" s="179"/>
      <c r="G46" s="179"/>
      <c r="H46" s="179"/>
      <c r="I46" s="219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</row>
    <row r="47" spans="1:48" ht="15.75" customHeight="1" x14ac:dyDescent="0.3">
      <c r="A47" s="178"/>
      <c r="B47" s="179"/>
      <c r="C47" s="179"/>
      <c r="D47" s="179"/>
      <c r="E47" s="179"/>
      <c r="F47" s="179"/>
      <c r="G47" s="179"/>
      <c r="H47" s="179"/>
      <c r="I47" s="219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</row>
    <row r="48" spans="1:48" ht="15.75" customHeight="1" x14ac:dyDescent="0.3">
      <c r="A48" s="178"/>
      <c r="B48" s="179"/>
      <c r="C48" s="179"/>
      <c r="D48" s="179"/>
      <c r="E48" s="179"/>
      <c r="F48" s="179"/>
      <c r="G48" s="179"/>
      <c r="H48" s="179"/>
      <c r="I48" s="219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</row>
    <row r="49" spans="1:48" ht="15.75" customHeight="1" x14ac:dyDescent="0.3">
      <c r="A49" s="178"/>
      <c r="B49" s="179"/>
      <c r="C49" s="179"/>
      <c r="D49" s="179"/>
      <c r="E49" s="179"/>
      <c r="F49" s="179"/>
      <c r="G49" s="179"/>
      <c r="H49" s="179"/>
      <c r="I49" s="219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</row>
    <row r="50" spans="1:48" ht="15.75" customHeight="1" x14ac:dyDescent="0.3">
      <c r="A50" s="178"/>
      <c r="B50" s="179"/>
      <c r="C50" s="179"/>
      <c r="D50" s="179"/>
      <c r="E50" s="179"/>
      <c r="F50" s="179"/>
      <c r="G50" s="179"/>
      <c r="H50" s="179"/>
      <c r="I50" s="219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</row>
    <row r="51" spans="1:48" ht="15.75" customHeight="1" x14ac:dyDescent="0.3">
      <c r="A51" s="178"/>
      <c r="B51" s="179"/>
      <c r="C51" s="179"/>
      <c r="D51" s="179"/>
      <c r="E51" s="179"/>
      <c r="F51" s="179"/>
      <c r="G51" s="179"/>
      <c r="H51" s="179"/>
      <c r="I51" s="219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</row>
    <row r="52" spans="1:48" ht="15.75" customHeight="1" x14ac:dyDescent="0.3">
      <c r="A52" s="178"/>
      <c r="B52" s="179"/>
      <c r="C52" s="179"/>
      <c r="D52" s="179"/>
      <c r="E52" s="179"/>
      <c r="F52" s="179"/>
      <c r="G52" s="179"/>
      <c r="H52" s="179"/>
      <c r="I52" s="219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</row>
    <row r="53" spans="1:48" ht="15.75" customHeight="1" x14ac:dyDescent="0.3">
      <c r="A53" s="178"/>
      <c r="B53" s="179"/>
      <c r="C53" s="179"/>
      <c r="D53" s="179"/>
      <c r="E53" s="179"/>
      <c r="F53" s="179"/>
      <c r="G53" s="179"/>
      <c r="H53" s="179"/>
      <c r="I53" s="21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</row>
    <row r="54" spans="1:48" ht="15.75" customHeight="1" x14ac:dyDescent="0.3">
      <c r="A54" s="178"/>
      <c r="B54" s="179"/>
      <c r="C54" s="179"/>
      <c r="D54" s="179"/>
      <c r="E54" s="179"/>
      <c r="F54" s="179"/>
      <c r="G54" s="179"/>
      <c r="H54" s="179"/>
      <c r="I54" s="219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spans="1:48" ht="15.75" customHeight="1" x14ac:dyDescent="0.3">
      <c r="A55" s="178"/>
      <c r="B55" s="179"/>
      <c r="C55" s="179"/>
      <c r="D55" s="179"/>
      <c r="E55" s="179"/>
      <c r="F55" s="179"/>
      <c r="G55" s="179"/>
      <c r="H55" s="179"/>
      <c r="I55" s="219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spans="1:48" ht="15.75" customHeight="1" x14ac:dyDescent="0.3">
      <c r="A56" s="178"/>
      <c r="B56" s="179"/>
      <c r="C56" s="179"/>
      <c r="D56" s="179"/>
      <c r="E56" s="179"/>
      <c r="F56" s="179"/>
      <c r="G56" s="179"/>
      <c r="H56" s="179"/>
      <c r="I56" s="219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spans="1:48" ht="15.75" customHeight="1" x14ac:dyDescent="0.3">
      <c r="A57" s="178"/>
      <c r="B57" s="179"/>
      <c r="C57" s="179"/>
      <c r="D57" s="179"/>
      <c r="E57" s="179"/>
      <c r="F57" s="179"/>
      <c r="G57" s="179"/>
      <c r="H57" s="179"/>
      <c r="I57" s="219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spans="1:48" ht="15.75" customHeight="1" x14ac:dyDescent="0.3">
      <c r="A58" s="178"/>
      <c r="B58" s="179"/>
      <c r="C58" s="179"/>
      <c r="D58" s="179"/>
      <c r="E58" s="179"/>
      <c r="F58" s="179"/>
      <c r="G58" s="179"/>
      <c r="H58" s="179"/>
      <c r="I58" s="219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spans="1:48" ht="15.75" customHeight="1" x14ac:dyDescent="0.3">
      <c r="A59" s="178"/>
      <c r="B59" s="179"/>
      <c r="C59" s="179"/>
      <c r="D59" s="179"/>
      <c r="E59" s="179"/>
      <c r="F59" s="179"/>
      <c r="G59" s="179"/>
      <c r="H59" s="179"/>
      <c r="I59" s="21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spans="1:48" ht="15.75" customHeight="1" x14ac:dyDescent="0.3">
      <c r="A60" s="178"/>
      <c r="B60" s="179"/>
      <c r="C60" s="179"/>
      <c r="D60" s="179"/>
      <c r="E60" s="179"/>
      <c r="F60" s="179"/>
      <c r="G60" s="179"/>
      <c r="H60" s="179"/>
      <c r="I60" s="219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spans="1:48" ht="15.75" customHeight="1" x14ac:dyDescent="0.3">
      <c r="A61" s="178"/>
      <c r="B61" s="179"/>
      <c r="C61" s="179"/>
      <c r="D61" s="179"/>
      <c r="E61" s="179"/>
      <c r="F61" s="179"/>
      <c r="G61" s="179"/>
      <c r="H61" s="179"/>
      <c r="I61" s="219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spans="1:48" ht="15.75" customHeight="1" x14ac:dyDescent="0.3">
      <c r="A62" s="178"/>
      <c r="B62" s="179"/>
      <c r="C62" s="179"/>
      <c r="D62" s="179"/>
      <c r="E62" s="179"/>
      <c r="F62" s="179"/>
      <c r="G62" s="179"/>
      <c r="H62" s="179"/>
      <c r="I62" s="219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spans="1:48" ht="15.75" customHeight="1" x14ac:dyDescent="0.3">
      <c r="A63" s="178"/>
      <c r="B63" s="179"/>
      <c r="C63" s="179"/>
      <c r="D63" s="179"/>
      <c r="E63" s="179"/>
      <c r="F63" s="179"/>
      <c r="G63" s="179"/>
      <c r="H63" s="179"/>
      <c r="I63" s="219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spans="1:48" ht="15.75" customHeight="1" x14ac:dyDescent="0.3">
      <c r="A64" s="178"/>
      <c r="B64" s="179"/>
      <c r="C64" s="179"/>
      <c r="D64" s="179"/>
      <c r="E64" s="179"/>
      <c r="F64" s="179"/>
      <c r="G64" s="179"/>
      <c r="H64" s="179"/>
      <c r="I64" s="219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</row>
    <row r="65" spans="1:48" ht="15.75" customHeight="1" x14ac:dyDescent="0.3">
      <c r="A65" s="178"/>
      <c r="B65" s="179"/>
      <c r="C65" s="179"/>
      <c r="D65" s="179"/>
      <c r="E65" s="179"/>
      <c r="F65" s="179"/>
      <c r="G65" s="179"/>
      <c r="H65" s="179"/>
      <c r="I65" s="219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spans="1:48" ht="15.75" customHeight="1" x14ac:dyDescent="0.3">
      <c r="A66" s="181"/>
      <c r="B66" s="182"/>
      <c r="C66" s="182"/>
      <c r="D66" s="182"/>
      <c r="E66" s="182"/>
      <c r="F66" s="182"/>
      <c r="G66" s="182"/>
      <c r="H66" s="182"/>
      <c r="I66" s="183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spans="1:48" ht="15.75" customHeight="1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spans="1:48" ht="15.75" customHeight="1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spans="1:48" ht="15.75" customHeight="1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spans="1:48" ht="15.75" customHeight="1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spans="1:48" ht="15.75" customHeight="1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spans="1:48" ht="15.75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spans="1:48" ht="15.75" customHeight="1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spans="1:48" ht="15.75" customHeight="1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spans="1:48" ht="15.75" customHeight="1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spans="1:48" ht="15.75" customHeight="1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spans="1:48" ht="15.75" customHeight="1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spans="1:48" ht="15.75" customHeight="1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spans="1:48" ht="15.75" customHeight="1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spans="1:48" ht="15.75" customHeight="1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spans="1:48" ht="15.75" customHeight="1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spans="1:48" ht="15.75" customHeight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spans="1:48" ht="15.75" customHeight="1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spans="1:48" ht="15.75" customHeight="1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spans="1:48" ht="15.75" customHeight="1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spans="1:48" ht="15.75" customHeight="1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spans="1:48" ht="15.75" customHeight="1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spans="1:48" ht="15.75" customHeight="1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spans="1:48" ht="15.75" customHeight="1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spans="1:48" ht="15.75" customHeight="1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</row>
    <row r="91" spans="1:48" ht="15.75" customHeight="1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</row>
    <row r="92" spans="1:48" ht="15.75" customHeight="1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</row>
    <row r="93" spans="1:48" ht="15.75" customHeight="1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</row>
    <row r="94" spans="1:48" ht="15.75" customHeight="1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</row>
    <row r="95" spans="1:48" ht="15.75" customHeight="1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</row>
    <row r="96" spans="1:48" ht="15.75" customHeight="1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</row>
    <row r="97" spans="1:48" ht="15.75" customHeight="1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</row>
    <row r="98" spans="1:48" ht="15.75" customHeight="1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</row>
    <row r="99" spans="1:48" ht="15.75" customHeight="1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</row>
    <row r="100" spans="1:48" ht="15.7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</row>
    <row r="101" spans="1:48" ht="15.7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</row>
    <row r="102" spans="1:48" ht="15.7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</row>
    <row r="103" spans="1:48" ht="15.7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</row>
    <row r="104" spans="1:48" ht="15.7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</row>
    <row r="105" spans="1:48" ht="15.7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</row>
    <row r="106" spans="1:48" ht="15.7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</row>
    <row r="107" spans="1:48" ht="15.7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</row>
    <row r="108" spans="1:48" ht="15.7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</row>
    <row r="109" spans="1:48" ht="15.7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</row>
    <row r="110" spans="1:48" ht="15.7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</row>
    <row r="111" spans="1:48" ht="15.7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</row>
    <row r="112" spans="1:48" ht="15.7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</row>
    <row r="113" spans="1:48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</row>
    <row r="114" spans="1:48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</row>
    <row r="115" spans="1:48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</row>
    <row r="116" spans="1:48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</row>
    <row r="117" spans="1:48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</row>
    <row r="118" spans="1:48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</row>
    <row r="119" spans="1:48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</row>
    <row r="120" spans="1:48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</row>
    <row r="121" spans="1:48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</row>
    <row r="122" spans="1:48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</row>
    <row r="123" spans="1:48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</row>
    <row r="124" spans="1:48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</row>
    <row r="125" spans="1:48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</row>
    <row r="126" spans="1:48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</row>
    <row r="127" spans="1:48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</row>
    <row r="128" spans="1:48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</row>
    <row r="129" spans="1:48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</row>
    <row r="130" spans="1:48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</row>
    <row r="131" spans="1:48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</row>
    <row r="132" spans="1:48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</row>
    <row r="133" spans="1:48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</row>
    <row r="134" spans="1:48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</row>
    <row r="135" spans="1:48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</row>
    <row r="136" spans="1:48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</row>
    <row r="137" spans="1:48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</row>
    <row r="138" spans="1:48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</row>
    <row r="139" spans="1:48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</row>
    <row r="140" spans="1:48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</row>
    <row r="141" spans="1:48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</row>
    <row r="142" spans="1:48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</row>
    <row r="143" spans="1:48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</row>
    <row r="144" spans="1:48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</row>
    <row r="145" spans="1:48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</row>
    <row r="146" spans="1:48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</row>
    <row r="147" spans="1:48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</row>
    <row r="148" spans="1:48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</row>
    <row r="149" spans="1:48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</row>
    <row r="150" spans="1:48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</row>
    <row r="151" spans="1:48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</row>
    <row r="152" spans="1:48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</row>
    <row r="153" spans="1:48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</row>
    <row r="154" spans="1:48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</row>
    <row r="155" spans="1:48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</row>
    <row r="156" spans="1:48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</row>
    <row r="157" spans="1:48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</row>
    <row r="158" spans="1:48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</row>
    <row r="159" spans="1:48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</row>
    <row r="160" spans="1:48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</row>
    <row r="161" spans="1:48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</row>
    <row r="162" spans="1:48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</row>
    <row r="163" spans="1:48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</row>
    <row r="164" spans="1:48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</row>
    <row r="165" spans="1:48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</row>
    <row r="166" spans="1:48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</row>
    <row r="167" spans="1:48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</row>
    <row r="168" spans="1:48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</row>
    <row r="169" spans="1:48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</row>
    <row r="170" spans="1:48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</row>
    <row r="171" spans="1:48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</row>
    <row r="172" spans="1:48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</row>
    <row r="173" spans="1:48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</row>
    <row r="174" spans="1:48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</row>
    <row r="175" spans="1:48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</row>
    <row r="176" spans="1:48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</row>
    <row r="177" spans="1:48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</row>
    <row r="178" spans="1:48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</row>
    <row r="179" spans="1:48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</row>
    <row r="180" spans="1:48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</row>
    <row r="181" spans="1:48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</row>
    <row r="182" spans="1:48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</row>
    <row r="183" spans="1:48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</row>
    <row r="184" spans="1:48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</row>
    <row r="185" spans="1:48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</row>
    <row r="186" spans="1:48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</row>
    <row r="187" spans="1:48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</row>
    <row r="188" spans="1:48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</row>
    <row r="189" spans="1:48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</row>
    <row r="190" spans="1:48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</row>
    <row r="191" spans="1:48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</row>
    <row r="192" spans="1:48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</row>
    <row r="193" spans="1:48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</row>
    <row r="194" spans="1:48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</row>
    <row r="195" spans="1:48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</row>
    <row r="196" spans="1:48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</row>
    <row r="197" spans="1:48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</row>
    <row r="198" spans="1:48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</row>
    <row r="199" spans="1:48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</row>
    <row r="200" spans="1:48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</row>
    <row r="201" spans="1:48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</row>
    <row r="202" spans="1:48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</row>
    <row r="203" spans="1:48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</row>
    <row r="204" spans="1:48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</row>
    <row r="205" spans="1:48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</row>
    <row r="206" spans="1:48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</row>
    <row r="207" spans="1:48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</row>
    <row r="208" spans="1:48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</row>
    <row r="209" spans="1:48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</row>
    <row r="210" spans="1:48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</row>
    <row r="211" spans="1:48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</row>
    <row r="212" spans="1:48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</row>
    <row r="213" spans="1:48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</row>
    <row r="214" spans="1:48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</row>
    <row r="215" spans="1:48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</row>
    <row r="216" spans="1:48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</row>
    <row r="217" spans="1:48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</row>
    <row r="218" spans="1:48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</row>
    <row r="219" spans="1:48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</row>
    <row r="220" spans="1:48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</row>
    <row r="221" spans="1:48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</row>
    <row r="222" spans="1:48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</row>
    <row r="223" spans="1:48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</row>
    <row r="224" spans="1:48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</row>
    <row r="225" spans="1:48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</row>
    <row r="226" spans="1:48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</row>
    <row r="227" spans="1:48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</row>
    <row r="228" spans="1:48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</row>
    <row r="229" spans="1:48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</row>
    <row r="230" spans="1:48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</row>
    <row r="231" spans="1:48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</row>
    <row r="232" spans="1:48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</row>
    <row r="233" spans="1:48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</row>
    <row r="234" spans="1:48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</row>
    <row r="235" spans="1:48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</row>
    <row r="236" spans="1:48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</row>
    <row r="237" spans="1:48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</row>
    <row r="238" spans="1:48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</row>
    <row r="239" spans="1:48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</row>
    <row r="240" spans="1:48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</row>
    <row r="241" spans="1:48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</row>
    <row r="242" spans="1:48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</row>
    <row r="243" spans="1:48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</row>
    <row r="244" spans="1:48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</row>
    <row r="245" spans="1:48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</row>
    <row r="246" spans="1:48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</row>
    <row r="247" spans="1:48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</row>
    <row r="248" spans="1:48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</row>
    <row r="249" spans="1:48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</row>
    <row r="250" spans="1:48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</row>
    <row r="251" spans="1:48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</row>
    <row r="252" spans="1:48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</row>
    <row r="253" spans="1:48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</row>
    <row r="254" spans="1:48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</row>
    <row r="255" spans="1:48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</row>
    <row r="256" spans="1:48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</row>
    <row r="257" spans="1:48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</row>
    <row r="258" spans="1:48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</row>
    <row r="259" spans="1:48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</row>
    <row r="260" spans="1:48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</row>
    <row r="261" spans="1:48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</row>
    <row r="262" spans="1:48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</row>
    <row r="263" spans="1:48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</row>
    <row r="264" spans="1:48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</row>
    <row r="265" spans="1:48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</row>
    <row r="266" spans="1:48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</row>
    <row r="267" spans="1:48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</row>
    <row r="268" spans="1:48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</row>
    <row r="269" spans="1:48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</row>
    <row r="270" spans="1:48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</row>
    <row r="271" spans="1:48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</row>
    <row r="272" spans="1:48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</row>
    <row r="273" spans="1:48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</row>
    <row r="274" spans="1:48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</row>
    <row r="275" spans="1:48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</row>
    <row r="276" spans="1:48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</row>
    <row r="277" spans="1:48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</row>
    <row r="278" spans="1:48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</row>
    <row r="279" spans="1:48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</row>
    <row r="280" spans="1:48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</row>
    <row r="281" spans="1:48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</row>
    <row r="282" spans="1:48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</row>
    <row r="283" spans="1:48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</row>
    <row r="284" spans="1:48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</row>
    <row r="285" spans="1:48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</row>
    <row r="286" spans="1:48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</row>
    <row r="287" spans="1:48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</row>
    <row r="288" spans="1:48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</row>
    <row r="289" spans="1:48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</row>
    <row r="290" spans="1:48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</row>
    <row r="291" spans="1:48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</row>
    <row r="292" spans="1:48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</row>
    <row r="293" spans="1:48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</row>
    <row r="294" spans="1:48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</row>
    <row r="295" spans="1:48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</row>
    <row r="296" spans="1:48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</row>
    <row r="297" spans="1:48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</row>
    <row r="298" spans="1:48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</row>
    <row r="299" spans="1:48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</row>
    <row r="300" spans="1:48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</row>
    <row r="301" spans="1:48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</row>
    <row r="302" spans="1:48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</row>
    <row r="303" spans="1:48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</row>
    <row r="304" spans="1:48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</row>
    <row r="305" spans="1:48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</row>
    <row r="306" spans="1:48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</row>
    <row r="307" spans="1:48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</row>
    <row r="308" spans="1:48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</row>
    <row r="309" spans="1:48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</row>
    <row r="310" spans="1:48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</row>
    <row r="311" spans="1:48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</row>
    <row r="312" spans="1:48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</row>
    <row r="313" spans="1:48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</row>
    <row r="314" spans="1:48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</row>
    <row r="315" spans="1:48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</row>
    <row r="316" spans="1:48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</row>
    <row r="317" spans="1:48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</row>
    <row r="318" spans="1:48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</row>
    <row r="319" spans="1:48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</row>
    <row r="320" spans="1:48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</row>
    <row r="321" spans="1:48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</row>
    <row r="322" spans="1:48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</row>
    <row r="323" spans="1:48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</row>
    <row r="324" spans="1:48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</row>
    <row r="325" spans="1:48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</row>
    <row r="326" spans="1:48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</row>
    <row r="327" spans="1:48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</row>
    <row r="328" spans="1:48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</row>
    <row r="329" spans="1:48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</row>
    <row r="330" spans="1:48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</row>
    <row r="331" spans="1:48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</row>
    <row r="332" spans="1:48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</row>
    <row r="333" spans="1:48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</row>
    <row r="334" spans="1:48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</row>
    <row r="335" spans="1:48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</row>
    <row r="336" spans="1:48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</row>
    <row r="337" spans="1:48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</row>
    <row r="338" spans="1:48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</row>
    <row r="339" spans="1:48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</row>
    <row r="340" spans="1:48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</row>
    <row r="341" spans="1:48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</row>
    <row r="342" spans="1:48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</row>
    <row r="343" spans="1:48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</row>
    <row r="344" spans="1:48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</row>
    <row r="345" spans="1:48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</row>
    <row r="346" spans="1:48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</row>
    <row r="347" spans="1:48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</row>
    <row r="348" spans="1:48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</row>
    <row r="349" spans="1:48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</row>
    <row r="350" spans="1:48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</row>
    <row r="351" spans="1:48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</row>
    <row r="352" spans="1:48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</row>
    <row r="353" spans="1:48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</row>
    <row r="354" spans="1:48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</row>
    <row r="355" spans="1:48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</row>
    <row r="356" spans="1:48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</row>
    <row r="357" spans="1:48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</row>
    <row r="358" spans="1:48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</row>
    <row r="359" spans="1:48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</row>
    <row r="360" spans="1:48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</row>
    <row r="361" spans="1:48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</row>
    <row r="362" spans="1:48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</row>
    <row r="363" spans="1:48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</row>
    <row r="364" spans="1:48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</row>
    <row r="365" spans="1:48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</row>
    <row r="366" spans="1:48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</row>
    <row r="367" spans="1:48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</row>
    <row r="368" spans="1:48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</row>
    <row r="369" spans="1:48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</row>
    <row r="370" spans="1:48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</row>
    <row r="371" spans="1:48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</row>
    <row r="372" spans="1:48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</row>
    <row r="373" spans="1:48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</row>
    <row r="374" spans="1:48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</row>
    <row r="375" spans="1:48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</row>
    <row r="376" spans="1:48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</row>
    <row r="377" spans="1:48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</row>
    <row r="378" spans="1:48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</row>
    <row r="379" spans="1:48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</row>
    <row r="380" spans="1:48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</row>
    <row r="381" spans="1:48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</row>
    <row r="382" spans="1:48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</row>
    <row r="383" spans="1:48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</row>
    <row r="384" spans="1:48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</row>
    <row r="385" spans="1:48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</row>
    <row r="386" spans="1:48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</row>
    <row r="387" spans="1:48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</row>
    <row r="388" spans="1:48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</row>
    <row r="389" spans="1:48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</row>
    <row r="390" spans="1:48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</row>
    <row r="391" spans="1:48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</row>
    <row r="392" spans="1:48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</row>
    <row r="393" spans="1:48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</row>
    <row r="394" spans="1:48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</row>
    <row r="395" spans="1:48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</row>
    <row r="396" spans="1:48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</row>
    <row r="397" spans="1:48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</row>
    <row r="398" spans="1:48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</row>
    <row r="399" spans="1:48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</row>
    <row r="400" spans="1:48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</row>
    <row r="401" spans="1:48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</row>
    <row r="402" spans="1:48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</row>
    <row r="403" spans="1:48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</row>
    <row r="404" spans="1:48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</row>
    <row r="405" spans="1:48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</row>
    <row r="406" spans="1:48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</row>
    <row r="407" spans="1:48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</row>
    <row r="408" spans="1:48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</row>
    <row r="409" spans="1:48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</row>
    <row r="410" spans="1:48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</row>
    <row r="411" spans="1:48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</row>
    <row r="412" spans="1:48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</row>
    <row r="413" spans="1:48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</row>
    <row r="414" spans="1:48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</row>
    <row r="415" spans="1:48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</row>
    <row r="416" spans="1:48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</row>
    <row r="417" spans="1:48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</row>
    <row r="418" spans="1:48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</row>
    <row r="419" spans="1:48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</row>
    <row r="420" spans="1:48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</row>
    <row r="421" spans="1:48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</row>
    <row r="422" spans="1:48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</row>
    <row r="423" spans="1:48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</row>
    <row r="424" spans="1:48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</row>
    <row r="425" spans="1:48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</row>
    <row r="426" spans="1:48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</row>
    <row r="427" spans="1:48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</row>
    <row r="428" spans="1:48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</row>
    <row r="429" spans="1:48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</row>
    <row r="430" spans="1:48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</row>
    <row r="431" spans="1:48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</row>
    <row r="432" spans="1:48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</row>
    <row r="433" spans="1:48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</row>
    <row r="434" spans="1:48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</row>
    <row r="435" spans="1:48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</row>
    <row r="436" spans="1:48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</row>
    <row r="437" spans="1:48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</row>
    <row r="438" spans="1:48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</row>
    <row r="439" spans="1:48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</row>
    <row r="440" spans="1:48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</row>
    <row r="441" spans="1:48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</row>
    <row r="442" spans="1:48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</row>
    <row r="443" spans="1:48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</row>
    <row r="444" spans="1:48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</row>
    <row r="445" spans="1:48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</row>
    <row r="446" spans="1:48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</row>
    <row r="447" spans="1:48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</row>
    <row r="448" spans="1:48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</row>
    <row r="449" spans="1:48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</row>
    <row r="450" spans="1:48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</row>
    <row r="451" spans="1:48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</row>
    <row r="452" spans="1:48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</row>
    <row r="453" spans="1:48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</row>
    <row r="454" spans="1:48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</row>
    <row r="455" spans="1:48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</row>
    <row r="456" spans="1:48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</row>
    <row r="457" spans="1:48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</row>
    <row r="458" spans="1:48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</row>
    <row r="459" spans="1:48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</row>
    <row r="460" spans="1:48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</row>
    <row r="461" spans="1:48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</row>
    <row r="462" spans="1:48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</row>
    <row r="463" spans="1:48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</row>
    <row r="464" spans="1:48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</row>
    <row r="465" spans="1:48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</row>
    <row r="466" spans="1:48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</row>
    <row r="467" spans="1:48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</row>
    <row r="468" spans="1:48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</row>
    <row r="469" spans="1:48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</row>
    <row r="470" spans="1:48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</row>
    <row r="471" spans="1:48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</row>
    <row r="472" spans="1:48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</row>
    <row r="473" spans="1:48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</row>
    <row r="474" spans="1:48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</row>
    <row r="475" spans="1:48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</row>
    <row r="476" spans="1:48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</row>
    <row r="477" spans="1:48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</row>
    <row r="478" spans="1:48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</row>
    <row r="479" spans="1:48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</row>
    <row r="480" spans="1:48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</row>
    <row r="481" spans="1:48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</row>
    <row r="482" spans="1:48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</row>
    <row r="483" spans="1:48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</row>
    <row r="484" spans="1:48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</row>
    <row r="485" spans="1:48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</row>
    <row r="486" spans="1:48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</row>
    <row r="487" spans="1:48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</row>
    <row r="488" spans="1:48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</row>
    <row r="489" spans="1:48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</row>
    <row r="490" spans="1:48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</row>
    <row r="491" spans="1:48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</row>
    <row r="492" spans="1:48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</row>
    <row r="493" spans="1:48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</row>
    <row r="494" spans="1:48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</row>
    <row r="495" spans="1:48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</row>
    <row r="496" spans="1:48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</row>
    <row r="497" spans="1:48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</row>
    <row r="498" spans="1:48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</row>
    <row r="499" spans="1:48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</row>
    <row r="500" spans="1:48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</row>
    <row r="501" spans="1:48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</row>
    <row r="502" spans="1:48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</row>
    <row r="503" spans="1:48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</row>
    <row r="504" spans="1:48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</row>
    <row r="505" spans="1:48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</row>
    <row r="506" spans="1:48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</row>
    <row r="507" spans="1:48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</row>
    <row r="508" spans="1:48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</row>
    <row r="509" spans="1:48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</row>
    <row r="510" spans="1:48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</row>
    <row r="511" spans="1:48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</row>
    <row r="512" spans="1:48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</row>
    <row r="513" spans="1:48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</row>
    <row r="514" spans="1:48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</row>
    <row r="515" spans="1:48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</row>
    <row r="516" spans="1:48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</row>
    <row r="517" spans="1:48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</row>
    <row r="518" spans="1:48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</row>
    <row r="519" spans="1:48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</row>
    <row r="520" spans="1:48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</row>
    <row r="521" spans="1:48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</row>
    <row r="522" spans="1:48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</row>
    <row r="523" spans="1:48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</row>
    <row r="524" spans="1:48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</row>
    <row r="525" spans="1:48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</row>
    <row r="526" spans="1:48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</row>
    <row r="527" spans="1:48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</row>
    <row r="528" spans="1:48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</row>
    <row r="529" spans="1:48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</row>
    <row r="530" spans="1:48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</row>
    <row r="531" spans="1:48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</row>
    <row r="532" spans="1:48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</row>
    <row r="533" spans="1:48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</row>
    <row r="534" spans="1:48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</row>
    <row r="535" spans="1:48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</row>
    <row r="536" spans="1:48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</row>
    <row r="537" spans="1:48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</row>
    <row r="538" spans="1:48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</row>
    <row r="539" spans="1:48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</row>
    <row r="540" spans="1:48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</row>
    <row r="541" spans="1:48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</row>
    <row r="542" spans="1:48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</row>
    <row r="543" spans="1:48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</row>
    <row r="544" spans="1:48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</row>
    <row r="545" spans="1:48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</row>
    <row r="546" spans="1:48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</row>
    <row r="547" spans="1:48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</row>
    <row r="548" spans="1:48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</row>
    <row r="549" spans="1:48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</row>
    <row r="550" spans="1:48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</row>
    <row r="551" spans="1:48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1:48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</row>
    <row r="553" spans="1:48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</row>
    <row r="554" spans="1:48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</row>
    <row r="555" spans="1:48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</row>
    <row r="556" spans="1:48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</row>
    <row r="557" spans="1:48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</row>
    <row r="558" spans="1:48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</row>
    <row r="559" spans="1:48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</row>
    <row r="560" spans="1:48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</row>
    <row r="561" spans="1:48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</row>
    <row r="562" spans="1:48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</row>
    <row r="563" spans="1:48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</row>
    <row r="564" spans="1:48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</row>
    <row r="565" spans="1:48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</row>
    <row r="566" spans="1:48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</row>
    <row r="567" spans="1:48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</row>
    <row r="568" spans="1:48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</row>
    <row r="569" spans="1:48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</row>
    <row r="570" spans="1:48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</row>
    <row r="571" spans="1:48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1:48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</row>
    <row r="573" spans="1:48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</row>
    <row r="574" spans="1:48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</row>
    <row r="575" spans="1:48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</row>
    <row r="576" spans="1:48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</row>
    <row r="577" spans="1:48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</row>
    <row r="578" spans="1:48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</row>
    <row r="579" spans="1:48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</row>
    <row r="580" spans="1:48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</row>
    <row r="581" spans="1:48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</row>
    <row r="582" spans="1:48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</row>
    <row r="583" spans="1:48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1:48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1:48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</row>
    <row r="586" spans="1:48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1:48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</row>
    <row r="588" spans="1:48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</row>
    <row r="589" spans="1:48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</row>
    <row r="590" spans="1:48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</row>
    <row r="591" spans="1:48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</row>
    <row r="592" spans="1:48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</row>
    <row r="593" spans="1:48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</row>
    <row r="594" spans="1:48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</row>
    <row r="595" spans="1:48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</row>
    <row r="596" spans="1:48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</row>
    <row r="597" spans="1:48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</row>
    <row r="598" spans="1:48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</row>
    <row r="599" spans="1:48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</row>
    <row r="600" spans="1:48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</row>
    <row r="601" spans="1:48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</row>
    <row r="602" spans="1:48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</row>
    <row r="603" spans="1:48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</row>
    <row r="604" spans="1:48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</row>
    <row r="605" spans="1:48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</row>
    <row r="606" spans="1:48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1:48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</row>
    <row r="608" spans="1:48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</row>
    <row r="609" spans="1:48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</row>
    <row r="610" spans="1:48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</row>
    <row r="611" spans="1:48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</row>
    <row r="612" spans="1:48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</row>
    <row r="613" spans="1:48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</row>
    <row r="614" spans="1:48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</row>
    <row r="615" spans="1:48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</row>
    <row r="616" spans="1:48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</row>
    <row r="617" spans="1:48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</row>
    <row r="618" spans="1:48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</row>
    <row r="619" spans="1:48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</row>
    <row r="620" spans="1:48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</row>
    <row r="621" spans="1:48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</row>
    <row r="622" spans="1:48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</row>
    <row r="623" spans="1:48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</row>
    <row r="624" spans="1:48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</row>
    <row r="625" spans="1:48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</row>
    <row r="626" spans="1:48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</row>
    <row r="627" spans="1:48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</row>
    <row r="628" spans="1:48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</row>
    <row r="629" spans="1:48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</row>
    <row r="630" spans="1:48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</row>
    <row r="631" spans="1:48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</row>
    <row r="632" spans="1:48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1:48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</row>
    <row r="634" spans="1:48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</row>
    <row r="635" spans="1:48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</row>
    <row r="636" spans="1:48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</row>
    <row r="637" spans="1:48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</row>
    <row r="638" spans="1:48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</row>
    <row r="639" spans="1:48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</row>
    <row r="640" spans="1:48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</row>
    <row r="641" spans="1:48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</row>
    <row r="642" spans="1:48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</row>
    <row r="643" spans="1:48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</row>
    <row r="644" spans="1:48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</row>
    <row r="645" spans="1:48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</row>
    <row r="646" spans="1:48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</row>
    <row r="647" spans="1:48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</row>
    <row r="648" spans="1:48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</row>
    <row r="649" spans="1:48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</row>
    <row r="650" spans="1:48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</row>
    <row r="651" spans="1:48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</row>
    <row r="652" spans="1:48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</row>
    <row r="653" spans="1:48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</row>
    <row r="654" spans="1:48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</row>
    <row r="655" spans="1:48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</row>
    <row r="656" spans="1:48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</row>
    <row r="657" spans="1:48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</row>
    <row r="658" spans="1:48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</row>
    <row r="659" spans="1:48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</row>
    <row r="660" spans="1:48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</row>
    <row r="661" spans="1:48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</row>
    <row r="662" spans="1:48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</row>
    <row r="663" spans="1:48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</row>
    <row r="664" spans="1:48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</row>
    <row r="665" spans="1:48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</row>
    <row r="666" spans="1:48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</row>
    <row r="667" spans="1:48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</row>
    <row r="668" spans="1:48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</row>
    <row r="669" spans="1:48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</row>
    <row r="670" spans="1:48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</row>
    <row r="671" spans="1:48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</row>
    <row r="672" spans="1:48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</row>
    <row r="673" spans="1:48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</row>
    <row r="674" spans="1:48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</row>
    <row r="675" spans="1:48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</row>
    <row r="676" spans="1:48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</row>
    <row r="677" spans="1:48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</row>
    <row r="678" spans="1:48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</row>
    <row r="679" spans="1:48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</row>
    <row r="680" spans="1:48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</row>
    <row r="681" spans="1:48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</row>
    <row r="682" spans="1:48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</row>
    <row r="683" spans="1:48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</row>
    <row r="684" spans="1:48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</row>
    <row r="685" spans="1:48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</row>
    <row r="686" spans="1:48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</row>
    <row r="687" spans="1:48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</row>
    <row r="688" spans="1:48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</row>
    <row r="689" spans="1:48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</row>
    <row r="690" spans="1:48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</row>
    <row r="691" spans="1:48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</row>
    <row r="692" spans="1:48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</row>
    <row r="693" spans="1:48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</row>
    <row r="694" spans="1:48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</row>
    <row r="695" spans="1:48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</row>
    <row r="696" spans="1:48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</row>
    <row r="697" spans="1:48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</row>
    <row r="698" spans="1:48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</row>
    <row r="699" spans="1:48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</row>
    <row r="700" spans="1:48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</row>
    <row r="701" spans="1:48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</row>
    <row r="702" spans="1:48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</row>
    <row r="703" spans="1:48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</row>
    <row r="704" spans="1:48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</row>
    <row r="705" spans="1:48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</row>
    <row r="706" spans="1:48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</row>
    <row r="707" spans="1:48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</row>
    <row r="708" spans="1:48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</row>
    <row r="709" spans="1:48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</row>
    <row r="710" spans="1:48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</row>
    <row r="711" spans="1:48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</row>
    <row r="712" spans="1:48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</row>
    <row r="713" spans="1:48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</row>
    <row r="714" spans="1:48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</row>
    <row r="715" spans="1:48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</row>
    <row r="716" spans="1:48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</row>
    <row r="717" spans="1:48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</row>
    <row r="718" spans="1:48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</row>
    <row r="719" spans="1:48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1:48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</row>
    <row r="721" spans="1:48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</row>
    <row r="722" spans="1:48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</row>
    <row r="723" spans="1:48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</row>
    <row r="724" spans="1:48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</row>
    <row r="725" spans="1:48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</row>
    <row r="726" spans="1:48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</row>
    <row r="727" spans="1:48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</row>
    <row r="728" spans="1:48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</row>
    <row r="729" spans="1:48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</row>
    <row r="730" spans="1:48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</row>
    <row r="731" spans="1:48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</row>
    <row r="732" spans="1:48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</row>
    <row r="733" spans="1:48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</row>
    <row r="734" spans="1:48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</row>
    <row r="735" spans="1:48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</row>
    <row r="736" spans="1:48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</row>
    <row r="737" spans="1:48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</row>
    <row r="738" spans="1:48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</row>
    <row r="739" spans="1:48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</row>
    <row r="740" spans="1:48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</row>
    <row r="741" spans="1:48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</row>
    <row r="742" spans="1:48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</row>
    <row r="743" spans="1:48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</row>
    <row r="744" spans="1:48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</row>
    <row r="745" spans="1:48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</row>
    <row r="746" spans="1:48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</row>
    <row r="747" spans="1:48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</row>
    <row r="748" spans="1:48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</row>
    <row r="749" spans="1:48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</row>
    <row r="750" spans="1:48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</row>
    <row r="751" spans="1:48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1:48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</row>
    <row r="753" spans="1:48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</row>
    <row r="754" spans="1:48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</row>
    <row r="755" spans="1:48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</row>
    <row r="756" spans="1:48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</row>
    <row r="757" spans="1:48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</row>
    <row r="758" spans="1:48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</row>
    <row r="759" spans="1:48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</row>
    <row r="760" spans="1:48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</row>
    <row r="761" spans="1:48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</row>
    <row r="762" spans="1:48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</row>
    <row r="763" spans="1:48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</row>
    <row r="764" spans="1:48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</row>
    <row r="765" spans="1:48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</row>
    <row r="766" spans="1:48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</row>
    <row r="767" spans="1:48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</row>
    <row r="768" spans="1:48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</row>
    <row r="769" spans="1:48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</row>
    <row r="770" spans="1:48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</row>
    <row r="771" spans="1:48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</row>
    <row r="772" spans="1:48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</row>
    <row r="773" spans="1:48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</row>
    <row r="774" spans="1:48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</row>
    <row r="775" spans="1:48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1:48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</row>
    <row r="777" spans="1:48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</row>
    <row r="778" spans="1:48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</row>
    <row r="779" spans="1:48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</row>
    <row r="780" spans="1:48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</row>
    <row r="781" spans="1:48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</row>
    <row r="782" spans="1:48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</row>
    <row r="783" spans="1:48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</row>
    <row r="784" spans="1:48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</row>
    <row r="785" spans="1:48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</row>
    <row r="786" spans="1:48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</row>
    <row r="787" spans="1:48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</row>
    <row r="788" spans="1:48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</row>
    <row r="789" spans="1:48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</row>
    <row r="790" spans="1:48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</row>
    <row r="791" spans="1:48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</row>
    <row r="792" spans="1:48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</row>
    <row r="793" spans="1:48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</row>
    <row r="794" spans="1:48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</row>
    <row r="795" spans="1:48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</row>
    <row r="796" spans="1:48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</row>
    <row r="797" spans="1:48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</row>
    <row r="798" spans="1:48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</row>
    <row r="799" spans="1:48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</row>
    <row r="800" spans="1:48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</row>
    <row r="801" spans="1:48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</row>
    <row r="802" spans="1:48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</row>
    <row r="803" spans="1:48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</row>
    <row r="804" spans="1:48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</row>
    <row r="805" spans="1:48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</row>
    <row r="806" spans="1:48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</row>
    <row r="807" spans="1:48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</row>
    <row r="808" spans="1:48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</row>
    <row r="809" spans="1:48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</row>
    <row r="810" spans="1:48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</row>
    <row r="811" spans="1:48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</row>
    <row r="812" spans="1:48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</row>
    <row r="813" spans="1:48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</row>
    <row r="814" spans="1:48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</row>
    <row r="815" spans="1:48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</row>
    <row r="816" spans="1:48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</row>
    <row r="817" spans="1:48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</row>
    <row r="818" spans="1:48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</row>
    <row r="819" spans="1:48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</row>
    <row r="820" spans="1:48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</row>
    <row r="821" spans="1:48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</row>
    <row r="822" spans="1:48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</row>
    <row r="823" spans="1:48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</row>
    <row r="824" spans="1:48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</row>
    <row r="825" spans="1:48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</row>
    <row r="826" spans="1:48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</row>
    <row r="827" spans="1:48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</row>
    <row r="828" spans="1:48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</row>
    <row r="829" spans="1:48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</row>
    <row r="830" spans="1:48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</row>
    <row r="831" spans="1:48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</row>
    <row r="832" spans="1:48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</row>
    <row r="833" spans="1:48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</row>
    <row r="834" spans="1:48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</row>
    <row r="835" spans="1:48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</row>
    <row r="836" spans="1:48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</row>
    <row r="837" spans="1:48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</row>
    <row r="838" spans="1:48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</row>
    <row r="839" spans="1:48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</row>
    <row r="840" spans="1:48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</row>
    <row r="841" spans="1:48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</row>
    <row r="842" spans="1:48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</row>
    <row r="843" spans="1:48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</row>
    <row r="844" spans="1:48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</row>
    <row r="845" spans="1:48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</row>
    <row r="846" spans="1:48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</row>
    <row r="847" spans="1:48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</row>
    <row r="848" spans="1:48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</row>
    <row r="849" spans="1:48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</row>
    <row r="850" spans="1:48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</row>
    <row r="851" spans="1:48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</row>
    <row r="852" spans="1:48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</row>
    <row r="853" spans="1:48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</row>
    <row r="854" spans="1:48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</row>
    <row r="855" spans="1:48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</row>
    <row r="856" spans="1:48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</row>
    <row r="857" spans="1:48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</row>
    <row r="858" spans="1:48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</row>
    <row r="859" spans="1:48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</row>
    <row r="860" spans="1:48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</row>
    <row r="861" spans="1:48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</row>
    <row r="862" spans="1:48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</row>
    <row r="863" spans="1:48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</row>
    <row r="864" spans="1:48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</row>
    <row r="865" spans="1:48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</row>
    <row r="866" spans="1:48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</row>
    <row r="867" spans="1:48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</row>
    <row r="868" spans="1:48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</row>
    <row r="869" spans="1:48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</row>
    <row r="870" spans="1:48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</row>
    <row r="871" spans="1:48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</row>
    <row r="872" spans="1:48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</row>
    <row r="873" spans="1:48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</row>
    <row r="874" spans="1:48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</row>
    <row r="875" spans="1:48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</row>
    <row r="876" spans="1:48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</row>
    <row r="877" spans="1:48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</row>
    <row r="878" spans="1:48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</row>
    <row r="879" spans="1:48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</row>
    <row r="880" spans="1:48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1:48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</row>
    <row r="882" spans="1:48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</row>
    <row r="883" spans="1:48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</row>
    <row r="884" spans="1:48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</row>
    <row r="885" spans="1:48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</row>
    <row r="886" spans="1:48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</row>
    <row r="887" spans="1:48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</row>
    <row r="888" spans="1:48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</row>
    <row r="889" spans="1:48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</row>
    <row r="890" spans="1:48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</row>
    <row r="891" spans="1:48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</row>
    <row r="892" spans="1:48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</row>
    <row r="893" spans="1:48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</row>
    <row r="894" spans="1:48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</row>
    <row r="895" spans="1:48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</row>
    <row r="896" spans="1:48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</row>
    <row r="897" spans="1:48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</row>
    <row r="898" spans="1:48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</row>
    <row r="899" spans="1:48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</row>
    <row r="900" spans="1:48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</row>
    <row r="901" spans="1:48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</row>
    <row r="902" spans="1:48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</row>
    <row r="903" spans="1:48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</row>
    <row r="904" spans="1:48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</row>
    <row r="905" spans="1:48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</row>
    <row r="906" spans="1:48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</row>
    <row r="907" spans="1:48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</row>
    <row r="908" spans="1:48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</row>
    <row r="909" spans="1:48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</row>
    <row r="910" spans="1:48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</row>
    <row r="911" spans="1:48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</row>
    <row r="912" spans="1:48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</row>
    <row r="913" spans="1:48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</row>
    <row r="914" spans="1:48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</row>
    <row r="915" spans="1:48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</row>
    <row r="916" spans="1:48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</row>
    <row r="917" spans="1:48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</row>
    <row r="918" spans="1:48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</row>
    <row r="919" spans="1:48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</row>
    <row r="920" spans="1:48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</row>
    <row r="921" spans="1:48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</row>
    <row r="922" spans="1:48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</row>
    <row r="923" spans="1:48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</row>
    <row r="924" spans="1:48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</row>
    <row r="925" spans="1:48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</row>
    <row r="926" spans="1:48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</row>
    <row r="927" spans="1:48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</row>
    <row r="928" spans="1:48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</row>
    <row r="929" spans="1:48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</row>
    <row r="930" spans="1:48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</row>
    <row r="931" spans="1:48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</row>
    <row r="932" spans="1:48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</row>
    <row r="933" spans="1:48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</row>
    <row r="934" spans="1:48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</row>
    <row r="935" spans="1:48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</row>
    <row r="936" spans="1:48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</row>
    <row r="937" spans="1:48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</row>
    <row r="938" spans="1:48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</row>
    <row r="939" spans="1:48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</row>
    <row r="940" spans="1:48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</row>
    <row r="941" spans="1:48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</row>
    <row r="942" spans="1:48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</row>
    <row r="943" spans="1:48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</row>
    <row r="944" spans="1:48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</row>
    <row r="945" spans="1:48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1:48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</row>
    <row r="947" spans="1:48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</row>
    <row r="948" spans="1:48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</row>
    <row r="949" spans="1:48" ht="15.7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</row>
    <row r="950" spans="1:48" ht="15.7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</row>
    <row r="951" spans="1:48" ht="15.7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1:48" ht="15.7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</row>
    <row r="953" spans="1:48" ht="15.7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</row>
    <row r="954" spans="1:48" ht="15.7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</row>
    <row r="955" spans="1:48" ht="15.7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</row>
    <row r="956" spans="1:48" ht="15.7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</row>
    <row r="957" spans="1:48" ht="15.7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</row>
    <row r="958" spans="1:48" ht="15.7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</row>
    <row r="959" spans="1:48" ht="15.7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</row>
    <row r="960" spans="1:48" ht="15.7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</row>
    <row r="961" spans="1:48" ht="15.7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</row>
    <row r="962" spans="1:48" ht="15.7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1:48" ht="15.7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</row>
    <row r="964" spans="1:48" ht="15.7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</row>
    <row r="965" spans="1:48" ht="15.7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</row>
    <row r="966" spans="1:48" ht="15.7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</row>
    <row r="967" spans="1:48" ht="15.7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</row>
    <row r="968" spans="1:48" ht="15.7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1:48" ht="15.7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</row>
    <row r="970" spans="1:48" ht="15.7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</row>
    <row r="971" spans="1:48" ht="15.7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</row>
    <row r="972" spans="1:48" ht="15.7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</row>
    <row r="973" spans="1:48" ht="15.7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</row>
    <row r="974" spans="1:48" ht="15.7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</row>
    <row r="975" spans="1:48" ht="15.7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</row>
    <row r="976" spans="1:48" ht="15.7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</row>
    <row r="977" spans="1:48" ht="15.7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</row>
    <row r="978" spans="1:48" ht="15.7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</row>
    <row r="979" spans="1:48" ht="15.7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</row>
    <row r="980" spans="1:48" ht="15.7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</row>
    <row r="981" spans="1:48" ht="15.7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</row>
    <row r="982" spans="1:48" ht="15.7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</row>
    <row r="983" spans="1:48" ht="15.7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</row>
    <row r="984" spans="1:48" ht="15.7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</row>
    <row r="985" spans="1:48" ht="15.7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</row>
    <row r="986" spans="1:48" ht="15.7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</row>
    <row r="987" spans="1:48" ht="15.7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</row>
    <row r="988" spans="1:48" ht="15.7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</row>
    <row r="989" spans="1:48" ht="15.7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</row>
    <row r="990" spans="1:48" ht="15.7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</row>
    <row r="991" spans="1:48" ht="15.7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</row>
    <row r="992" spans="1:48" ht="15.7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</row>
    <row r="993" spans="1:48" ht="15.7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</row>
    <row r="994" spans="1:48" ht="15.7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</row>
    <row r="995" spans="1:48" ht="15.7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</row>
    <row r="996" spans="1:48" ht="15.7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</row>
    <row r="997" spans="1:48" ht="15.7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</row>
    <row r="998" spans="1:48" ht="15.7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</row>
    <row r="999" spans="1:48" ht="15.7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</row>
    <row r="1000" spans="1:48" ht="15.75" customHeight="1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</row>
    <row r="1001" spans="1:48" ht="15.75" customHeight="1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</row>
    <row r="1002" spans="1:48" ht="15.75" customHeight="1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</row>
    <row r="1003" spans="1:48" ht="15.75" customHeight="1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</row>
    <row r="1004" spans="1:48" ht="15.75" customHeight="1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</row>
    <row r="1005" spans="1:48" ht="15.75" customHeight="1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</row>
    <row r="1006" spans="1:48" ht="15.75" customHeight="1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</row>
    <row r="1007" spans="1:48" ht="15.75" customHeight="1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</row>
    <row r="1008" spans="1:48" ht="15.75" customHeight="1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</row>
    <row r="1009" spans="1:48" ht="15.75" customHeight="1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</row>
    <row r="1010" spans="1:48" ht="15.75" customHeight="1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</row>
    <row r="1011" spans="1:48" ht="15.75" customHeight="1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</row>
    <row r="1012" spans="1:48" ht="15.75" customHeight="1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</row>
    <row r="1013" spans="1:48" ht="15.75" customHeight="1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</row>
    <row r="1014" spans="1:48" ht="15.75" customHeight="1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</row>
    <row r="1015" spans="1:48" ht="15.75" customHeight="1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</row>
    <row r="1016" spans="1:48" ht="15.75" customHeight="1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</row>
  </sheetData>
  <mergeCells count="26">
    <mergeCell ref="A1:I1"/>
    <mergeCell ref="C5:D5"/>
    <mergeCell ref="E5:F5"/>
    <mergeCell ref="G5:I5"/>
    <mergeCell ref="C6:D6"/>
    <mergeCell ref="E6:F6"/>
    <mergeCell ref="G6:I6"/>
    <mergeCell ref="A2:B2"/>
    <mergeCell ref="C2:D2"/>
    <mergeCell ref="E2:F2"/>
    <mergeCell ref="G2:I2"/>
    <mergeCell ref="A8:I66"/>
    <mergeCell ref="A5:B5"/>
    <mergeCell ref="A6:B6"/>
    <mergeCell ref="A7:B7"/>
    <mergeCell ref="C3:D3"/>
    <mergeCell ref="E3:F3"/>
    <mergeCell ref="G3:I3"/>
    <mergeCell ref="A4:B4"/>
    <mergeCell ref="A3:B3"/>
    <mergeCell ref="C4:D4"/>
    <mergeCell ref="E4:F4"/>
    <mergeCell ref="G4:I4"/>
    <mergeCell ref="C7:D7"/>
    <mergeCell ref="E7:F7"/>
    <mergeCell ref="G7:I7"/>
  </mergeCells>
  <printOptions horizontalCentered="1"/>
  <pageMargins left="0" right="0" top="0" bottom="0" header="0" footer="0"/>
  <pageSetup paperSize="9" scale="72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6014-7215-B942-8FCC-8EB8B5C32726}">
  <sheetPr>
    <pageSetUpPr fitToPage="1"/>
  </sheetPr>
  <dimension ref="A1:K66"/>
  <sheetViews>
    <sheetView zoomScaleNormal="100" workbookViewId="0">
      <selection activeCell="E37" sqref="E37:I50"/>
    </sheetView>
  </sheetViews>
  <sheetFormatPr defaultColWidth="10.84375" defaultRowHeight="12.9" x14ac:dyDescent="0.3"/>
  <cols>
    <col min="1" max="9" width="13.4609375" style="16" customWidth="1"/>
    <col min="10" max="10" width="10.84375" style="16"/>
    <col min="11" max="11" width="38.3046875" style="16" customWidth="1"/>
    <col min="12" max="16384" width="10.84375" style="16"/>
  </cols>
  <sheetData>
    <row r="1" spans="1:9" ht="72" customHeight="1" thickBot="1" x14ac:dyDescent="0.35">
      <c r="A1" s="290" t="s">
        <v>39</v>
      </c>
      <c r="B1" s="291"/>
      <c r="C1" s="291"/>
      <c r="D1" s="291"/>
      <c r="E1" s="291"/>
      <c r="F1" s="291"/>
      <c r="G1" s="292"/>
      <c r="H1" s="179"/>
      <c r="I1" s="179"/>
    </row>
    <row r="2" spans="1:9" ht="33.549999999999997" customHeight="1" thickBot="1" x14ac:dyDescent="0.35">
      <c r="A2" s="247" t="str">
        <f>'Design Page'!$A$2</f>
        <v>STYLE NUMBER:</v>
      </c>
      <c r="B2" s="248"/>
      <c r="C2" s="249" t="str">
        <f>'Design Page'!$C$2</f>
        <v>B10813</v>
      </c>
      <c r="D2" s="250"/>
      <c r="E2" s="247" t="str">
        <f>'Design Page'!$E$2</f>
        <v>DATE:</v>
      </c>
      <c r="F2" s="248"/>
      <c r="G2" s="211">
        <f>'Design Page'!$G$2</f>
        <v>45625</v>
      </c>
      <c r="H2" s="211"/>
      <c r="I2" s="212"/>
    </row>
    <row r="3" spans="1:9" ht="18" customHeight="1" x14ac:dyDescent="0.3">
      <c r="A3" s="231" t="str">
        <f>'Design Page'!$A$3</f>
        <v>STYLE NAME:</v>
      </c>
      <c r="B3" s="232"/>
      <c r="C3" s="224" t="str">
        <f>'Design Page'!$C$3</f>
        <v>Mens Everyday Boxer</v>
      </c>
      <c r="D3" s="225"/>
      <c r="E3" s="226" t="str">
        <f>'Design Page'!$E$3</f>
        <v>FABRIC:</v>
      </c>
      <c r="F3" s="227"/>
      <c r="G3" s="228" t="str">
        <f>'Design Page'!$G$3</f>
        <v>95% Viscose from Bamboo / 5% Elastane</v>
      </c>
      <c r="H3" s="229"/>
      <c r="I3" s="230"/>
    </row>
    <row r="4" spans="1:9" ht="18" customHeight="1" x14ac:dyDescent="0.3">
      <c r="A4" s="220" t="str">
        <f>'Design Page'!$A$4</f>
        <v>CATEGORY:</v>
      </c>
      <c r="B4" s="221"/>
      <c r="C4" s="233" t="str">
        <f>'Design Page'!$C$4</f>
        <v>Basic</v>
      </c>
      <c r="D4" s="234"/>
      <c r="E4" s="235" t="str">
        <f>'Design Page'!$E$4</f>
        <v>WEIGHT:</v>
      </c>
      <c r="F4" s="236"/>
      <c r="G4" s="233" t="str">
        <f>'Design Page'!$G$4</f>
        <v>200gsm</v>
      </c>
      <c r="H4" s="237"/>
      <c r="I4" s="234"/>
    </row>
    <row r="5" spans="1:9" ht="18" customHeight="1" x14ac:dyDescent="0.3">
      <c r="A5" s="220" t="str">
        <f>'Design Page'!$A$5</f>
        <v>SAMPLE SIZE:</v>
      </c>
      <c r="B5" s="221"/>
      <c r="C5" s="233" t="str">
        <f>'Design Page'!$C$5</f>
        <v>Medium</v>
      </c>
      <c r="D5" s="234"/>
      <c r="E5" s="235" t="str">
        <f>'Design Page'!$E$5</f>
        <v>COLOURS:</v>
      </c>
      <c r="F5" s="236"/>
      <c r="G5" s="233" t="str">
        <f>'Design Page'!$G$5</f>
        <v xml:space="preserve">Black  / Ash  / Navy /  /  /  /  /  /  / </v>
      </c>
      <c r="H5" s="237"/>
      <c r="I5" s="234"/>
    </row>
    <row r="6" spans="1:9" ht="18" customHeight="1" x14ac:dyDescent="0.3">
      <c r="A6" s="220" t="str">
        <f>'Design Page'!$A$6</f>
        <v>SIZE RANGE:</v>
      </c>
      <c r="B6" s="221"/>
      <c r="C6" s="233" t="str">
        <f>'Design Page'!$C$6</f>
        <v>S - 4XL</v>
      </c>
      <c r="D6" s="234"/>
      <c r="E6" s="235" t="str">
        <f>'Design Page'!$E$6</f>
        <v>BLOCK/BASED ON:</v>
      </c>
      <c r="F6" s="236"/>
      <c r="G6" s="233" t="str">
        <f>'Design Page'!$G$6</f>
        <v>Everyday Boxer</v>
      </c>
      <c r="H6" s="237"/>
      <c r="I6" s="234"/>
    </row>
    <row r="7" spans="1:9" ht="18" customHeight="1" thickBot="1" x14ac:dyDescent="0.35">
      <c r="A7" s="222" t="str">
        <f>'Design Page'!$A$7</f>
        <v>FACTORY:</v>
      </c>
      <c r="B7" s="223"/>
      <c r="C7" s="238" t="str">
        <f>'Design Page'!$C$7</f>
        <v>COSTING</v>
      </c>
      <c r="D7" s="239"/>
      <c r="E7" s="240" t="str">
        <f>'Design Page'!$E$7</f>
        <v>CONSTRUCTION TYPE:</v>
      </c>
      <c r="F7" s="241"/>
      <c r="G7" s="238" t="str">
        <f>'Design Page'!$G$7</f>
        <v>Cut and Sew</v>
      </c>
      <c r="H7" s="242"/>
      <c r="I7" s="239"/>
    </row>
    <row r="8" spans="1:9" ht="13.3" thickBot="1" x14ac:dyDescent="0.35">
      <c r="A8" s="294" t="s">
        <v>40</v>
      </c>
      <c r="B8" s="295"/>
      <c r="C8" s="295"/>
      <c r="D8" s="295"/>
      <c r="E8" s="295"/>
      <c r="F8" s="295"/>
      <c r="G8" s="295"/>
      <c r="H8" s="295"/>
      <c r="I8" s="295"/>
    </row>
    <row r="9" spans="1:9" ht="23.05" customHeight="1" thickBot="1" x14ac:dyDescent="0.35">
      <c r="A9" s="251" t="s">
        <v>101</v>
      </c>
      <c r="B9" s="252"/>
      <c r="C9" s="252"/>
      <c r="D9" s="252"/>
      <c r="E9" s="252"/>
      <c r="F9" s="252"/>
      <c r="G9" s="252"/>
      <c r="H9" s="252"/>
      <c r="I9" s="253"/>
    </row>
    <row r="10" spans="1:9" ht="16" customHeight="1" x14ac:dyDescent="0.3">
      <c r="A10" s="40"/>
      <c r="B10" s="282" t="s">
        <v>102</v>
      </c>
      <c r="C10" s="282"/>
      <c r="D10" s="281" t="s">
        <v>103</v>
      </c>
      <c r="E10" s="281"/>
      <c r="F10" s="281"/>
      <c r="G10" s="281"/>
      <c r="H10" s="281"/>
      <c r="I10" s="293"/>
    </row>
    <row r="11" spans="1:9" ht="16" customHeight="1" x14ac:dyDescent="0.3">
      <c r="A11" s="41" t="s">
        <v>122</v>
      </c>
      <c r="B11" s="262" t="s">
        <v>132</v>
      </c>
      <c r="C11" s="262"/>
      <c r="D11" s="257" t="s">
        <v>131</v>
      </c>
      <c r="E11" s="257"/>
      <c r="F11" s="257"/>
      <c r="G11" s="257"/>
      <c r="H11" s="257"/>
      <c r="I11" s="260"/>
    </row>
    <row r="12" spans="1:9" ht="16" customHeight="1" x14ac:dyDescent="0.3">
      <c r="A12" s="41" t="s">
        <v>123</v>
      </c>
      <c r="B12" s="262"/>
      <c r="C12" s="262"/>
      <c r="D12" s="257"/>
      <c r="E12" s="257"/>
      <c r="F12" s="257"/>
      <c r="G12" s="257"/>
      <c r="H12" s="257"/>
      <c r="I12" s="260"/>
    </row>
    <row r="13" spans="1:9" ht="16" customHeight="1" x14ac:dyDescent="0.3">
      <c r="A13" s="41" t="s">
        <v>105</v>
      </c>
      <c r="B13" s="262"/>
      <c r="C13" s="262"/>
      <c r="D13" s="257"/>
      <c r="E13" s="257"/>
      <c r="F13" s="257"/>
      <c r="G13" s="257"/>
      <c r="H13" s="257"/>
      <c r="I13" s="260"/>
    </row>
    <row r="14" spans="1:9" ht="9" customHeight="1" x14ac:dyDescent="0.3">
      <c r="A14" s="254"/>
      <c r="B14" s="255"/>
      <c r="C14" s="255"/>
      <c r="D14" s="255"/>
      <c r="E14" s="255"/>
      <c r="F14" s="255"/>
      <c r="G14" s="255"/>
      <c r="H14" s="255"/>
      <c r="I14" s="256"/>
    </row>
    <row r="15" spans="1:9" ht="16" customHeight="1" x14ac:dyDescent="0.3">
      <c r="A15" s="42"/>
      <c r="B15" s="261" t="s">
        <v>109</v>
      </c>
      <c r="C15" s="261"/>
      <c r="D15" s="258" t="s">
        <v>103</v>
      </c>
      <c r="E15" s="258"/>
      <c r="F15" s="258"/>
      <c r="G15" s="258"/>
      <c r="H15" s="258"/>
      <c r="I15" s="259"/>
    </row>
    <row r="16" spans="1:9" ht="16" customHeight="1" x14ac:dyDescent="0.3">
      <c r="A16" s="41" t="s">
        <v>106</v>
      </c>
      <c r="B16" s="262" t="s">
        <v>144</v>
      </c>
      <c r="C16" s="262"/>
      <c r="D16" s="257" t="s">
        <v>136</v>
      </c>
      <c r="E16" s="257"/>
      <c r="F16" s="257"/>
      <c r="G16" s="257"/>
      <c r="H16" s="257"/>
      <c r="I16" s="260"/>
    </row>
    <row r="17" spans="1:9" ht="16" customHeight="1" x14ac:dyDescent="0.3">
      <c r="A17" s="41" t="s">
        <v>107</v>
      </c>
      <c r="B17" s="262"/>
      <c r="C17" s="262"/>
      <c r="D17" s="257"/>
      <c r="E17" s="257"/>
      <c r="F17" s="257"/>
      <c r="G17" s="257"/>
      <c r="H17" s="257"/>
      <c r="I17" s="260"/>
    </row>
    <row r="18" spans="1:9" ht="9" customHeight="1" x14ac:dyDescent="0.3">
      <c r="A18" s="254"/>
      <c r="B18" s="255"/>
      <c r="C18" s="255"/>
      <c r="D18" s="255"/>
      <c r="E18" s="255"/>
      <c r="F18" s="255"/>
      <c r="G18" s="255"/>
      <c r="H18" s="255"/>
      <c r="I18" s="256"/>
    </row>
    <row r="19" spans="1:9" ht="16" customHeight="1" x14ac:dyDescent="0.3">
      <c r="A19" s="42"/>
      <c r="B19" s="258" t="s">
        <v>95</v>
      </c>
      <c r="C19" s="258"/>
      <c r="D19" s="258" t="s">
        <v>112</v>
      </c>
      <c r="E19" s="258"/>
      <c r="F19" s="258" t="s">
        <v>110</v>
      </c>
      <c r="G19" s="258"/>
      <c r="H19" s="258" t="s">
        <v>111</v>
      </c>
      <c r="I19" s="259"/>
    </row>
    <row r="20" spans="1:9" ht="16" customHeight="1" x14ac:dyDescent="0.3">
      <c r="A20" s="41" t="s">
        <v>96</v>
      </c>
      <c r="B20" s="257" t="s">
        <v>133</v>
      </c>
      <c r="C20" s="257"/>
      <c r="D20" s="257"/>
      <c r="E20" s="257"/>
      <c r="F20" s="257" t="s">
        <v>137</v>
      </c>
      <c r="G20" s="257"/>
      <c r="H20" s="257" t="s">
        <v>140</v>
      </c>
      <c r="I20" s="260"/>
    </row>
    <row r="21" spans="1:9" ht="16" customHeight="1" x14ac:dyDescent="0.3">
      <c r="A21" s="41" t="s">
        <v>87</v>
      </c>
      <c r="B21" s="257" t="s">
        <v>134</v>
      </c>
      <c r="C21" s="257"/>
      <c r="D21" s="257"/>
      <c r="E21" s="257"/>
      <c r="F21" s="257" t="s">
        <v>138</v>
      </c>
      <c r="G21" s="257"/>
      <c r="H21" s="257" t="s">
        <v>141</v>
      </c>
      <c r="I21" s="260"/>
    </row>
    <row r="22" spans="1:9" ht="16" customHeight="1" x14ac:dyDescent="0.3">
      <c r="A22" s="41" t="s">
        <v>88</v>
      </c>
      <c r="B22" s="257" t="s">
        <v>135</v>
      </c>
      <c r="C22" s="257"/>
      <c r="D22" s="257"/>
      <c r="E22" s="257"/>
      <c r="F22" s="257" t="s">
        <v>139</v>
      </c>
      <c r="G22" s="257"/>
      <c r="H22" s="257" t="s">
        <v>142</v>
      </c>
      <c r="I22" s="260"/>
    </row>
    <row r="23" spans="1:9" ht="16" customHeight="1" x14ac:dyDescent="0.3">
      <c r="A23" s="41" t="s">
        <v>89</v>
      </c>
      <c r="B23" s="257"/>
      <c r="C23" s="257"/>
      <c r="D23" s="257"/>
      <c r="E23" s="257"/>
      <c r="F23" s="257"/>
      <c r="G23" s="257"/>
      <c r="H23" s="257"/>
      <c r="I23" s="260"/>
    </row>
    <row r="24" spans="1:9" ht="16" customHeight="1" x14ac:dyDescent="0.3">
      <c r="A24" s="41" t="s">
        <v>90</v>
      </c>
      <c r="B24" s="257"/>
      <c r="C24" s="257"/>
      <c r="D24" s="257"/>
      <c r="E24" s="257"/>
      <c r="F24" s="257"/>
      <c r="G24" s="257"/>
      <c r="H24" s="257"/>
      <c r="I24" s="260"/>
    </row>
    <row r="25" spans="1:9" ht="16" customHeight="1" x14ac:dyDescent="0.3">
      <c r="A25" s="41" t="s">
        <v>91</v>
      </c>
      <c r="B25" s="257"/>
      <c r="C25" s="257"/>
      <c r="D25" s="257"/>
      <c r="E25" s="257"/>
      <c r="F25" s="257"/>
      <c r="G25" s="257"/>
      <c r="H25" s="257"/>
      <c r="I25" s="260"/>
    </row>
    <row r="26" spans="1:9" ht="16" customHeight="1" x14ac:dyDescent="0.3">
      <c r="A26" s="41" t="s">
        <v>92</v>
      </c>
      <c r="B26" s="257"/>
      <c r="C26" s="257"/>
      <c r="D26" s="257"/>
      <c r="E26" s="257"/>
      <c r="F26" s="257"/>
      <c r="G26" s="257"/>
      <c r="H26" s="257"/>
      <c r="I26" s="260"/>
    </row>
    <row r="27" spans="1:9" ht="16" customHeight="1" x14ac:dyDescent="0.3">
      <c r="A27" s="41" t="s">
        <v>98</v>
      </c>
      <c r="B27" s="257"/>
      <c r="C27" s="257"/>
      <c r="D27" s="257"/>
      <c r="E27" s="257"/>
      <c r="F27" s="257"/>
      <c r="G27" s="257"/>
      <c r="H27" s="257"/>
      <c r="I27" s="260"/>
    </row>
    <row r="28" spans="1:9" ht="16" customHeight="1" x14ac:dyDescent="0.3">
      <c r="A28" s="41" t="s">
        <v>99</v>
      </c>
      <c r="B28" s="257"/>
      <c r="C28" s="257"/>
      <c r="D28" s="257"/>
      <c r="E28" s="257"/>
      <c r="F28" s="257"/>
      <c r="G28" s="257"/>
      <c r="H28" s="257"/>
      <c r="I28" s="260"/>
    </row>
    <row r="29" spans="1:9" ht="16" customHeight="1" x14ac:dyDescent="0.3">
      <c r="A29" s="41" t="s">
        <v>100</v>
      </c>
      <c r="B29" s="257"/>
      <c r="C29" s="257"/>
      <c r="D29" s="257"/>
      <c r="E29" s="257"/>
      <c r="F29" s="257"/>
      <c r="G29" s="257"/>
      <c r="H29" s="257"/>
      <c r="I29" s="260"/>
    </row>
    <row r="30" spans="1:9" ht="9" customHeight="1" thickBot="1" x14ac:dyDescent="0.35">
      <c r="A30" s="254"/>
      <c r="B30" s="255"/>
      <c r="C30" s="255"/>
      <c r="D30" s="255"/>
      <c r="E30" s="255"/>
      <c r="F30" s="255"/>
      <c r="G30" s="255"/>
      <c r="H30" s="255"/>
      <c r="I30" s="256"/>
    </row>
    <row r="31" spans="1:9" ht="23.05" customHeight="1" thickBot="1" x14ac:dyDescent="0.35">
      <c r="A31" s="251" t="s">
        <v>104</v>
      </c>
      <c r="B31" s="252"/>
      <c r="C31" s="252"/>
      <c r="D31" s="252"/>
      <c r="E31" s="252"/>
      <c r="F31" s="252"/>
      <c r="G31" s="252"/>
      <c r="H31" s="252"/>
      <c r="I31" s="253"/>
    </row>
    <row r="32" spans="1:9" ht="16" customHeight="1" x14ac:dyDescent="0.3">
      <c r="A32" s="280" t="s">
        <v>164</v>
      </c>
      <c r="B32" s="281"/>
      <c r="C32" s="281"/>
      <c r="D32" s="281"/>
      <c r="E32" s="282" t="s">
        <v>86</v>
      </c>
      <c r="F32" s="282"/>
      <c r="G32" s="282"/>
      <c r="H32" s="282"/>
      <c r="I32" s="283"/>
    </row>
    <row r="33" spans="1:9" ht="15" customHeight="1" x14ac:dyDescent="0.3">
      <c r="A33" s="276" t="s">
        <v>143</v>
      </c>
      <c r="B33" s="277"/>
      <c r="C33" s="277"/>
      <c r="D33" s="277"/>
      <c r="E33" s="277" t="s">
        <v>160</v>
      </c>
      <c r="F33" s="277"/>
      <c r="G33" s="277"/>
      <c r="H33" s="277"/>
      <c r="I33" s="278"/>
    </row>
    <row r="34" spans="1:9" ht="15" customHeight="1" x14ac:dyDescent="0.3">
      <c r="A34" s="276"/>
      <c r="B34" s="277"/>
      <c r="C34" s="277"/>
      <c r="D34" s="277"/>
      <c r="E34" s="277"/>
      <c r="F34" s="277"/>
      <c r="G34" s="277"/>
      <c r="H34" s="277"/>
      <c r="I34" s="278"/>
    </row>
    <row r="35" spans="1:9" ht="15" customHeight="1" x14ac:dyDescent="0.3">
      <c r="A35" s="276"/>
      <c r="B35" s="277"/>
      <c r="C35" s="277"/>
      <c r="D35" s="277"/>
      <c r="E35" s="277"/>
      <c r="F35" s="277"/>
      <c r="G35" s="277"/>
      <c r="H35" s="277"/>
      <c r="I35" s="278"/>
    </row>
    <row r="36" spans="1:9" ht="15" customHeight="1" x14ac:dyDescent="0.3">
      <c r="A36" s="276"/>
      <c r="B36" s="277"/>
      <c r="C36" s="277"/>
      <c r="D36" s="277"/>
      <c r="E36" s="277"/>
      <c r="F36" s="277"/>
      <c r="G36" s="277"/>
      <c r="H36" s="277"/>
      <c r="I36" s="278"/>
    </row>
    <row r="37" spans="1:9" ht="15" customHeight="1" x14ac:dyDescent="0.3">
      <c r="A37" s="254"/>
      <c r="B37" s="255"/>
      <c r="C37" s="255"/>
      <c r="D37" s="255"/>
      <c r="E37" s="255"/>
      <c r="F37" s="255"/>
      <c r="G37" s="255"/>
      <c r="H37" s="255"/>
      <c r="I37" s="256"/>
    </row>
    <row r="38" spans="1:9" ht="15" customHeight="1" x14ac:dyDescent="0.3">
      <c r="A38" s="254"/>
      <c r="B38" s="255"/>
      <c r="C38" s="255"/>
      <c r="D38" s="255"/>
      <c r="E38" s="255"/>
      <c r="F38" s="255"/>
      <c r="G38" s="255"/>
      <c r="H38" s="255"/>
      <c r="I38" s="256"/>
    </row>
    <row r="39" spans="1:9" ht="15" customHeight="1" x14ac:dyDescent="0.3">
      <c r="A39" s="254"/>
      <c r="B39" s="255"/>
      <c r="C39" s="255"/>
      <c r="D39" s="255"/>
      <c r="E39" s="255"/>
      <c r="F39" s="255"/>
      <c r="G39" s="255"/>
      <c r="H39" s="255"/>
      <c r="I39" s="256"/>
    </row>
    <row r="40" spans="1:9" ht="15" customHeight="1" x14ac:dyDescent="0.3">
      <c r="A40" s="254"/>
      <c r="B40" s="255"/>
      <c r="C40" s="255"/>
      <c r="D40" s="255"/>
      <c r="E40" s="255"/>
      <c r="F40" s="255"/>
      <c r="G40" s="255"/>
      <c r="H40" s="255"/>
      <c r="I40" s="256"/>
    </row>
    <row r="41" spans="1:9" ht="15" customHeight="1" x14ac:dyDescent="0.3">
      <c r="A41" s="254"/>
      <c r="B41" s="255"/>
      <c r="C41" s="255"/>
      <c r="D41" s="255"/>
      <c r="E41" s="255"/>
      <c r="F41" s="255"/>
      <c r="G41" s="255"/>
      <c r="H41" s="255"/>
      <c r="I41" s="256"/>
    </row>
    <row r="42" spans="1:9" ht="15" customHeight="1" x14ac:dyDescent="0.3">
      <c r="A42" s="254"/>
      <c r="B42" s="255"/>
      <c r="C42" s="255"/>
      <c r="D42" s="255"/>
      <c r="E42" s="255"/>
      <c r="F42" s="255"/>
      <c r="G42" s="255"/>
      <c r="H42" s="255"/>
      <c r="I42" s="256"/>
    </row>
    <row r="43" spans="1:9" ht="15" customHeight="1" x14ac:dyDescent="0.3">
      <c r="A43" s="254"/>
      <c r="B43" s="255"/>
      <c r="C43" s="255"/>
      <c r="D43" s="255"/>
      <c r="E43" s="255"/>
      <c r="F43" s="255"/>
      <c r="G43" s="255"/>
      <c r="H43" s="255"/>
      <c r="I43" s="256"/>
    </row>
    <row r="44" spans="1:9" ht="15" customHeight="1" x14ac:dyDescent="0.3">
      <c r="A44" s="254"/>
      <c r="B44" s="255"/>
      <c r="C44" s="255"/>
      <c r="D44" s="255"/>
      <c r="E44" s="255"/>
      <c r="F44" s="255"/>
      <c r="G44" s="255"/>
      <c r="H44" s="255"/>
      <c r="I44" s="256"/>
    </row>
    <row r="45" spans="1:9" ht="15" customHeight="1" x14ac:dyDescent="0.3">
      <c r="A45" s="254"/>
      <c r="B45" s="255"/>
      <c r="C45" s="255"/>
      <c r="D45" s="255"/>
      <c r="E45" s="255"/>
      <c r="F45" s="255"/>
      <c r="G45" s="255"/>
      <c r="H45" s="255"/>
      <c r="I45" s="256"/>
    </row>
    <row r="46" spans="1:9" ht="15" customHeight="1" x14ac:dyDescent="0.3">
      <c r="A46" s="254"/>
      <c r="B46" s="255"/>
      <c r="C46" s="255"/>
      <c r="D46" s="255"/>
      <c r="E46" s="255"/>
      <c r="F46" s="255"/>
      <c r="G46" s="255"/>
      <c r="H46" s="255"/>
      <c r="I46" s="256"/>
    </row>
    <row r="47" spans="1:9" ht="15" customHeight="1" x14ac:dyDescent="0.3">
      <c r="A47" s="254"/>
      <c r="B47" s="255"/>
      <c r="C47" s="255"/>
      <c r="D47" s="255"/>
      <c r="E47" s="255"/>
      <c r="F47" s="255"/>
      <c r="G47" s="255"/>
      <c r="H47" s="255"/>
      <c r="I47" s="256"/>
    </row>
    <row r="48" spans="1:9" ht="15" customHeight="1" x14ac:dyDescent="0.3">
      <c r="A48" s="254"/>
      <c r="B48" s="255"/>
      <c r="C48" s="255"/>
      <c r="D48" s="255"/>
      <c r="E48" s="255"/>
      <c r="F48" s="255"/>
      <c r="G48" s="255"/>
      <c r="H48" s="255"/>
      <c r="I48" s="256"/>
    </row>
    <row r="49" spans="1:11" ht="15" customHeight="1" x14ac:dyDescent="0.3">
      <c r="A49" s="254"/>
      <c r="B49" s="255"/>
      <c r="C49" s="255"/>
      <c r="D49" s="255"/>
      <c r="E49" s="255"/>
      <c r="F49" s="255"/>
      <c r="G49" s="255"/>
      <c r="H49" s="255"/>
      <c r="I49" s="256"/>
    </row>
    <row r="50" spans="1:11" ht="15" customHeight="1" x14ac:dyDescent="0.3">
      <c r="A50" s="254"/>
      <c r="B50" s="255"/>
      <c r="C50" s="255"/>
      <c r="D50" s="255"/>
      <c r="E50" s="255"/>
      <c r="F50" s="255"/>
      <c r="G50" s="255"/>
      <c r="H50" s="255"/>
      <c r="I50" s="256"/>
    </row>
    <row r="51" spans="1:11" ht="16" customHeight="1" x14ac:dyDescent="0.3">
      <c r="A51" s="279" t="s">
        <v>93</v>
      </c>
      <c r="B51" s="258"/>
      <c r="C51" s="258"/>
      <c r="D51" s="258"/>
      <c r="E51" s="258" t="s">
        <v>94</v>
      </c>
      <c r="F51" s="258"/>
      <c r="G51" s="258"/>
      <c r="H51" s="258"/>
      <c r="I51" s="259"/>
      <c r="K51" s="29"/>
    </row>
    <row r="52" spans="1:11" ht="15" customHeight="1" x14ac:dyDescent="0.3">
      <c r="A52" s="284" t="s">
        <v>165</v>
      </c>
      <c r="B52" s="285"/>
      <c r="C52" s="285"/>
      <c r="D52" s="286"/>
      <c r="E52" s="272" t="s">
        <v>166</v>
      </c>
      <c r="F52" s="272"/>
      <c r="G52" s="272"/>
      <c r="H52" s="272"/>
      <c r="I52" s="273"/>
    </row>
    <row r="53" spans="1:11" ht="15" customHeight="1" x14ac:dyDescent="0.3">
      <c r="A53" s="287"/>
      <c r="B53" s="288"/>
      <c r="C53" s="288"/>
      <c r="D53" s="289"/>
      <c r="E53" s="272"/>
      <c r="F53" s="272"/>
      <c r="G53" s="272"/>
      <c r="H53" s="272"/>
      <c r="I53" s="273"/>
    </row>
    <row r="54" spans="1:11" ht="15" customHeight="1" x14ac:dyDescent="0.3">
      <c r="A54" s="263"/>
      <c r="B54" s="264"/>
      <c r="C54" s="264"/>
      <c r="D54" s="265"/>
      <c r="E54" s="255"/>
      <c r="F54" s="255"/>
      <c r="G54" s="255"/>
      <c r="H54" s="255"/>
      <c r="I54" s="256"/>
    </row>
    <row r="55" spans="1:11" ht="15" customHeight="1" x14ac:dyDescent="0.3">
      <c r="A55" s="266"/>
      <c r="B55" s="267"/>
      <c r="C55" s="267"/>
      <c r="D55" s="268"/>
      <c r="E55" s="255"/>
      <c r="F55" s="255"/>
      <c r="G55" s="255"/>
      <c r="H55" s="255"/>
      <c r="I55" s="256"/>
      <c r="K55" s="29"/>
    </row>
    <row r="56" spans="1:11" ht="15" customHeight="1" x14ac:dyDescent="0.3">
      <c r="A56" s="266"/>
      <c r="B56" s="267"/>
      <c r="C56" s="267"/>
      <c r="D56" s="268"/>
      <c r="E56" s="255"/>
      <c r="F56" s="255"/>
      <c r="G56" s="255"/>
      <c r="H56" s="255"/>
      <c r="I56" s="256"/>
    </row>
    <row r="57" spans="1:11" ht="15" customHeight="1" x14ac:dyDescent="0.3">
      <c r="A57" s="266"/>
      <c r="B57" s="267"/>
      <c r="C57" s="267"/>
      <c r="D57" s="268"/>
      <c r="E57" s="255"/>
      <c r="F57" s="255"/>
      <c r="G57" s="255"/>
      <c r="H57" s="255"/>
      <c r="I57" s="256"/>
    </row>
    <row r="58" spans="1:11" ht="15" customHeight="1" x14ac:dyDescent="0.3">
      <c r="A58" s="266"/>
      <c r="B58" s="267"/>
      <c r="C58" s="267"/>
      <c r="D58" s="268"/>
      <c r="E58" s="255"/>
      <c r="F58" s="255"/>
      <c r="G58" s="255"/>
      <c r="H58" s="255"/>
      <c r="I58" s="256"/>
    </row>
    <row r="59" spans="1:11" ht="15" customHeight="1" x14ac:dyDescent="0.3">
      <c r="A59" s="266"/>
      <c r="B59" s="267"/>
      <c r="C59" s="267"/>
      <c r="D59" s="268"/>
      <c r="E59" s="255"/>
      <c r="F59" s="255"/>
      <c r="G59" s="255"/>
      <c r="H59" s="255"/>
      <c r="I59" s="256"/>
    </row>
    <row r="60" spans="1:11" ht="15" customHeight="1" x14ac:dyDescent="0.3">
      <c r="A60" s="266"/>
      <c r="B60" s="267"/>
      <c r="C60" s="267"/>
      <c r="D60" s="268"/>
      <c r="E60" s="255"/>
      <c r="F60" s="255"/>
      <c r="G60" s="255"/>
      <c r="H60" s="255"/>
      <c r="I60" s="256"/>
    </row>
    <row r="61" spans="1:11" ht="15" customHeight="1" x14ac:dyDescent="0.3">
      <c r="A61" s="266"/>
      <c r="B61" s="267"/>
      <c r="C61" s="267"/>
      <c r="D61" s="268"/>
      <c r="E61" s="255"/>
      <c r="F61" s="255"/>
      <c r="G61" s="255"/>
      <c r="H61" s="255"/>
      <c r="I61" s="256"/>
    </row>
    <row r="62" spans="1:11" ht="15" customHeight="1" x14ac:dyDescent="0.3">
      <c r="A62" s="266"/>
      <c r="B62" s="267"/>
      <c r="C62" s="267"/>
      <c r="D62" s="268"/>
      <c r="E62" s="255"/>
      <c r="F62" s="255"/>
      <c r="G62" s="255"/>
      <c r="H62" s="255"/>
      <c r="I62" s="256"/>
    </row>
    <row r="63" spans="1:11" ht="15" customHeight="1" x14ac:dyDescent="0.3">
      <c r="A63" s="266"/>
      <c r="B63" s="267"/>
      <c r="C63" s="267"/>
      <c r="D63" s="268"/>
      <c r="E63" s="255"/>
      <c r="F63" s="255"/>
      <c r="G63" s="255"/>
      <c r="H63" s="255"/>
      <c r="I63" s="256"/>
    </row>
    <row r="64" spans="1:11" ht="15" customHeight="1" x14ac:dyDescent="0.3">
      <c r="A64" s="266"/>
      <c r="B64" s="267"/>
      <c r="C64" s="267"/>
      <c r="D64" s="268"/>
      <c r="E64" s="255"/>
      <c r="F64" s="255"/>
      <c r="G64" s="255"/>
      <c r="H64" s="255"/>
      <c r="I64" s="256"/>
    </row>
    <row r="65" spans="1:9" ht="15" customHeight="1" x14ac:dyDescent="0.3">
      <c r="A65" s="266"/>
      <c r="B65" s="267"/>
      <c r="C65" s="267"/>
      <c r="D65" s="268"/>
      <c r="E65" s="255"/>
      <c r="F65" s="255"/>
      <c r="G65" s="255"/>
      <c r="H65" s="255"/>
      <c r="I65" s="256"/>
    </row>
    <row r="66" spans="1:9" ht="15" customHeight="1" thickBot="1" x14ac:dyDescent="0.35">
      <c r="A66" s="269"/>
      <c r="B66" s="270"/>
      <c r="C66" s="270"/>
      <c r="D66" s="271"/>
      <c r="E66" s="274"/>
      <c r="F66" s="274"/>
      <c r="G66" s="274"/>
      <c r="H66" s="274"/>
      <c r="I66" s="275"/>
    </row>
  </sheetData>
  <mergeCells count="102">
    <mergeCell ref="H28:I28"/>
    <mergeCell ref="F29:G29"/>
    <mergeCell ref="H29:I29"/>
    <mergeCell ref="F25:G25"/>
    <mergeCell ref="H25:I25"/>
    <mergeCell ref="F26:G26"/>
    <mergeCell ref="H26:I26"/>
    <mergeCell ref="F27:G27"/>
    <mergeCell ref="H27:I27"/>
    <mergeCell ref="H22:I22"/>
    <mergeCell ref="F23:G23"/>
    <mergeCell ref="H23:I23"/>
    <mergeCell ref="F24:G24"/>
    <mergeCell ref="H24:I24"/>
    <mergeCell ref="H19:I19"/>
    <mergeCell ref="F20:G20"/>
    <mergeCell ref="H20:I20"/>
    <mergeCell ref="F21:G21"/>
    <mergeCell ref="H21:I21"/>
    <mergeCell ref="B10:C10"/>
    <mergeCell ref="B11:C11"/>
    <mergeCell ref="B12:C12"/>
    <mergeCell ref="B13:C13"/>
    <mergeCell ref="D10:I10"/>
    <mergeCell ref="D11:I11"/>
    <mergeCell ref="D12:I12"/>
    <mergeCell ref="D13:I13"/>
    <mergeCell ref="A3:B3"/>
    <mergeCell ref="E3:F3"/>
    <mergeCell ref="G3:I3"/>
    <mergeCell ref="A5:B5"/>
    <mergeCell ref="E5:F5"/>
    <mergeCell ref="G5:I5"/>
    <mergeCell ref="C5:D5"/>
    <mergeCell ref="A8:I8"/>
    <mergeCell ref="A6:B6"/>
    <mergeCell ref="E6:F6"/>
    <mergeCell ref="G6:I6"/>
    <mergeCell ref="A7:B7"/>
    <mergeCell ref="E7:F7"/>
    <mergeCell ref="G7:I7"/>
    <mergeCell ref="C6:D6"/>
    <mergeCell ref="C7:D7"/>
    <mergeCell ref="C2:D2"/>
    <mergeCell ref="C3:D3"/>
    <mergeCell ref="A1:F1"/>
    <mergeCell ref="G1:I1"/>
    <mergeCell ref="A2:B2"/>
    <mergeCell ref="E2:F2"/>
    <mergeCell ref="G2:I2"/>
    <mergeCell ref="A4:B4"/>
    <mergeCell ref="E4:F4"/>
    <mergeCell ref="G4:I4"/>
    <mergeCell ref="C4:D4"/>
    <mergeCell ref="B23:C23"/>
    <mergeCell ref="F19:G19"/>
    <mergeCell ref="F22:G22"/>
    <mergeCell ref="B28:C28"/>
    <mergeCell ref="B29:C29"/>
    <mergeCell ref="D20:E20"/>
    <mergeCell ref="D21:E21"/>
    <mergeCell ref="D22:E22"/>
    <mergeCell ref="D23:E23"/>
    <mergeCell ref="D24:E24"/>
    <mergeCell ref="B24:C24"/>
    <mergeCell ref="F28:G28"/>
    <mergeCell ref="A54:D66"/>
    <mergeCell ref="E52:I53"/>
    <mergeCell ref="E54:I66"/>
    <mergeCell ref="E37:I50"/>
    <mergeCell ref="A33:D36"/>
    <mergeCell ref="E33:I36"/>
    <mergeCell ref="A37:D50"/>
    <mergeCell ref="A51:D51"/>
    <mergeCell ref="A32:D32"/>
    <mergeCell ref="E32:I32"/>
    <mergeCell ref="A52:D53"/>
    <mergeCell ref="E51:I51"/>
    <mergeCell ref="A31:I31"/>
    <mergeCell ref="A9:I9"/>
    <mergeCell ref="A18:I18"/>
    <mergeCell ref="A30:I30"/>
    <mergeCell ref="D25:E25"/>
    <mergeCell ref="D26:E26"/>
    <mergeCell ref="D27:E27"/>
    <mergeCell ref="D28:E28"/>
    <mergeCell ref="D29:E29"/>
    <mergeCell ref="B19:C19"/>
    <mergeCell ref="D19:E19"/>
    <mergeCell ref="B25:C25"/>
    <mergeCell ref="B26:C26"/>
    <mergeCell ref="B27:C27"/>
    <mergeCell ref="A14:I14"/>
    <mergeCell ref="D15:I15"/>
    <mergeCell ref="D16:I16"/>
    <mergeCell ref="D17:I17"/>
    <mergeCell ref="B15:C15"/>
    <mergeCell ref="B16:C16"/>
    <mergeCell ref="B17:C17"/>
    <mergeCell ref="B20:C20"/>
    <mergeCell ref="B21:C21"/>
    <mergeCell ref="B22:C22"/>
  </mergeCells>
  <phoneticPr fontId="16" type="noConversion"/>
  <pageMargins left="0.7" right="0.7" top="0.75" bottom="0.75" header="0.3" footer="0.3"/>
  <pageSetup paperSize="9" scale="66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F2D1-1B12-484D-BC71-FCC437BD396E}">
  <sheetPr>
    <pageSetUpPr fitToPage="1"/>
  </sheetPr>
  <dimension ref="A1:AM999"/>
  <sheetViews>
    <sheetView zoomScaleNormal="100" zoomScaleSheetLayoutView="100" workbookViewId="0">
      <selection activeCell="K9" sqref="A9:XFD9"/>
    </sheetView>
  </sheetViews>
  <sheetFormatPr defaultColWidth="14.4609375" defaultRowHeight="15" customHeight="1" x14ac:dyDescent="0.3"/>
  <cols>
    <col min="1" max="1" width="6.3046875" style="16" customWidth="1"/>
    <col min="2" max="2" width="41.84375" style="16" customWidth="1"/>
    <col min="3" max="4" width="13.3046875" style="16" customWidth="1"/>
    <col min="5" max="5" width="22.84375" style="16" customWidth="1"/>
    <col min="6" max="8" width="13.3046875" style="16" customWidth="1"/>
    <col min="9" max="9" width="22.84375" style="16" customWidth="1"/>
    <col min="10" max="10" width="13.3046875" style="16" customWidth="1"/>
    <col min="11" max="39" width="8.84375" style="16" customWidth="1"/>
    <col min="40" max="16384" width="14.4609375" style="16"/>
  </cols>
  <sheetData>
    <row r="1" spans="1:39" ht="66" customHeight="1" thickBot="1" x14ac:dyDescent="0.35">
      <c r="A1" s="290" t="s">
        <v>10</v>
      </c>
      <c r="B1" s="291"/>
      <c r="C1" s="291"/>
      <c r="D1" s="291"/>
      <c r="E1" s="291"/>
      <c r="F1" s="291"/>
      <c r="G1" s="295"/>
      <c r="H1" s="209"/>
      <c r="I1" s="209"/>
      <c r="J1" s="209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ht="33.549999999999997" customHeight="1" thickBot="1" x14ac:dyDescent="0.35">
      <c r="A2" s="247" t="str">
        <f>'Design Page'!$A$2</f>
        <v>STYLE NUMBER:</v>
      </c>
      <c r="B2" s="248"/>
      <c r="C2" s="205" t="str">
        <f>'Design Page'!$C$2</f>
        <v>B10813</v>
      </c>
      <c r="D2" s="296"/>
      <c r="E2" s="296"/>
      <c r="F2" s="247" t="str">
        <f>'Design Page'!$E$2</f>
        <v>DATE:</v>
      </c>
      <c r="G2" s="248"/>
      <c r="H2" s="211">
        <f>'Design Page'!$G$2</f>
        <v>45625</v>
      </c>
      <c r="I2" s="211"/>
      <c r="J2" s="212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</row>
    <row r="3" spans="1:39" ht="18" customHeight="1" x14ac:dyDescent="0.3">
      <c r="A3" s="231" t="str">
        <f>'Design Page'!$A$3</f>
        <v>STYLE NAME:</v>
      </c>
      <c r="B3" s="232"/>
      <c r="C3" s="297" t="str">
        <f>'Design Page'!$C$3</f>
        <v>Mens Everyday Boxer</v>
      </c>
      <c r="D3" s="298"/>
      <c r="E3" s="298"/>
      <c r="F3" s="226" t="str">
        <f>'Design Page'!$E$3</f>
        <v>FABRIC:</v>
      </c>
      <c r="G3" s="227"/>
      <c r="H3" s="228" t="str">
        <f>'Design Page'!$G$3</f>
        <v>95% Viscose from Bamboo / 5% Elastane</v>
      </c>
      <c r="I3" s="229"/>
      <c r="J3" s="230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</row>
    <row r="4" spans="1:39" ht="18" customHeight="1" x14ac:dyDescent="0.3">
      <c r="A4" s="220" t="str">
        <f>'Design Page'!$A$4</f>
        <v>CATEGORY:</v>
      </c>
      <c r="B4" s="221"/>
      <c r="C4" s="299" t="str">
        <f>'Design Page'!$C$4</f>
        <v>Basic</v>
      </c>
      <c r="D4" s="217"/>
      <c r="E4" s="217"/>
      <c r="F4" s="235" t="str">
        <f>'Design Page'!$E$4</f>
        <v>WEIGHT:</v>
      </c>
      <c r="G4" s="236"/>
      <c r="H4" s="233" t="str">
        <f>'Design Page'!$G$4</f>
        <v>200gsm</v>
      </c>
      <c r="I4" s="237"/>
      <c r="J4" s="234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</row>
    <row r="5" spans="1:39" ht="18" customHeight="1" x14ac:dyDescent="0.3">
      <c r="A5" s="220" t="str">
        <f>'Design Page'!$A$5</f>
        <v>SAMPLE SIZE:</v>
      </c>
      <c r="B5" s="221"/>
      <c r="C5" s="299" t="str">
        <f>'Design Page'!$C$5</f>
        <v>Medium</v>
      </c>
      <c r="D5" s="217"/>
      <c r="E5" s="217"/>
      <c r="F5" s="235" t="str">
        <f>'Design Page'!$E$5</f>
        <v>COLOURS:</v>
      </c>
      <c r="G5" s="236"/>
      <c r="H5" s="233" t="str">
        <f>'Design Page'!$G$5</f>
        <v xml:space="preserve">Black  / Ash  / Navy /  /  /  /  /  /  / </v>
      </c>
      <c r="I5" s="237"/>
      <c r="J5" s="234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</row>
    <row r="6" spans="1:39" ht="18" customHeight="1" x14ac:dyDescent="0.3">
      <c r="A6" s="220" t="str">
        <f>'Design Page'!$A$6</f>
        <v>SIZE RANGE:</v>
      </c>
      <c r="B6" s="221"/>
      <c r="C6" s="299" t="str">
        <f>'Design Page'!$C$6</f>
        <v>S - 4XL</v>
      </c>
      <c r="D6" s="217"/>
      <c r="E6" s="217"/>
      <c r="F6" s="235" t="str">
        <f>'Design Page'!$E$6</f>
        <v>BLOCK/BASED ON:</v>
      </c>
      <c r="G6" s="236"/>
      <c r="H6" s="233" t="str">
        <f>'Design Page'!$G$6</f>
        <v>Everyday Boxer</v>
      </c>
      <c r="I6" s="237"/>
      <c r="J6" s="234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</row>
    <row r="7" spans="1:39" ht="18" customHeight="1" thickBot="1" x14ac:dyDescent="0.35">
      <c r="A7" s="222" t="str">
        <f>'Design Page'!$A$7</f>
        <v>FACTORY:</v>
      </c>
      <c r="B7" s="223"/>
      <c r="C7" s="300" t="str">
        <f>'Design Page'!$C$7</f>
        <v>COSTING</v>
      </c>
      <c r="D7" s="301"/>
      <c r="E7" s="301"/>
      <c r="F7" s="240" t="str">
        <f>'Design Page'!$E$7</f>
        <v>CONSTRUCTION TYPE:</v>
      </c>
      <c r="G7" s="241"/>
      <c r="H7" s="238" t="str">
        <f>'Design Page'!$G$7</f>
        <v>Cut and Sew</v>
      </c>
      <c r="I7" s="242"/>
      <c r="J7" s="239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</row>
    <row r="8" spans="1:39" thickBot="1" x14ac:dyDescent="0.35">
      <c r="A8" s="302"/>
      <c r="B8" s="303"/>
      <c r="C8" s="303"/>
      <c r="D8" s="303"/>
      <c r="E8" s="303"/>
      <c r="F8" s="295"/>
      <c r="G8" s="295"/>
      <c r="H8" s="295"/>
      <c r="I8" s="295"/>
      <c r="J8" s="29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</row>
    <row r="9" spans="1:39" ht="15" customHeight="1" x14ac:dyDescent="0.3">
      <c r="A9" s="317" t="s">
        <v>11</v>
      </c>
      <c r="B9" s="318"/>
      <c r="C9" s="323" t="s">
        <v>168</v>
      </c>
      <c r="D9" s="310" t="s">
        <v>12</v>
      </c>
      <c r="E9" s="310" t="s">
        <v>84</v>
      </c>
      <c r="F9" s="310" t="s">
        <v>83</v>
      </c>
      <c r="G9" s="304" t="s">
        <v>85</v>
      </c>
      <c r="H9" s="307" t="s">
        <v>68</v>
      </c>
      <c r="I9" s="310" t="s">
        <v>84</v>
      </c>
      <c r="J9" s="304" t="s">
        <v>13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</row>
    <row r="10" spans="1:39" ht="15" customHeight="1" x14ac:dyDescent="0.3">
      <c r="A10" s="319"/>
      <c r="B10" s="320"/>
      <c r="C10" s="324"/>
      <c r="D10" s="326"/>
      <c r="E10" s="311"/>
      <c r="F10" s="311"/>
      <c r="G10" s="305"/>
      <c r="H10" s="308"/>
      <c r="I10" s="311"/>
      <c r="J10" s="30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39" ht="14.6" x14ac:dyDescent="0.3">
      <c r="A11" s="319"/>
      <c r="B11" s="320"/>
      <c r="C11" s="324"/>
      <c r="D11" s="326"/>
      <c r="E11" s="311"/>
      <c r="F11" s="311"/>
      <c r="G11" s="305"/>
      <c r="H11" s="308"/>
      <c r="I11" s="311"/>
      <c r="J11" s="30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39" ht="14.6" x14ac:dyDescent="0.3">
      <c r="A12" s="321"/>
      <c r="B12" s="322"/>
      <c r="C12" s="325"/>
      <c r="D12" s="327"/>
      <c r="E12" s="312"/>
      <c r="F12" s="312"/>
      <c r="G12" s="306"/>
      <c r="H12" s="309"/>
      <c r="I12" s="312"/>
      <c r="J12" s="30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ht="14.6" x14ac:dyDescent="0.3">
      <c r="A13" s="313" t="s">
        <v>117</v>
      </c>
      <c r="B13" s="315" t="s">
        <v>118</v>
      </c>
      <c r="C13" s="34" t="s">
        <v>60</v>
      </c>
      <c r="D13" s="35" t="s">
        <v>62</v>
      </c>
      <c r="E13" s="102" t="s">
        <v>16</v>
      </c>
      <c r="F13" s="35" t="s">
        <v>62</v>
      </c>
      <c r="G13" s="34" t="s">
        <v>60</v>
      </c>
      <c r="H13" s="35" t="s">
        <v>62</v>
      </c>
      <c r="I13" s="102" t="s">
        <v>16</v>
      </c>
      <c r="J13" s="36" t="s">
        <v>60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</row>
    <row r="14" spans="1:39" ht="14.6" x14ac:dyDescent="0.3">
      <c r="A14" s="314"/>
      <c r="B14" s="316"/>
      <c r="C14" s="37" t="s">
        <v>61</v>
      </c>
      <c r="D14" s="38" t="s">
        <v>61</v>
      </c>
      <c r="E14" s="103" t="s">
        <v>18</v>
      </c>
      <c r="F14" s="38" t="s">
        <v>61</v>
      </c>
      <c r="G14" s="37" t="s">
        <v>61</v>
      </c>
      <c r="H14" s="38" t="s">
        <v>61</v>
      </c>
      <c r="I14" s="103" t="s">
        <v>18</v>
      </c>
      <c r="J14" s="39" t="s">
        <v>61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 ht="16" customHeight="1" x14ac:dyDescent="0.3">
      <c r="A15" s="12" t="s">
        <v>69</v>
      </c>
      <c r="B15" s="167" t="s">
        <v>145</v>
      </c>
      <c r="C15" s="104">
        <v>36.5</v>
      </c>
      <c r="D15" s="105"/>
      <c r="E15" s="73"/>
      <c r="F15" s="105"/>
      <c r="G15" s="104"/>
      <c r="H15" s="105"/>
      <c r="I15" s="73"/>
      <c r="J15" s="106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 ht="16" customHeight="1" x14ac:dyDescent="0.3">
      <c r="A16" s="12" t="s">
        <v>19</v>
      </c>
      <c r="B16" s="167" t="s">
        <v>146</v>
      </c>
      <c r="C16" s="104">
        <v>7</v>
      </c>
      <c r="D16" s="105"/>
      <c r="E16" s="73"/>
      <c r="F16" s="105"/>
      <c r="G16" s="104"/>
      <c r="H16" s="105"/>
      <c r="I16" s="73"/>
      <c r="J16" s="7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ht="16" customHeight="1" x14ac:dyDescent="0.3">
      <c r="A17" s="12" t="s">
        <v>70</v>
      </c>
      <c r="B17" s="167" t="s">
        <v>147</v>
      </c>
      <c r="C17" s="104">
        <v>19.5</v>
      </c>
      <c r="D17" s="105"/>
      <c r="E17" s="73"/>
      <c r="F17" s="105"/>
      <c r="G17" s="104"/>
      <c r="H17" s="105"/>
      <c r="I17" s="73"/>
      <c r="J17" s="7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</row>
    <row r="18" spans="1:39" ht="16" customHeight="1" x14ac:dyDescent="0.3">
      <c r="A18" s="12" t="s">
        <v>71</v>
      </c>
      <c r="B18" s="167" t="s">
        <v>148</v>
      </c>
      <c r="C18" s="104">
        <v>27</v>
      </c>
      <c r="D18" s="105"/>
      <c r="E18" s="73"/>
      <c r="F18" s="105"/>
      <c r="G18" s="104"/>
      <c r="H18" s="105"/>
      <c r="I18" s="73"/>
      <c r="J18" s="7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ht="16" customHeight="1" x14ac:dyDescent="0.3">
      <c r="A19" s="12" t="s">
        <v>72</v>
      </c>
      <c r="B19" s="167" t="s">
        <v>149</v>
      </c>
      <c r="C19" s="104">
        <v>39.5</v>
      </c>
      <c r="D19" s="105"/>
      <c r="E19" s="73"/>
      <c r="F19" s="105"/>
      <c r="G19" s="104"/>
      <c r="H19" s="105"/>
      <c r="I19" s="73"/>
      <c r="J19" s="7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</row>
    <row r="20" spans="1:39" ht="16" customHeight="1" x14ac:dyDescent="0.3">
      <c r="A20" s="12" t="s">
        <v>73</v>
      </c>
      <c r="B20" s="167" t="s">
        <v>150</v>
      </c>
      <c r="C20" s="104">
        <v>20.5</v>
      </c>
      <c r="D20" s="105"/>
      <c r="E20" s="73"/>
      <c r="F20" s="105"/>
      <c r="G20" s="104"/>
      <c r="H20" s="105"/>
      <c r="I20" s="73"/>
      <c r="J20" s="7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ht="16" customHeight="1" x14ac:dyDescent="0.3">
      <c r="A21" s="12" t="s">
        <v>74</v>
      </c>
      <c r="B21" s="167" t="s">
        <v>151</v>
      </c>
      <c r="C21" s="75">
        <v>22.5</v>
      </c>
      <c r="D21" s="58"/>
      <c r="E21" s="73"/>
      <c r="F21" s="58"/>
      <c r="G21" s="75"/>
      <c r="H21" s="58"/>
      <c r="I21" s="73"/>
      <c r="J21" s="7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</row>
    <row r="22" spans="1:39" ht="16" customHeight="1" x14ac:dyDescent="0.3">
      <c r="A22" s="12" t="s">
        <v>75</v>
      </c>
      <c r="B22" s="167" t="s">
        <v>152</v>
      </c>
      <c r="C22" s="75">
        <v>22</v>
      </c>
      <c r="D22" s="58"/>
      <c r="E22" s="73"/>
      <c r="F22" s="58"/>
      <c r="G22" s="75"/>
      <c r="H22" s="58"/>
      <c r="I22" s="73"/>
      <c r="J22" s="7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ht="16" customHeight="1" x14ac:dyDescent="0.3">
      <c r="A23" s="12" t="s">
        <v>76</v>
      </c>
      <c r="B23" s="167" t="s">
        <v>153</v>
      </c>
      <c r="C23" s="75">
        <v>20.5</v>
      </c>
      <c r="D23" s="58"/>
      <c r="E23" s="73"/>
      <c r="F23" s="58"/>
      <c r="G23" s="75"/>
      <c r="H23" s="58"/>
      <c r="I23" s="73"/>
      <c r="J23" s="7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ht="16" customHeight="1" x14ac:dyDescent="0.3">
      <c r="A24" s="12" t="s">
        <v>77</v>
      </c>
      <c r="B24" s="167" t="s">
        <v>154</v>
      </c>
      <c r="C24" s="75">
        <v>18</v>
      </c>
      <c r="D24" s="58"/>
      <c r="E24" s="73"/>
      <c r="F24" s="58"/>
      <c r="G24" s="75"/>
      <c r="H24" s="58"/>
      <c r="I24" s="73"/>
      <c r="J24" s="7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</row>
    <row r="25" spans="1:39" ht="16" customHeight="1" x14ac:dyDescent="0.3">
      <c r="A25" s="12" t="s">
        <v>78</v>
      </c>
      <c r="B25" s="167" t="s">
        <v>155</v>
      </c>
      <c r="C25" s="75">
        <v>4</v>
      </c>
      <c r="D25" s="58"/>
      <c r="E25" s="73"/>
      <c r="F25" s="58"/>
      <c r="G25" s="75"/>
      <c r="H25" s="58"/>
      <c r="I25" s="73"/>
      <c r="J25" s="7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</row>
    <row r="26" spans="1:39" ht="16" customHeight="1" x14ac:dyDescent="0.3">
      <c r="A26" s="12" t="s">
        <v>58</v>
      </c>
      <c r="B26" s="167" t="s">
        <v>156</v>
      </c>
      <c r="C26" s="75">
        <v>8</v>
      </c>
      <c r="D26" s="58"/>
      <c r="E26" s="73"/>
      <c r="F26" s="58"/>
      <c r="G26" s="75"/>
      <c r="H26" s="58"/>
      <c r="I26" s="73"/>
      <c r="J26" s="7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ht="16" customHeight="1" x14ac:dyDescent="0.3">
      <c r="A27" s="12" t="s">
        <v>57</v>
      </c>
      <c r="B27" s="167"/>
      <c r="C27" s="75"/>
      <c r="D27" s="58"/>
      <c r="E27" s="73"/>
      <c r="F27" s="58"/>
      <c r="G27" s="75"/>
      <c r="H27" s="58"/>
      <c r="I27" s="73"/>
      <c r="J27" s="7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</row>
    <row r="28" spans="1:39" ht="16" customHeight="1" x14ac:dyDescent="0.3">
      <c r="A28" s="12" t="s">
        <v>79</v>
      </c>
      <c r="B28" s="167"/>
      <c r="C28" s="75"/>
      <c r="D28" s="58"/>
      <c r="E28" s="73"/>
      <c r="F28" s="58"/>
      <c r="G28" s="75"/>
      <c r="H28" s="58"/>
      <c r="I28" s="73"/>
      <c r="J28" s="7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</row>
    <row r="29" spans="1:39" ht="16" customHeight="1" thickBot="1" x14ac:dyDescent="0.35">
      <c r="A29" s="12" t="s">
        <v>80</v>
      </c>
      <c r="B29" s="13"/>
      <c r="C29" s="104"/>
      <c r="D29" s="58"/>
      <c r="E29" s="58"/>
      <c r="F29" s="58"/>
      <c r="G29" s="75"/>
      <c r="H29" s="58"/>
      <c r="I29" s="73"/>
      <c r="J29" s="7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ht="15.75" customHeight="1" thickBot="1" x14ac:dyDescent="0.35">
      <c r="A30" s="328" t="s">
        <v>20</v>
      </c>
      <c r="B30" s="329"/>
      <c r="C30" s="329"/>
      <c r="D30" s="329"/>
      <c r="E30" s="329"/>
      <c r="F30" s="329"/>
      <c r="G30" s="329"/>
      <c r="H30" s="329"/>
      <c r="I30" s="329"/>
      <c r="J30" s="330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</row>
    <row r="31" spans="1:39" ht="15.75" customHeight="1" x14ac:dyDescent="0.3">
      <c r="A31" s="331"/>
      <c r="B31" s="332"/>
      <c r="C31" s="332"/>
      <c r="D31" s="332"/>
      <c r="E31" s="332"/>
      <c r="F31" s="332"/>
      <c r="G31" s="332"/>
      <c r="H31" s="332"/>
      <c r="I31" s="332"/>
      <c r="J31" s="333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</row>
    <row r="32" spans="1:39" ht="15.75" customHeight="1" x14ac:dyDescent="0.3">
      <c r="A32" s="334"/>
      <c r="B32" s="335"/>
      <c r="C32" s="335"/>
      <c r="D32" s="335"/>
      <c r="E32" s="335"/>
      <c r="F32" s="335"/>
      <c r="G32" s="335"/>
      <c r="H32" s="335"/>
      <c r="I32" s="335"/>
      <c r="J32" s="336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ht="15.75" customHeight="1" x14ac:dyDescent="0.3">
      <c r="A33" s="334"/>
      <c r="B33" s="335"/>
      <c r="C33" s="335"/>
      <c r="D33" s="335"/>
      <c r="E33" s="335"/>
      <c r="F33" s="335"/>
      <c r="G33" s="335"/>
      <c r="H33" s="335"/>
      <c r="I33" s="335"/>
      <c r="J33" s="336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ht="15.75" customHeight="1" x14ac:dyDescent="0.3">
      <c r="A34" s="334"/>
      <c r="B34" s="335"/>
      <c r="C34" s="335"/>
      <c r="D34" s="335"/>
      <c r="E34" s="335"/>
      <c r="F34" s="335"/>
      <c r="G34" s="335"/>
      <c r="H34" s="335"/>
      <c r="I34" s="335"/>
      <c r="J34" s="336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ht="15.75" customHeight="1" x14ac:dyDescent="0.3">
      <c r="A35" s="334"/>
      <c r="B35" s="335"/>
      <c r="C35" s="335"/>
      <c r="D35" s="335"/>
      <c r="E35" s="335"/>
      <c r="F35" s="335"/>
      <c r="G35" s="335"/>
      <c r="H35" s="335"/>
      <c r="I35" s="335"/>
      <c r="J35" s="336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</row>
    <row r="36" spans="1:39" ht="15.75" customHeight="1" x14ac:dyDescent="0.3">
      <c r="A36" s="334"/>
      <c r="B36" s="335"/>
      <c r="C36" s="335"/>
      <c r="D36" s="335"/>
      <c r="E36" s="335"/>
      <c r="F36" s="335"/>
      <c r="G36" s="335"/>
      <c r="H36" s="335"/>
      <c r="I36" s="335"/>
      <c r="J36" s="336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</row>
    <row r="37" spans="1:39" ht="15.75" customHeight="1" x14ac:dyDescent="0.3">
      <c r="A37" s="334"/>
      <c r="B37" s="335"/>
      <c r="C37" s="335"/>
      <c r="D37" s="335"/>
      <c r="E37" s="335"/>
      <c r="F37" s="335"/>
      <c r="G37" s="335"/>
      <c r="H37" s="335"/>
      <c r="I37" s="335"/>
      <c r="J37" s="336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15.75" customHeight="1" x14ac:dyDescent="0.3">
      <c r="A38" s="334"/>
      <c r="B38" s="335"/>
      <c r="C38" s="335"/>
      <c r="D38" s="335"/>
      <c r="E38" s="335"/>
      <c r="F38" s="335"/>
      <c r="G38" s="335"/>
      <c r="H38" s="335"/>
      <c r="I38" s="335"/>
      <c r="J38" s="336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</row>
    <row r="39" spans="1:39" ht="15.75" customHeight="1" x14ac:dyDescent="0.3">
      <c r="A39" s="334"/>
      <c r="B39" s="335"/>
      <c r="C39" s="335"/>
      <c r="D39" s="335"/>
      <c r="E39" s="335"/>
      <c r="F39" s="335"/>
      <c r="G39" s="335"/>
      <c r="H39" s="335"/>
      <c r="I39" s="335"/>
      <c r="J39" s="336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</row>
    <row r="40" spans="1:39" ht="15.75" customHeight="1" x14ac:dyDescent="0.3">
      <c r="A40" s="334"/>
      <c r="B40" s="335"/>
      <c r="C40" s="335"/>
      <c r="D40" s="335"/>
      <c r="E40" s="335"/>
      <c r="F40" s="335"/>
      <c r="G40" s="335"/>
      <c r="H40" s="335"/>
      <c r="I40" s="335"/>
      <c r="J40" s="336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</row>
    <row r="41" spans="1:39" ht="15.75" customHeight="1" x14ac:dyDescent="0.3">
      <c r="A41" s="334"/>
      <c r="B41" s="335"/>
      <c r="C41" s="335"/>
      <c r="D41" s="335"/>
      <c r="E41" s="335"/>
      <c r="F41" s="335"/>
      <c r="G41" s="335"/>
      <c r="H41" s="335"/>
      <c r="I41" s="335"/>
      <c r="J41" s="336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</row>
    <row r="42" spans="1:39" ht="15.75" customHeight="1" x14ac:dyDescent="0.3">
      <c r="A42" s="334"/>
      <c r="B42" s="335"/>
      <c r="C42" s="335"/>
      <c r="D42" s="335"/>
      <c r="E42" s="335"/>
      <c r="F42" s="335"/>
      <c r="G42" s="335"/>
      <c r="H42" s="335"/>
      <c r="I42" s="335"/>
      <c r="J42" s="336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</row>
    <row r="43" spans="1:39" ht="15.75" customHeight="1" x14ac:dyDescent="0.3">
      <c r="A43" s="334"/>
      <c r="B43" s="335"/>
      <c r="C43" s="335"/>
      <c r="D43" s="335"/>
      <c r="E43" s="335"/>
      <c r="F43" s="335"/>
      <c r="G43" s="335"/>
      <c r="H43" s="335"/>
      <c r="I43" s="335"/>
      <c r="J43" s="336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</row>
    <row r="44" spans="1:39" ht="15.75" customHeight="1" x14ac:dyDescent="0.3">
      <c r="A44" s="334"/>
      <c r="B44" s="335"/>
      <c r="C44" s="335"/>
      <c r="D44" s="335"/>
      <c r="E44" s="335"/>
      <c r="F44" s="335"/>
      <c r="G44" s="335"/>
      <c r="H44" s="335"/>
      <c r="I44" s="335"/>
      <c r="J44" s="336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</row>
    <row r="45" spans="1:39" ht="15.75" customHeight="1" x14ac:dyDescent="0.3">
      <c r="A45" s="334"/>
      <c r="B45" s="335"/>
      <c r="C45" s="335"/>
      <c r="D45" s="335"/>
      <c r="E45" s="335"/>
      <c r="F45" s="335"/>
      <c r="G45" s="335"/>
      <c r="H45" s="335"/>
      <c r="I45" s="335"/>
      <c r="J45" s="336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</row>
    <row r="46" spans="1:39" ht="15.75" customHeight="1" x14ac:dyDescent="0.3">
      <c r="A46" s="334"/>
      <c r="B46" s="335"/>
      <c r="C46" s="335"/>
      <c r="D46" s="335"/>
      <c r="E46" s="335"/>
      <c r="F46" s="335"/>
      <c r="G46" s="335"/>
      <c r="H46" s="335"/>
      <c r="I46" s="335"/>
      <c r="J46" s="336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</row>
    <row r="47" spans="1:39" ht="15.75" customHeight="1" x14ac:dyDescent="0.3">
      <c r="A47" s="334"/>
      <c r="B47" s="335"/>
      <c r="C47" s="335"/>
      <c r="D47" s="335"/>
      <c r="E47" s="335"/>
      <c r="F47" s="335"/>
      <c r="G47" s="335"/>
      <c r="H47" s="335"/>
      <c r="I47" s="335"/>
      <c r="J47" s="336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</row>
    <row r="48" spans="1:39" ht="15.75" customHeight="1" x14ac:dyDescent="0.3">
      <c r="A48" s="334"/>
      <c r="B48" s="335"/>
      <c r="C48" s="335"/>
      <c r="D48" s="335"/>
      <c r="E48" s="335"/>
      <c r="F48" s="335"/>
      <c r="G48" s="335"/>
      <c r="H48" s="335"/>
      <c r="I48" s="335"/>
      <c r="J48" s="336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</row>
    <row r="49" spans="1:39" ht="15.75" customHeight="1" x14ac:dyDescent="0.3">
      <c r="A49" s="334"/>
      <c r="B49" s="335"/>
      <c r="C49" s="335"/>
      <c r="D49" s="335"/>
      <c r="E49" s="335"/>
      <c r="F49" s="335"/>
      <c r="G49" s="335"/>
      <c r="H49" s="335"/>
      <c r="I49" s="335"/>
      <c r="J49" s="336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</row>
    <row r="50" spans="1:39" ht="15.75" customHeight="1" x14ac:dyDescent="0.3">
      <c r="A50" s="334"/>
      <c r="B50" s="335"/>
      <c r="C50" s="335"/>
      <c r="D50" s="335"/>
      <c r="E50" s="335"/>
      <c r="F50" s="335"/>
      <c r="G50" s="335"/>
      <c r="H50" s="335"/>
      <c r="I50" s="335"/>
      <c r="J50" s="336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</row>
    <row r="51" spans="1:39" ht="15.75" customHeight="1" x14ac:dyDescent="0.3">
      <c r="A51" s="334"/>
      <c r="B51" s="335"/>
      <c r="C51" s="335"/>
      <c r="D51" s="335"/>
      <c r="E51" s="335"/>
      <c r="F51" s="335"/>
      <c r="G51" s="335"/>
      <c r="H51" s="335"/>
      <c r="I51" s="335"/>
      <c r="J51" s="336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</row>
    <row r="52" spans="1:39" ht="15.75" customHeight="1" x14ac:dyDescent="0.3">
      <c r="A52" s="334"/>
      <c r="B52" s="335"/>
      <c r="C52" s="335"/>
      <c r="D52" s="335"/>
      <c r="E52" s="335"/>
      <c r="F52" s="335"/>
      <c r="G52" s="335"/>
      <c r="H52" s="335"/>
      <c r="I52" s="335"/>
      <c r="J52" s="336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</row>
    <row r="53" spans="1:39" ht="15.75" customHeight="1" x14ac:dyDescent="0.3">
      <c r="A53" s="334"/>
      <c r="B53" s="335"/>
      <c r="C53" s="335"/>
      <c r="D53" s="335"/>
      <c r="E53" s="335"/>
      <c r="F53" s="335"/>
      <c r="G53" s="335"/>
      <c r="H53" s="335"/>
      <c r="I53" s="335"/>
      <c r="J53" s="336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</row>
    <row r="54" spans="1:39" ht="15.75" customHeight="1" thickBot="1" x14ac:dyDescent="0.35">
      <c r="A54" s="334"/>
      <c r="B54" s="335"/>
      <c r="C54" s="335"/>
      <c r="D54" s="335"/>
      <c r="E54" s="335"/>
      <c r="F54" s="335"/>
      <c r="G54" s="335"/>
      <c r="H54" s="335"/>
      <c r="I54" s="335"/>
      <c r="J54" s="336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</row>
    <row r="55" spans="1:39" ht="15.75" customHeight="1" thickBot="1" x14ac:dyDescent="0.35">
      <c r="A55" s="337" t="s">
        <v>21</v>
      </c>
      <c r="B55" s="338"/>
      <c r="C55" s="338"/>
      <c r="D55" s="338"/>
      <c r="E55" s="338"/>
      <c r="F55" s="338"/>
      <c r="G55" s="339"/>
      <c r="H55" s="339"/>
      <c r="I55" s="339"/>
      <c r="J55" s="340"/>
      <c r="K55" s="20"/>
      <c r="L55" s="20"/>
      <c r="M55" s="20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</row>
    <row r="56" spans="1:39" ht="16" customHeight="1" x14ac:dyDescent="0.3">
      <c r="A56" s="117" t="s">
        <v>81</v>
      </c>
      <c r="B56" s="341" t="s">
        <v>157</v>
      </c>
      <c r="C56" s="342"/>
      <c r="D56" s="343"/>
      <c r="E56" s="118" t="s">
        <v>82</v>
      </c>
      <c r="F56" s="170"/>
      <c r="G56" s="267"/>
      <c r="H56" s="267"/>
      <c r="I56" s="267"/>
      <c r="J56" s="344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</row>
    <row r="57" spans="1:39" ht="16" customHeight="1" x14ac:dyDescent="0.3">
      <c r="A57" s="347"/>
      <c r="B57" s="348"/>
      <c r="C57" s="348"/>
      <c r="D57" s="348"/>
      <c r="E57" s="348"/>
      <c r="F57" s="348"/>
      <c r="G57" s="267"/>
      <c r="H57" s="267"/>
      <c r="I57" s="267"/>
      <c r="J57" s="344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ht="16" customHeight="1" x14ac:dyDescent="0.3">
      <c r="A58" s="347"/>
      <c r="B58" s="348"/>
      <c r="C58" s="348"/>
      <c r="D58" s="348"/>
      <c r="E58" s="348"/>
      <c r="F58" s="348"/>
      <c r="G58" s="267"/>
      <c r="H58" s="267"/>
      <c r="I58" s="267"/>
      <c r="J58" s="344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</row>
    <row r="59" spans="1:39" ht="16" customHeight="1" x14ac:dyDescent="0.3">
      <c r="A59" s="347"/>
      <c r="B59" s="348"/>
      <c r="C59" s="348"/>
      <c r="D59" s="348"/>
      <c r="E59" s="348"/>
      <c r="F59" s="348"/>
      <c r="G59" s="267"/>
      <c r="H59" s="267"/>
      <c r="I59" s="267"/>
      <c r="J59" s="344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</row>
    <row r="60" spans="1:39" ht="16" customHeight="1" x14ac:dyDescent="0.3">
      <c r="A60" s="347"/>
      <c r="B60" s="348"/>
      <c r="C60" s="348"/>
      <c r="D60" s="348"/>
      <c r="E60" s="348"/>
      <c r="F60" s="348"/>
      <c r="G60" s="267"/>
      <c r="H60" s="267"/>
      <c r="I60" s="267"/>
      <c r="J60" s="344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</row>
    <row r="61" spans="1:39" ht="16" customHeight="1" x14ac:dyDescent="0.3">
      <c r="A61" s="347"/>
      <c r="B61" s="348"/>
      <c r="C61" s="348"/>
      <c r="D61" s="348"/>
      <c r="E61" s="348"/>
      <c r="F61" s="348"/>
      <c r="G61" s="267"/>
      <c r="H61" s="267"/>
      <c r="I61" s="267"/>
      <c r="J61" s="344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</row>
    <row r="62" spans="1:39" ht="16" customHeight="1" x14ac:dyDescent="0.3">
      <c r="A62" s="347"/>
      <c r="B62" s="348"/>
      <c r="C62" s="348"/>
      <c r="D62" s="348"/>
      <c r="E62" s="348"/>
      <c r="F62" s="348"/>
      <c r="G62" s="267"/>
      <c r="H62" s="267"/>
      <c r="I62" s="267"/>
      <c r="J62" s="344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</row>
    <row r="63" spans="1:39" ht="16" customHeight="1" x14ac:dyDescent="0.3">
      <c r="A63" s="347"/>
      <c r="B63" s="348"/>
      <c r="C63" s="348"/>
      <c r="D63" s="348"/>
      <c r="E63" s="348"/>
      <c r="F63" s="348"/>
      <c r="G63" s="267"/>
      <c r="H63" s="267"/>
      <c r="I63" s="267"/>
      <c r="J63" s="344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</row>
    <row r="64" spans="1:39" ht="16" customHeight="1" x14ac:dyDescent="0.3">
      <c r="A64" s="347"/>
      <c r="B64" s="348"/>
      <c r="C64" s="348"/>
      <c r="D64" s="348"/>
      <c r="E64" s="348"/>
      <c r="F64" s="348"/>
      <c r="G64" s="267"/>
      <c r="H64" s="267"/>
      <c r="I64" s="267"/>
      <c r="J64" s="344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</row>
    <row r="65" spans="1:39" ht="16" customHeight="1" x14ac:dyDescent="0.3">
      <c r="A65" s="347"/>
      <c r="B65" s="348"/>
      <c r="C65" s="348"/>
      <c r="D65" s="348"/>
      <c r="E65" s="348"/>
      <c r="F65" s="348"/>
      <c r="G65" s="267"/>
      <c r="H65" s="267"/>
      <c r="I65" s="267"/>
      <c r="J65" s="344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</row>
    <row r="66" spans="1:39" ht="16" customHeight="1" x14ac:dyDescent="0.3">
      <c r="A66" s="347"/>
      <c r="B66" s="348"/>
      <c r="C66" s="348"/>
      <c r="D66" s="348"/>
      <c r="E66" s="348"/>
      <c r="F66" s="348"/>
      <c r="G66" s="267"/>
      <c r="H66" s="267"/>
      <c r="I66" s="267"/>
      <c r="J66" s="344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</row>
    <row r="67" spans="1:39" ht="16" customHeight="1" x14ac:dyDescent="0.3">
      <c r="A67" s="347"/>
      <c r="B67" s="348"/>
      <c r="C67" s="348"/>
      <c r="D67" s="348"/>
      <c r="E67" s="348"/>
      <c r="F67" s="348"/>
      <c r="G67" s="267"/>
      <c r="H67" s="267"/>
      <c r="I67" s="267"/>
      <c r="J67" s="344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</row>
    <row r="68" spans="1:39" ht="16" customHeight="1" x14ac:dyDescent="0.3">
      <c r="A68" s="347"/>
      <c r="B68" s="348"/>
      <c r="C68" s="348"/>
      <c r="D68" s="348"/>
      <c r="E68" s="348"/>
      <c r="F68" s="348"/>
      <c r="G68" s="267"/>
      <c r="H68" s="267"/>
      <c r="I68" s="267"/>
      <c r="J68" s="344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</row>
    <row r="69" spans="1:39" ht="16" customHeight="1" x14ac:dyDescent="0.3">
      <c r="A69" s="347"/>
      <c r="B69" s="348"/>
      <c r="C69" s="348"/>
      <c r="D69" s="348"/>
      <c r="E69" s="348"/>
      <c r="F69" s="348"/>
      <c r="G69" s="267"/>
      <c r="H69" s="267"/>
      <c r="I69" s="267"/>
      <c r="J69" s="344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</row>
    <row r="70" spans="1:39" ht="16" customHeight="1" x14ac:dyDescent="0.3">
      <c r="A70" s="347"/>
      <c r="B70" s="348"/>
      <c r="C70" s="348"/>
      <c r="D70" s="348"/>
      <c r="E70" s="348"/>
      <c r="F70" s="348"/>
      <c r="G70" s="267"/>
      <c r="H70" s="267"/>
      <c r="I70" s="267"/>
      <c r="J70" s="344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</row>
    <row r="71" spans="1:39" ht="16" customHeight="1" x14ac:dyDescent="0.3">
      <c r="A71" s="347"/>
      <c r="B71" s="348"/>
      <c r="C71" s="348"/>
      <c r="D71" s="348"/>
      <c r="E71" s="348"/>
      <c r="F71" s="348"/>
      <c r="G71" s="267"/>
      <c r="H71" s="267"/>
      <c r="I71" s="267"/>
      <c r="J71" s="344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</row>
    <row r="72" spans="1:39" ht="16" customHeight="1" x14ac:dyDescent="0.3">
      <c r="A72" s="347"/>
      <c r="B72" s="348"/>
      <c r="C72" s="348"/>
      <c r="D72" s="348"/>
      <c r="E72" s="348"/>
      <c r="F72" s="348"/>
      <c r="G72" s="267"/>
      <c r="H72" s="267"/>
      <c r="I72" s="267"/>
      <c r="J72" s="344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</row>
    <row r="73" spans="1:39" ht="16" customHeight="1" x14ac:dyDescent="0.3">
      <c r="A73" s="347"/>
      <c r="B73" s="348"/>
      <c r="C73" s="348"/>
      <c r="D73" s="348"/>
      <c r="E73" s="348"/>
      <c r="F73" s="348"/>
      <c r="G73" s="267"/>
      <c r="H73" s="267"/>
      <c r="I73" s="267"/>
      <c r="J73" s="344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</row>
    <row r="74" spans="1:39" ht="16" customHeight="1" x14ac:dyDescent="0.3">
      <c r="A74" s="347"/>
      <c r="B74" s="348"/>
      <c r="C74" s="348"/>
      <c r="D74" s="348"/>
      <c r="E74" s="348"/>
      <c r="F74" s="348"/>
      <c r="G74" s="267"/>
      <c r="H74" s="267"/>
      <c r="I74" s="267"/>
      <c r="J74" s="344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</row>
    <row r="75" spans="1:39" ht="16" customHeight="1" x14ac:dyDescent="0.3">
      <c r="A75" s="347"/>
      <c r="B75" s="348"/>
      <c r="C75" s="348"/>
      <c r="D75" s="348"/>
      <c r="E75" s="348"/>
      <c r="F75" s="348"/>
      <c r="G75" s="267"/>
      <c r="H75" s="267"/>
      <c r="I75" s="267"/>
      <c r="J75" s="344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</row>
    <row r="76" spans="1:39" ht="16" customHeight="1" x14ac:dyDescent="0.3">
      <c r="A76" s="347"/>
      <c r="B76" s="348"/>
      <c r="C76" s="348"/>
      <c r="D76" s="348"/>
      <c r="E76" s="348"/>
      <c r="F76" s="348"/>
      <c r="G76" s="267"/>
      <c r="H76" s="267"/>
      <c r="I76" s="267"/>
      <c r="J76" s="344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ht="16" customHeight="1" x14ac:dyDescent="0.3">
      <c r="A77" s="347"/>
      <c r="B77" s="348"/>
      <c r="C77" s="348"/>
      <c r="D77" s="348"/>
      <c r="E77" s="348"/>
      <c r="F77" s="348"/>
      <c r="G77" s="267"/>
      <c r="H77" s="267"/>
      <c r="I77" s="267"/>
      <c r="J77" s="344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</row>
    <row r="78" spans="1:39" ht="16" customHeight="1" x14ac:dyDescent="0.3">
      <c r="A78" s="347"/>
      <c r="B78" s="348"/>
      <c r="C78" s="348"/>
      <c r="D78" s="348"/>
      <c r="E78" s="348"/>
      <c r="F78" s="348"/>
      <c r="G78" s="267"/>
      <c r="H78" s="267"/>
      <c r="I78" s="267"/>
      <c r="J78" s="344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</row>
    <row r="79" spans="1:39" ht="16" customHeight="1" x14ac:dyDescent="0.3">
      <c r="A79" s="347"/>
      <c r="B79" s="348"/>
      <c r="C79" s="348"/>
      <c r="D79" s="348"/>
      <c r="E79" s="348"/>
      <c r="F79" s="348"/>
      <c r="G79" s="267"/>
      <c r="H79" s="267"/>
      <c r="I79" s="267"/>
      <c r="J79" s="344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</row>
    <row r="80" spans="1:39" ht="16" customHeight="1" x14ac:dyDescent="0.3">
      <c r="A80" s="347"/>
      <c r="B80" s="348"/>
      <c r="C80" s="348"/>
      <c r="D80" s="348"/>
      <c r="E80" s="348"/>
      <c r="F80" s="348"/>
      <c r="G80" s="267"/>
      <c r="H80" s="267"/>
      <c r="I80" s="267"/>
      <c r="J80" s="344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</row>
    <row r="81" spans="1:39" ht="16" customHeight="1" x14ac:dyDescent="0.3">
      <c r="A81" s="347"/>
      <c r="B81" s="348"/>
      <c r="C81" s="348"/>
      <c r="D81" s="348"/>
      <c r="E81" s="348"/>
      <c r="F81" s="348"/>
      <c r="G81" s="267"/>
      <c r="H81" s="267"/>
      <c r="I81" s="267"/>
      <c r="J81" s="344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</row>
    <row r="82" spans="1:39" ht="16" customHeight="1" x14ac:dyDescent="0.3">
      <c r="A82" s="347"/>
      <c r="B82" s="348"/>
      <c r="C82" s="348"/>
      <c r="D82" s="348"/>
      <c r="E82" s="348"/>
      <c r="F82" s="348"/>
      <c r="G82" s="267"/>
      <c r="H82" s="267"/>
      <c r="I82" s="267"/>
      <c r="J82" s="344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</row>
    <row r="83" spans="1:39" ht="16" customHeight="1" thickBot="1" x14ac:dyDescent="0.35">
      <c r="A83" s="349"/>
      <c r="B83" s="350"/>
      <c r="C83" s="350"/>
      <c r="D83" s="350"/>
      <c r="E83" s="350"/>
      <c r="F83" s="350"/>
      <c r="G83" s="345"/>
      <c r="H83" s="345"/>
      <c r="I83" s="345"/>
      <c r="J83" s="346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</row>
    <row r="84" spans="1:39" ht="15.75" customHeight="1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</row>
    <row r="85" spans="1:39" ht="15.75" customHeight="1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</row>
    <row r="86" spans="1:39" ht="15.75" customHeight="1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</row>
    <row r="87" spans="1:39" ht="15.75" customHeight="1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</row>
    <row r="88" spans="1:39" ht="15.75" customHeight="1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</row>
    <row r="89" spans="1:39" ht="15.75" customHeight="1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</row>
    <row r="90" spans="1:39" ht="15.75" customHeight="1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</row>
    <row r="91" spans="1:39" ht="15.75" customHeight="1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</row>
    <row r="92" spans="1:39" ht="15.75" customHeight="1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ht="15.75" customHeight="1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</row>
    <row r="94" spans="1:39" ht="15.75" customHeight="1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</row>
    <row r="95" spans="1:39" ht="15.75" customHeight="1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</row>
    <row r="96" spans="1:39" ht="15.75" customHeight="1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</row>
    <row r="97" spans="1:39" ht="15.75" customHeight="1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</row>
    <row r="98" spans="1:39" ht="15.75" customHeight="1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</row>
    <row r="99" spans="1:39" ht="15.75" customHeight="1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</row>
    <row r="100" spans="1:39" ht="15.7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</row>
    <row r="101" spans="1:39" ht="15.7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</row>
    <row r="102" spans="1:39" ht="15.7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</row>
    <row r="103" spans="1:39" ht="15.7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</row>
    <row r="104" spans="1:39" ht="15.7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</row>
    <row r="105" spans="1:39" ht="15.7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</row>
    <row r="106" spans="1:39" ht="15.7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</row>
    <row r="107" spans="1:39" ht="15.7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</row>
    <row r="108" spans="1:39" ht="15.7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</row>
    <row r="109" spans="1:39" ht="15.7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</row>
    <row r="110" spans="1:39" ht="15.7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</row>
    <row r="111" spans="1:39" ht="15.7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</row>
    <row r="112" spans="1:39" ht="15.7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</row>
    <row r="113" spans="1:39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</row>
    <row r="114" spans="1:39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</row>
    <row r="115" spans="1:39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</row>
    <row r="116" spans="1:39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</row>
    <row r="117" spans="1:39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1:39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</row>
    <row r="120" spans="1:39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</row>
    <row r="121" spans="1:39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</row>
    <row r="122" spans="1:39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</row>
    <row r="123" spans="1:39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</row>
    <row r="124" spans="1:39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</row>
    <row r="125" spans="1:39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</row>
    <row r="126" spans="1:39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</row>
    <row r="127" spans="1:39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</row>
    <row r="128" spans="1:39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</row>
    <row r="129" spans="1:39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</row>
    <row r="130" spans="1:39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</row>
    <row r="131" spans="1:39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</row>
    <row r="132" spans="1:39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</row>
    <row r="133" spans="1:39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</row>
    <row r="134" spans="1:39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</row>
    <row r="135" spans="1:39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</row>
    <row r="136" spans="1:39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</row>
    <row r="137" spans="1:39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</row>
    <row r="138" spans="1:39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</row>
    <row r="139" spans="1:39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</row>
    <row r="140" spans="1:39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</row>
    <row r="141" spans="1:39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</row>
    <row r="142" spans="1:39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</row>
    <row r="143" spans="1:39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</row>
    <row r="144" spans="1:39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</row>
    <row r="145" spans="1:39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</row>
    <row r="146" spans="1:39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</row>
    <row r="147" spans="1:39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</row>
    <row r="148" spans="1:39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</row>
    <row r="149" spans="1:39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</row>
    <row r="150" spans="1:39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</row>
    <row r="151" spans="1:39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</row>
    <row r="152" spans="1:39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</row>
    <row r="153" spans="1:39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</row>
    <row r="154" spans="1:39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</row>
    <row r="155" spans="1:39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</row>
    <row r="156" spans="1:39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</row>
    <row r="157" spans="1:39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</row>
    <row r="158" spans="1:39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</row>
    <row r="159" spans="1:39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</row>
    <row r="160" spans="1:39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</row>
    <row r="161" spans="1:39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</row>
    <row r="162" spans="1:39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</row>
    <row r="163" spans="1:39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</row>
    <row r="164" spans="1:39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</row>
    <row r="165" spans="1:39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</row>
    <row r="166" spans="1:39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</row>
    <row r="167" spans="1:39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</row>
    <row r="168" spans="1:39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</row>
    <row r="169" spans="1:39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</row>
    <row r="170" spans="1:39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</row>
    <row r="171" spans="1:39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</row>
    <row r="172" spans="1:39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</row>
    <row r="173" spans="1:39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</row>
    <row r="175" spans="1:39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</row>
    <row r="176" spans="1:39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</row>
    <row r="177" spans="1:39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</row>
    <row r="178" spans="1:39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</row>
    <row r="179" spans="1:39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</row>
    <row r="180" spans="1:39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</row>
    <row r="181" spans="1:39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</row>
    <row r="182" spans="1:39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</row>
    <row r="183" spans="1:39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</row>
    <row r="184" spans="1:39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</row>
    <row r="185" spans="1:39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</row>
    <row r="186" spans="1:39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</row>
    <row r="187" spans="1:39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</row>
    <row r="188" spans="1:39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</row>
    <row r="189" spans="1:39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</row>
    <row r="190" spans="1:39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</row>
    <row r="191" spans="1:39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</row>
    <row r="192" spans="1:39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</row>
    <row r="193" spans="1:39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</row>
    <row r="194" spans="1:39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</row>
    <row r="195" spans="1:39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</row>
    <row r="196" spans="1:39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</row>
    <row r="197" spans="1:39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</row>
    <row r="198" spans="1:39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</row>
    <row r="199" spans="1:39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</row>
    <row r="200" spans="1:39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</row>
    <row r="201" spans="1:39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</row>
    <row r="202" spans="1:39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</row>
    <row r="203" spans="1:39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</row>
    <row r="204" spans="1:39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</row>
    <row r="205" spans="1:39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</row>
    <row r="207" spans="1:39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</row>
    <row r="208" spans="1:39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</row>
    <row r="209" spans="1:39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</row>
    <row r="210" spans="1:39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</row>
    <row r="211" spans="1:39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</row>
    <row r="212" spans="1:39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</row>
    <row r="213" spans="1:39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</row>
    <row r="214" spans="1:39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</row>
    <row r="215" spans="1:39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</row>
    <row r="216" spans="1:39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</row>
    <row r="217" spans="1:39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</row>
    <row r="218" spans="1:39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</row>
    <row r="219" spans="1:39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</row>
    <row r="221" spans="1:39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</row>
    <row r="222" spans="1:39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</row>
    <row r="223" spans="1:39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</row>
    <row r="224" spans="1:39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</row>
    <row r="225" spans="1:39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</row>
    <row r="226" spans="1:39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</row>
    <row r="227" spans="1:39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</row>
    <row r="228" spans="1:39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</row>
    <row r="229" spans="1:39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</row>
    <row r="230" spans="1:39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</row>
    <row r="231" spans="1:39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</row>
    <row r="232" spans="1:39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</row>
    <row r="233" spans="1:39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</row>
    <row r="234" spans="1:39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</row>
    <row r="235" spans="1:39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</row>
    <row r="236" spans="1:39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</row>
    <row r="237" spans="1:39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</row>
    <row r="238" spans="1:39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</row>
    <row r="239" spans="1:39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</row>
    <row r="240" spans="1:39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</row>
    <row r="241" spans="1:39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</row>
    <row r="242" spans="1:39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</row>
    <row r="243" spans="1:39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</row>
    <row r="244" spans="1:39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</row>
    <row r="245" spans="1:39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</row>
    <row r="246" spans="1:39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</row>
    <row r="247" spans="1:39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</row>
    <row r="248" spans="1:39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</row>
    <row r="249" spans="1:39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</row>
    <row r="250" spans="1:39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</row>
    <row r="251" spans="1:39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</row>
    <row r="252" spans="1:39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</row>
    <row r="253" spans="1:39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</row>
    <row r="254" spans="1:39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</row>
    <row r="255" spans="1:39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</row>
    <row r="256" spans="1:39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</row>
    <row r="257" spans="1:39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</row>
    <row r="258" spans="1:39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</row>
    <row r="259" spans="1:39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</row>
    <row r="260" spans="1:39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</row>
    <row r="261" spans="1:39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</row>
    <row r="262" spans="1:39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</row>
    <row r="263" spans="1:39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</row>
    <row r="264" spans="1:39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</row>
    <row r="265" spans="1:39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</row>
    <row r="266" spans="1:39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</row>
    <row r="267" spans="1:39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</row>
    <row r="268" spans="1:39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</row>
    <row r="269" spans="1:39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39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39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</row>
    <row r="272" spans="1:39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</row>
    <row r="273" spans="1:39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</row>
    <row r="274" spans="1:39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</row>
    <row r="275" spans="1:39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</row>
    <row r="276" spans="1:39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</row>
    <row r="277" spans="1:39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</row>
    <row r="278" spans="1:39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</row>
    <row r="279" spans="1:39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</row>
    <row r="280" spans="1:39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</row>
    <row r="281" spans="1:39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</row>
    <row r="282" spans="1:39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</row>
    <row r="283" spans="1:39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</row>
    <row r="284" spans="1:39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</row>
    <row r="285" spans="1:39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</row>
    <row r="286" spans="1:39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</row>
    <row r="287" spans="1:39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</row>
    <row r="288" spans="1:39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</row>
    <row r="289" spans="1:39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</row>
    <row r="290" spans="1:39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</row>
    <row r="291" spans="1:39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</row>
    <row r="292" spans="1:39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</row>
    <row r="293" spans="1:39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</row>
    <row r="294" spans="1:39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</row>
    <row r="295" spans="1:39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</row>
    <row r="296" spans="1:39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</row>
    <row r="297" spans="1:39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</row>
    <row r="298" spans="1:39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</row>
    <row r="299" spans="1:39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</row>
    <row r="300" spans="1:39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</row>
    <row r="301" spans="1:39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</row>
    <row r="302" spans="1:39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</row>
    <row r="303" spans="1:39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</row>
    <row r="304" spans="1:39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</row>
    <row r="305" spans="1:39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</row>
    <row r="306" spans="1:39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</row>
    <row r="307" spans="1:39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</row>
    <row r="308" spans="1:39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</row>
    <row r="309" spans="1:39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</row>
    <row r="310" spans="1:39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</row>
    <row r="311" spans="1:39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</row>
    <row r="312" spans="1:39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</row>
    <row r="313" spans="1:39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</row>
    <row r="314" spans="1:39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</row>
    <row r="315" spans="1:39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</row>
    <row r="316" spans="1:39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</row>
    <row r="317" spans="1:39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</row>
    <row r="318" spans="1:39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</row>
    <row r="319" spans="1:39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</row>
    <row r="320" spans="1:39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</row>
    <row r="321" spans="1:39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</row>
    <row r="322" spans="1:39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</row>
    <row r="323" spans="1:39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</row>
    <row r="324" spans="1:39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</row>
    <row r="325" spans="1:39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</row>
    <row r="326" spans="1:39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</row>
    <row r="327" spans="1:39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</row>
    <row r="328" spans="1:39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</row>
    <row r="329" spans="1:39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</row>
    <row r="330" spans="1:39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</row>
    <row r="331" spans="1:39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</row>
    <row r="332" spans="1:39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</row>
    <row r="333" spans="1:39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</row>
    <row r="334" spans="1:39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</row>
    <row r="335" spans="1:39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</row>
    <row r="336" spans="1:39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</row>
    <row r="337" spans="1:39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</row>
    <row r="338" spans="1:39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</row>
    <row r="339" spans="1:39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</row>
    <row r="340" spans="1:39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</row>
    <row r="341" spans="1:39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</row>
    <row r="342" spans="1:39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</row>
    <row r="344" spans="1:39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</row>
    <row r="345" spans="1:39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</row>
    <row r="346" spans="1:39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</row>
    <row r="347" spans="1:39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</row>
    <row r="348" spans="1:39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</row>
    <row r="349" spans="1:39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</row>
    <row r="350" spans="1:39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</row>
    <row r="351" spans="1:39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</row>
    <row r="352" spans="1:39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</row>
    <row r="353" spans="1:39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</row>
    <row r="354" spans="1:39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</row>
    <row r="355" spans="1:39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</row>
    <row r="356" spans="1:39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</row>
    <row r="357" spans="1:39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</row>
    <row r="358" spans="1:39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</row>
    <row r="359" spans="1:39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</row>
    <row r="360" spans="1:39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</row>
    <row r="361" spans="1:39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</row>
    <row r="362" spans="1:39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</row>
    <row r="363" spans="1:39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</row>
    <row r="364" spans="1:39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</row>
    <row r="365" spans="1:39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</row>
    <row r="366" spans="1:39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</row>
    <row r="367" spans="1:39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</row>
    <row r="368" spans="1:39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</row>
    <row r="369" spans="1:39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</row>
    <row r="370" spans="1:39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</row>
    <row r="371" spans="1:39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</row>
    <row r="372" spans="1:39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</row>
    <row r="373" spans="1:39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</row>
    <row r="374" spans="1:39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</row>
    <row r="375" spans="1:39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</row>
    <row r="376" spans="1:39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</row>
    <row r="377" spans="1:39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</row>
    <row r="378" spans="1:39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</row>
    <row r="379" spans="1:39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</row>
    <row r="380" spans="1:39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</row>
    <row r="381" spans="1:39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</row>
    <row r="382" spans="1:39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</row>
    <row r="383" spans="1:39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</row>
    <row r="384" spans="1:39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</row>
    <row r="385" spans="1:39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</row>
    <row r="386" spans="1:39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</row>
    <row r="387" spans="1:39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</row>
    <row r="388" spans="1:39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</row>
    <row r="389" spans="1:39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</row>
    <row r="390" spans="1:39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</row>
    <row r="391" spans="1:39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</row>
    <row r="392" spans="1:39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</row>
    <row r="393" spans="1:39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</row>
    <row r="394" spans="1:39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</row>
    <row r="395" spans="1:39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</row>
    <row r="396" spans="1:39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</row>
    <row r="397" spans="1:39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</row>
    <row r="398" spans="1:39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</row>
    <row r="399" spans="1:39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</row>
    <row r="400" spans="1:39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</row>
    <row r="401" spans="1:39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</row>
    <row r="402" spans="1:39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</row>
    <row r="403" spans="1:39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</row>
    <row r="404" spans="1:39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</row>
    <row r="405" spans="1:39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</row>
    <row r="406" spans="1:39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</row>
    <row r="407" spans="1:39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</row>
    <row r="408" spans="1:39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</row>
    <row r="409" spans="1:39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</row>
    <row r="410" spans="1:39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</row>
    <row r="411" spans="1:39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</row>
    <row r="412" spans="1:39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</row>
    <row r="413" spans="1:39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</row>
    <row r="414" spans="1:39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</row>
    <row r="415" spans="1:39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</row>
    <row r="416" spans="1:39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</row>
    <row r="417" spans="1:39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</row>
    <row r="418" spans="1:39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</row>
    <row r="419" spans="1:39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</row>
    <row r="420" spans="1:39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</row>
    <row r="421" spans="1:39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</row>
    <row r="422" spans="1:39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</row>
    <row r="423" spans="1:39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</row>
    <row r="424" spans="1:39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</row>
    <row r="425" spans="1:39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</row>
    <row r="426" spans="1:39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</row>
    <row r="427" spans="1:39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</row>
    <row r="428" spans="1:39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</row>
    <row r="429" spans="1:39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</row>
    <row r="430" spans="1:39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</row>
    <row r="431" spans="1:39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</row>
    <row r="432" spans="1:39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</row>
    <row r="433" spans="1:39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</row>
    <row r="434" spans="1:39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</row>
    <row r="435" spans="1:39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</row>
    <row r="436" spans="1:39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</row>
    <row r="437" spans="1:39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</row>
    <row r="438" spans="1:39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</row>
    <row r="439" spans="1:39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</row>
    <row r="440" spans="1:39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</row>
    <row r="441" spans="1:39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</row>
    <row r="442" spans="1:39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</row>
    <row r="443" spans="1:39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</row>
    <row r="444" spans="1:39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</row>
    <row r="445" spans="1:39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</row>
    <row r="446" spans="1:39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</row>
    <row r="447" spans="1:39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</row>
    <row r="448" spans="1:39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</row>
    <row r="449" spans="1:39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</row>
    <row r="450" spans="1:39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</row>
    <row r="451" spans="1:39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</row>
    <row r="452" spans="1:39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</row>
    <row r="453" spans="1:39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</row>
    <row r="454" spans="1:39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</row>
    <row r="455" spans="1:39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</row>
    <row r="456" spans="1:39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</row>
    <row r="457" spans="1:39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</row>
    <row r="458" spans="1:39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</row>
    <row r="459" spans="1:39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</row>
    <row r="460" spans="1:39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</row>
    <row r="461" spans="1:39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</row>
    <row r="462" spans="1:39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</row>
    <row r="463" spans="1:39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</row>
    <row r="464" spans="1:39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</row>
    <row r="465" spans="1:39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</row>
    <row r="466" spans="1:39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</row>
    <row r="467" spans="1:39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</row>
    <row r="468" spans="1:39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</row>
    <row r="469" spans="1:39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</row>
    <row r="470" spans="1:39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</row>
    <row r="471" spans="1:39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</row>
    <row r="472" spans="1:39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</row>
    <row r="473" spans="1:39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</row>
    <row r="474" spans="1:39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</row>
    <row r="475" spans="1:39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</row>
    <row r="476" spans="1:39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</row>
    <row r="477" spans="1:39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</row>
    <row r="478" spans="1:39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</row>
    <row r="479" spans="1:39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</row>
    <row r="480" spans="1:39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</row>
    <row r="481" spans="1:39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</row>
    <row r="482" spans="1:39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</row>
    <row r="483" spans="1:39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</row>
    <row r="484" spans="1:39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</row>
    <row r="485" spans="1:39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</row>
    <row r="486" spans="1:39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</row>
    <row r="487" spans="1:39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</row>
    <row r="488" spans="1:39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</row>
    <row r="489" spans="1:39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</row>
    <row r="490" spans="1:39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</row>
    <row r="491" spans="1:39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</row>
    <row r="492" spans="1:39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</row>
    <row r="493" spans="1:39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</row>
    <row r="494" spans="1:39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</row>
    <row r="495" spans="1:39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</row>
    <row r="496" spans="1:39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</row>
    <row r="497" spans="1:39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</row>
    <row r="498" spans="1:39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</row>
    <row r="499" spans="1:39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</row>
    <row r="500" spans="1:39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</row>
    <row r="501" spans="1:39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</row>
    <row r="502" spans="1:39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</row>
    <row r="503" spans="1:39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</row>
    <row r="504" spans="1:39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</row>
    <row r="505" spans="1:39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</row>
    <row r="506" spans="1:39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</row>
    <row r="507" spans="1:39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</row>
    <row r="508" spans="1:39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</row>
    <row r="509" spans="1:39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</row>
    <row r="510" spans="1:39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</row>
    <row r="511" spans="1:39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</row>
    <row r="512" spans="1:39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</row>
    <row r="513" spans="1:39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</row>
    <row r="514" spans="1:39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</row>
    <row r="515" spans="1:39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</row>
    <row r="516" spans="1:39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</row>
    <row r="517" spans="1:39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</row>
    <row r="518" spans="1:39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</row>
    <row r="519" spans="1:39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</row>
    <row r="520" spans="1:39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</row>
    <row r="521" spans="1:39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</row>
    <row r="522" spans="1:39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</row>
    <row r="523" spans="1:39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</row>
    <row r="524" spans="1:39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</row>
    <row r="525" spans="1:39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</row>
    <row r="526" spans="1:39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</row>
    <row r="527" spans="1:39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</row>
    <row r="528" spans="1:39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</row>
    <row r="529" spans="1:39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</row>
    <row r="530" spans="1:39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</row>
    <row r="531" spans="1:39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</row>
    <row r="532" spans="1:39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</row>
    <row r="533" spans="1:39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</row>
    <row r="534" spans="1:39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</row>
    <row r="535" spans="1:39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</row>
    <row r="536" spans="1:39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</row>
    <row r="537" spans="1:39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</row>
    <row r="538" spans="1:39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</row>
    <row r="539" spans="1:39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</row>
    <row r="540" spans="1:39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</row>
    <row r="541" spans="1:39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</row>
    <row r="542" spans="1:39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</row>
    <row r="543" spans="1:39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</row>
    <row r="544" spans="1:39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</row>
    <row r="545" spans="1:39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</row>
    <row r="546" spans="1:39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</row>
    <row r="547" spans="1:39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</row>
    <row r="548" spans="1:39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</row>
    <row r="549" spans="1:39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</row>
    <row r="550" spans="1:39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</row>
    <row r="551" spans="1:39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</row>
    <row r="552" spans="1:39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</row>
    <row r="553" spans="1:39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</row>
    <row r="554" spans="1:39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</row>
    <row r="555" spans="1:39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</row>
    <row r="556" spans="1:39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</row>
    <row r="557" spans="1:39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</row>
    <row r="558" spans="1:39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</row>
    <row r="559" spans="1:39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</row>
    <row r="560" spans="1:39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</row>
    <row r="561" spans="1:39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</row>
    <row r="562" spans="1:39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</row>
    <row r="563" spans="1:39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</row>
    <row r="564" spans="1:39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</row>
    <row r="565" spans="1:39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</row>
    <row r="566" spans="1:39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</row>
    <row r="567" spans="1:39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</row>
    <row r="568" spans="1:39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</row>
    <row r="569" spans="1:39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</row>
    <row r="570" spans="1:39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</row>
    <row r="571" spans="1:39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</row>
    <row r="572" spans="1:39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</row>
    <row r="573" spans="1:39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</row>
    <row r="574" spans="1:39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</row>
    <row r="575" spans="1:39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</row>
    <row r="576" spans="1:39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</row>
    <row r="577" spans="1:39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</row>
    <row r="578" spans="1:39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</row>
    <row r="579" spans="1:39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</row>
    <row r="580" spans="1:39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</row>
    <row r="581" spans="1:39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</row>
    <row r="582" spans="1:39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</row>
    <row r="583" spans="1:39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</row>
    <row r="584" spans="1:39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</row>
    <row r="585" spans="1:39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</row>
    <row r="586" spans="1:39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</row>
    <row r="587" spans="1:39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</row>
    <row r="588" spans="1:39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</row>
    <row r="589" spans="1:39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</row>
    <row r="590" spans="1:39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</row>
    <row r="591" spans="1:39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</row>
    <row r="592" spans="1:39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</row>
    <row r="593" spans="1:39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</row>
    <row r="594" spans="1:39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</row>
    <row r="595" spans="1:39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</row>
    <row r="596" spans="1:39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</row>
    <row r="597" spans="1:39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</row>
    <row r="598" spans="1:39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</row>
    <row r="599" spans="1:39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</row>
    <row r="600" spans="1:39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</row>
    <row r="601" spans="1:39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</row>
    <row r="602" spans="1:39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</row>
    <row r="603" spans="1:39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</row>
    <row r="604" spans="1:39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</row>
    <row r="605" spans="1:39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</row>
    <row r="606" spans="1:39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</row>
    <row r="607" spans="1:39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</row>
    <row r="608" spans="1:39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</row>
    <row r="609" spans="1:39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</row>
    <row r="610" spans="1:39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</row>
    <row r="611" spans="1:39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</row>
    <row r="612" spans="1:39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</row>
    <row r="613" spans="1:39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</row>
    <row r="614" spans="1:39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</row>
    <row r="615" spans="1:39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</row>
    <row r="616" spans="1:39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</row>
    <row r="617" spans="1:39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</row>
    <row r="618" spans="1:39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</row>
    <row r="619" spans="1:39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</row>
    <row r="620" spans="1:39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</row>
    <row r="621" spans="1:39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</row>
    <row r="622" spans="1:39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</row>
    <row r="623" spans="1:39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</row>
    <row r="624" spans="1:39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</row>
    <row r="625" spans="1:39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</row>
    <row r="626" spans="1:39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</row>
    <row r="627" spans="1:39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</row>
    <row r="628" spans="1:39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</row>
    <row r="629" spans="1:39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</row>
    <row r="630" spans="1:39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</row>
    <row r="631" spans="1:39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</row>
    <row r="632" spans="1:39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</row>
    <row r="633" spans="1:39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</row>
    <row r="634" spans="1:39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</row>
    <row r="635" spans="1:39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</row>
    <row r="636" spans="1:39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</row>
    <row r="637" spans="1:39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</row>
    <row r="638" spans="1:39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</row>
    <row r="639" spans="1:39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</row>
    <row r="640" spans="1:39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</row>
    <row r="641" spans="1:39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</row>
    <row r="642" spans="1:39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</row>
    <row r="643" spans="1:39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</row>
    <row r="644" spans="1:39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</row>
    <row r="645" spans="1:39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</row>
    <row r="646" spans="1:39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</row>
    <row r="647" spans="1:39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</row>
    <row r="648" spans="1:39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</row>
    <row r="649" spans="1:39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</row>
    <row r="650" spans="1:39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</row>
    <row r="651" spans="1:39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</row>
    <row r="652" spans="1:39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</row>
    <row r="653" spans="1:39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</row>
    <row r="654" spans="1:39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</row>
    <row r="655" spans="1:39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</row>
    <row r="656" spans="1:39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</row>
    <row r="657" spans="1:39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</row>
    <row r="658" spans="1:39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</row>
    <row r="659" spans="1:39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</row>
    <row r="660" spans="1:39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</row>
    <row r="661" spans="1:39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</row>
    <row r="662" spans="1:39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</row>
    <row r="663" spans="1:39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</row>
    <row r="664" spans="1:39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</row>
    <row r="665" spans="1:39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</row>
    <row r="666" spans="1:39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</row>
    <row r="667" spans="1:39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</row>
    <row r="668" spans="1:39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</row>
    <row r="669" spans="1:39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</row>
    <row r="670" spans="1:39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</row>
    <row r="671" spans="1:39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</row>
    <row r="672" spans="1:39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</row>
    <row r="673" spans="1:39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</row>
    <row r="674" spans="1:39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</row>
    <row r="675" spans="1:39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</row>
    <row r="676" spans="1:39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</row>
    <row r="677" spans="1:39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</row>
    <row r="678" spans="1:39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</row>
    <row r="679" spans="1:39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</row>
    <row r="680" spans="1:39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</row>
    <row r="681" spans="1:39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</row>
    <row r="682" spans="1:39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</row>
    <row r="683" spans="1:39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</row>
    <row r="684" spans="1:39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</row>
    <row r="685" spans="1:39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</row>
    <row r="686" spans="1:39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</row>
    <row r="687" spans="1:39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</row>
    <row r="688" spans="1:39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</row>
    <row r="689" spans="1:39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</row>
    <row r="690" spans="1:39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</row>
    <row r="691" spans="1:39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</row>
    <row r="692" spans="1:39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</row>
    <row r="693" spans="1:39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</row>
    <row r="694" spans="1:39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</row>
    <row r="695" spans="1:39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</row>
    <row r="696" spans="1:39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</row>
    <row r="697" spans="1:39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</row>
    <row r="698" spans="1:39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</row>
    <row r="699" spans="1:39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</row>
    <row r="700" spans="1:39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</row>
    <row r="701" spans="1:39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</row>
    <row r="702" spans="1:39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</row>
    <row r="703" spans="1:39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</row>
    <row r="704" spans="1:39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</row>
    <row r="705" spans="1:39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</row>
    <row r="706" spans="1:39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</row>
    <row r="707" spans="1:39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</row>
    <row r="708" spans="1:39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</row>
    <row r="709" spans="1:39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</row>
    <row r="710" spans="1:39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</row>
    <row r="711" spans="1:39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</row>
    <row r="712" spans="1:39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</row>
    <row r="713" spans="1:39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</row>
    <row r="714" spans="1:39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</row>
    <row r="715" spans="1:39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</row>
    <row r="716" spans="1:39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</row>
    <row r="717" spans="1:39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</row>
    <row r="718" spans="1:39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</row>
    <row r="719" spans="1:39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</row>
    <row r="720" spans="1:39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</row>
    <row r="721" spans="1:39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</row>
    <row r="722" spans="1:39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</row>
    <row r="723" spans="1:39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</row>
    <row r="724" spans="1:39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</row>
    <row r="725" spans="1:39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</row>
    <row r="726" spans="1:39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</row>
    <row r="727" spans="1:39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</row>
    <row r="728" spans="1:39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</row>
    <row r="729" spans="1:39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</row>
    <row r="730" spans="1:39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</row>
    <row r="731" spans="1:39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</row>
    <row r="732" spans="1:39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</row>
    <row r="733" spans="1:39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</row>
    <row r="734" spans="1:39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</row>
    <row r="735" spans="1:39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</row>
    <row r="736" spans="1:39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</row>
    <row r="737" spans="1:39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</row>
    <row r="738" spans="1:39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</row>
    <row r="739" spans="1:39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</row>
    <row r="740" spans="1:39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</row>
    <row r="741" spans="1:39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</row>
    <row r="742" spans="1:39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</row>
    <row r="743" spans="1:39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</row>
    <row r="744" spans="1:39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</row>
    <row r="745" spans="1:39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</row>
    <row r="746" spans="1:39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</row>
    <row r="747" spans="1:39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</row>
    <row r="748" spans="1:39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</row>
    <row r="749" spans="1:39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</row>
    <row r="750" spans="1:39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</row>
    <row r="751" spans="1:39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</row>
    <row r="752" spans="1:39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</row>
    <row r="753" spans="1:39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</row>
    <row r="754" spans="1:39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</row>
    <row r="755" spans="1:39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</row>
    <row r="756" spans="1:39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</row>
    <row r="757" spans="1:39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</row>
    <row r="758" spans="1:39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</row>
    <row r="759" spans="1:39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</row>
    <row r="760" spans="1:39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</row>
    <row r="761" spans="1:39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</row>
    <row r="762" spans="1:39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</row>
    <row r="763" spans="1:39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</row>
    <row r="764" spans="1:39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</row>
    <row r="765" spans="1:39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</row>
    <row r="766" spans="1:39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</row>
    <row r="767" spans="1:39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</row>
    <row r="768" spans="1:39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</row>
    <row r="769" spans="1:39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</row>
    <row r="770" spans="1:39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</row>
    <row r="771" spans="1:39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</row>
    <row r="772" spans="1:39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</row>
    <row r="773" spans="1:39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</row>
    <row r="774" spans="1:39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</row>
    <row r="775" spans="1:39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</row>
    <row r="776" spans="1:39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</row>
    <row r="777" spans="1:39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</row>
    <row r="778" spans="1:39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</row>
    <row r="779" spans="1:39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</row>
    <row r="780" spans="1:39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</row>
    <row r="781" spans="1:39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</row>
    <row r="782" spans="1:39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</row>
    <row r="783" spans="1:39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</row>
    <row r="784" spans="1:39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</row>
    <row r="785" spans="1:39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</row>
    <row r="786" spans="1:39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</row>
    <row r="787" spans="1:39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</row>
    <row r="788" spans="1:39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</row>
    <row r="789" spans="1:39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</row>
    <row r="790" spans="1:39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</row>
    <row r="791" spans="1:39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</row>
    <row r="792" spans="1:39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</row>
    <row r="793" spans="1:39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</row>
    <row r="794" spans="1:39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</row>
    <row r="795" spans="1:39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</row>
    <row r="796" spans="1:39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</row>
    <row r="797" spans="1:39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</row>
    <row r="798" spans="1:39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</row>
    <row r="799" spans="1:39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</row>
    <row r="800" spans="1:39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</row>
    <row r="801" spans="1:39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</row>
    <row r="802" spans="1:39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</row>
    <row r="803" spans="1:39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</row>
    <row r="804" spans="1:39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</row>
    <row r="805" spans="1:39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</row>
    <row r="806" spans="1:39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</row>
    <row r="807" spans="1:39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</row>
    <row r="808" spans="1:39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</row>
    <row r="809" spans="1:39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</row>
    <row r="810" spans="1:39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</row>
    <row r="811" spans="1:39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</row>
    <row r="812" spans="1:39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</row>
    <row r="813" spans="1:39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</row>
    <row r="814" spans="1:39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</row>
    <row r="815" spans="1:39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</row>
    <row r="816" spans="1:39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</row>
    <row r="817" spans="1:39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</row>
    <row r="818" spans="1:39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</row>
    <row r="819" spans="1:39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</row>
    <row r="820" spans="1:39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</row>
    <row r="821" spans="1:39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</row>
    <row r="822" spans="1:39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</row>
    <row r="823" spans="1:39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</row>
    <row r="824" spans="1:39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</row>
    <row r="825" spans="1:39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</row>
    <row r="826" spans="1:39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</row>
    <row r="827" spans="1:39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</row>
    <row r="828" spans="1:39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</row>
    <row r="829" spans="1:39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</row>
    <row r="830" spans="1:39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</row>
    <row r="831" spans="1:39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</row>
    <row r="832" spans="1:39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</row>
    <row r="833" spans="1:39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</row>
    <row r="834" spans="1:39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</row>
    <row r="835" spans="1:39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</row>
    <row r="836" spans="1:39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</row>
    <row r="837" spans="1:39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</row>
    <row r="838" spans="1:39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</row>
    <row r="839" spans="1:39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</row>
    <row r="840" spans="1:39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</row>
    <row r="841" spans="1:39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</row>
    <row r="842" spans="1:39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</row>
    <row r="843" spans="1:39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</row>
    <row r="844" spans="1:39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</row>
    <row r="845" spans="1:39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</row>
    <row r="846" spans="1:39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</row>
    <row r="847" spans="1:39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</row>
    <row r="848" spans="1:39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</row>
    <row r="849" spans="1:39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</row>
    <row r="850" spans="1:39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</row>
    <row r="851" spans="1:39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</row>
    <row r="852" spans="1:39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</row>
    <row r="853" spans="1:39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</row>
    <row r="854" spans="1:39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</row>
    <row r="855" spans="1:39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</row>
    <row r="856" spans="1:39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</row>
    <row r="857" spans="1:39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</row>
    <row r="858" spans="1:39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</row>
    <row r="859" spans="1:39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</row>
    <row r="860" spans="1:39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</row>
    <row r="861" spans="1:39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</row>
    <row r="862" spans="1:39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</row>
    <row r="863" spans="1:39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</row>
    <row r="864" spans="1:39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</row>
    <row r="865" spans="1:39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</row>
    <row r="866" spans="1:39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</row>
    <row r="867" spans="1:39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</row>
    <row r="868" spans="1:39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</row>
    <row r="869" spans="1:39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</row>
    <row r="870" spans="1:39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</row>
    <row r="871" spans="1:39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</row>
    <row r="872" spans="1:39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</row>
    <row r="873" spans="1:39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</row>
    <row r="874" spans="1:39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</row>
    <row r="875" spans="1:39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</row>
    <row r="876" spans="1:39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</row>
    <row r="877" spans="1:39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</row>
    <row r="878" spans="1:39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</row>
    <row r="879" spans="1:39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</row>
    <row r="880" spans="1:39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</row>
    <row r="881" spans="1:39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</row>
    <row r="882" spans="1:39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</row>
    <row r="883" spans="1:39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</row>
    <row r="884" spans="1:39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</row>
    <row r="885" spans="1:39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</row>
    <row r="886" spans="1:39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</row>
    <row r="887" spans="1:39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</row>
    <row r="888" spans="1:39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</row>
    <row r="889" spans="1:39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</row>
    <row r="890" spans="1:39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</row>
    <row r="891" spans="1:39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</row>
    <row r="892" spans="1:39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</row>
    <row r="893" spans="1:39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</row>
    <row r="894" spans="1:39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</row>
    <row r="895" spans="1:39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</row>
    <row r="896" spans="1:39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</row>
    <row r="897" spans="1:39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</row>
    <row r="898" spans="1:39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</row>
    <row r="899" spans="1:39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</row>
    <row r="900" spans="1:39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</row>
    <row r="901" spans="1:39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</row>
    <row r="902" spans="1:39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</row>
    <row r="903" spans="1:39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</row>
    <row r="904" spans="1:39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</row>
    <row r="905" spans="1:39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</row>
    <row r="906" spans="1:39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</row>
    <row r="907" spans="1:39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</row>
    <row r="908" spans="1:39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</row>
    <row r="909" spans="1:39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</row>
    <row r="910" spans="1:39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</row>
    <row r="911" spans="1:39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</row>
    <row r="912" spans="1:39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</row>
    <row r="913" spans="1:39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</row>
    <row r="914" spans="1:39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</row>
    <row r="915" spans="1:39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</row>
    <row r="916" spans="1:39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</row>
    <row r="917" spans="1:39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</row>
    <row r="918" spans="1:39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</row>
    <row r="919" spans="1:39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</row>
    <row r="920" spans="1:39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</row>
    <row r="921" spans="1:39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</row>
    <row r="922" spans="1:39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</row>
    <row r="923" spans="1:39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</row>
    <row r="924" spans="1:39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</row>
    <row r="925" spans="1:39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</row>
    <row r="926" spans="1:39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</row>
    <row r="927" spans="1:39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</row>
    <row r="928" spans="1:39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</row>
    <row r="929" spans="1:39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</row>
    <row r="930" spans="1:39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</row>
    <row r="931" spans="1:39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</row>
    <row r="932" spans="1:39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</row>
    <row r="933" spans="1:39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</row>
    <row r="934" spans="1:39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</row>
    <row r="935" spans="1:39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</row>
    <row r="936" spans="1:39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</row>
    <row r="937" spans="1:39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</row>
    <row r="938" spans="1:39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</row>
    <row r="939" spans="1:39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</row>
    <row r="940" spans="1:39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</row>
    <row r="941" spans="1:39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</row>
    <row r="942" spans="1:39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</row>
    <row r="943" spans="1:39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</row>
    <row r="944" spans="1:39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</row>
    <row r="945" spans="1:39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</row>
    <row r="946" spans="1:39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</row>
    <row r="947" spans="1:39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</row>
    <row r="948" spans="1:39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</row>
    <row r="949" spans="1:39" ht="15.7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</row>
    <row r="950" spans="1:39" ht="15.7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</row>
    <row r="951" spans="1:39" ht="15.7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</row>
    <row r="952" spans="1:39" ht="15.7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</row>
    <row r="953" spans="1:39" ht="15.7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</row>
    <row r="954" spans="1:39" ht="15.7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</row>
    <row r="955" spans="1:39" ht="15.7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</row>
    <row r="956" spans="1:39" ht="15.7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</row>
    <row r="957" spans="1:39" ht="15.7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</row>
    <row r="958" spans="1:39" ht="15.7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</row>
    <row r="959" spans="1:39" ht="15.7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</row>
    <row r="960" spans="1:39" ht="15.7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</row>
    <row r="961" spans="1:39" ht="15.7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</row>
    <row r="962" spans="1:39" ht="15.7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</row>
    <row r="963" spans="1:39" ht="15.7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</row>
    <row r="964" spans="1:39" ht="15.7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</row>
    <row r="965" spans="1:39" ht="15.7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</row>
    <row r="966" spans="1:39" ht="15.7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</row>
    <row r="967" spans="1:39" ht="15.7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</row>
    <row r="968" spans="1:39" ht="15.7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</row>
    <row r="969" spans="1:39" ht="15.7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</row>
    <row r="970" spans="1:39" ht="15.7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</row>
    <row r="971" spans="1:39" ht="15.7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</row>
    <row r="972" spans="1:39" ht="15.7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</row>
    <row r="973" spans="1:39" ht="15.7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</row>
    <row r="974" spans="1:39" ht="15.7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</row>
    <row r="975" spans="1:39" ht="15.7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</row>
    <row r="976" spans="1:39" ht="15.7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</row>
    <row r="977" spans="1:39" ht="15.7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</row>
    <row r="978" spans="1:39" ht="15.7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</row>
    <row r="979" spans="1:39" ht="15.7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</row>
    <row r="980" spans="1:39" ht="15.7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</row>
    <row r="981" spans="1:39" ht="15.7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</row>
    <row r="982" spans="1:39" ht="15.7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</row>
    <row r="983" spans="1:39" ht="15.7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</row>
    <row r="984" spans="1:39" ht="15.7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</row>
    <row r="985" spans="1:39" ht="15.7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</row>
    <row r="986" spans="1:39" ht="15.7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</row>
    <row r="987" spans="1:39" ht="15.7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</row>
    <row r="988" spans="1:39" ht="15.7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</row>
    <row r="989" spans="1:39" ht="15.7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</row>
    <row r="990" spans="1:39" ht="15.7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</row>
    <row r="991" spans="1:39" ht="15.7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</row>
    <row r="992" spans="1:39" ht="15.7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</row>
    <row r="993" spans="1:39" ht="15.7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</row>
    <row r="994" spans="1:39" ht="15.7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</row>
    <row r="995" spans="1:39" ht="15.7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</row>
    <row r="996" spans="1:39" ht="15.7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</row>
    <row r="997" spans="1:39" ht="15.7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</row>
    <row r="998" spans="1:39" ht="15.7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</row>
    <row r="999" spans="1:39" ht="15.7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</row>
  </sheetData>
  <mergeCells count="70">
    <mergeCell ref="A72:F72"/>
    <mergeCell ref="A80:F80"/>
    <mergeCell ref="A81:F81"/>
    <mergeCell ref="A82:F82"/>
    <mergeCell ref="A83:F83"/>
    <mergeCell ref="A74:F74"/>
    <mergeCell ref="A75:F75"/>
    <mergeCell ref="A76:F76"/>
    <mergeCell ref="A77:F77"/>
    <mergeCell ref="A78:F78"/>
    <mergeCell ref="A79:F79"/>
    <mergeCell ref="A67:F67"/>
    <mergeCell ref="A68:F68"/>
    <mergeCell ref="A69:F69"/>
    <mergeCell ref="A70:F70"/>
    <mergeCell ref="A71:F71"/>
    <mergeCell ref="A30:J30"/>
    <mergeCell ref="A31:J54"/>
    <mergeCell ref="A55:J55"/>
    <mergeCell ref="B56:D56"/>
    <mergeCell ref="G56:J83"/>
    <mergeCell ref="A57:F57"/>
    <mergeCell ref="A58:F58"/>
    <mergeCell ref="A59:F59"/>
    <mergeCell ref="A60:F60"/>
    <mergeCell ref="A61:F61"/>
    <mergeCell ref="A73:F73"/>
    <mergeCell ref="A62:F62"/>
    <mergeCell ref="A63:F63"/>
    <mergeCell ref="A64:F64"/>
    <mergeCell ref="A65:F65"/>
    <mergeCell ref="A66:F66"/>
    <mergeCell ref="G9:G12"/>
    <mergeCell ref="H9:H12"/>
    <mergeCell ref="I9:I12"/>
    <mergeCell ref="J9:J12"/>
    <mergeCell ref="A13:A14"/>
    <mergeCell ref="B13:B14"/>
    <mergeCell ref="A9:B12"/>
    <mergeCell ref="C9:C12"/>
    <mergeCell ref="D9:D12"/>
    <mergeCell ref="E9:E12"/>
    <mergeCell ref="F9:F12"/>
    <mergeCell ref="A7:B7"/>
    <mergeCell ref="C7:E7"/>
    <mergeCell ref="F7:G7"/>
    <mergeCell ref="H7:J7"/>
    <mergeCell ref="A8:J8"/>
    <mergeCell ref="A5:B5"/>
    <mergeCell ref="C5:E5"/>
    <mergeCell ref="F5:G5"/>
    <mergeCell ref="H5:J5"/>
    <mergeCell ref="A6:B6"/>
    <mergeCell ref="C6:E6"/>
    <mergeCell ref="F6:G6"/>
    <mergeCell ref="H6:J6"/>
    <mergeCell ref="A3:B3"/>
    <mergeCell ref="C3:E3"/>
    <mergeCell ref="F3:G3"/>
    <mergeCell ref="H3:J3"/>
    <mergeCell ref="A4:B4"/>
    <mergeCell ref="C4:E4"/>
    <mergeCell ref="F4:G4"/>
    <mergeCell ref="H4:J4"/>
    <mergeCell ref="A1:G1"/>
    <mergeCell ref="H1:J1"/>
    <mergeCell ref="A2:B2"/>
    <mergeCell ref="C2:E2"/>
    <mergeCell ref="F2:G2"/>
    <mergeCell ref="H2:J2"/>
  </mergeCells>
  <printOptions horizontalCentered="1"/>
  <pageMargins left="0.7" right="0.7" top="0.75" bottom="0.75" header="0.3" footer="0.3"/>
  <pageSetup paperSize="9" scale="47" orientation="portrait"/>
  <rowBreaks count="1" manualBreakCount="1">
    <brk id="29" max="7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FBC9-5D1C-7649-B430-0710303F7F38}">
  <sheetPr>
    <pageSetUpPr fitToPage="1"/>
  </sheetPr>
  <dimension ref="A1:AV963"/>
  <sheetViews>
    <sheetView topLeftCell="A17" zoomScale="110" zoomScaleNormal="110" zoomScaleSheetLayoutView="100" workbookViewId="0">
      <selection activeCell="D36" sqref="D36"/>
    </sheetView>
  </sheetViews>
  <sheetFormatPr defaultColWidth="14.4609375" defaultRowHeight="15" customHeight="1" x14ac:dyDescent="0.3"/>
  <cols>
    <col min="1" max="1" width="6.3046875" style="31" customWidth="1"/>
    <col min="2" max="2" width="39.3046875" style="31" customWidth="1"/>
    <col min="3" max="9" width="13" style="31" customWidth="1"/>
    <col min="10" max="48" width="8.84375" style="31" customWidth="1"/>
    <col min="49" max="16384" width="14.4609375" style="31"/>
  </cols>
  <sheetData>
    <row r="1" spans="1:48" ht="66" customHeight="1" thickBot="1" x14ac:dyDescent="0.35">
      <c r="A1" s="365" t="s">
        <v>108</v>
      </c>
      <c r="B1" s="366"/>
      <c r="C1" s="366"/>
      <c r="D1" s="366"/>
      <c r="E1" s="366"/>
      <c r="F1" s="366"/>
      <c r="G1" s="367"/>
      <c r="H1" s="368"/>
      <c r="I1" s="369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</row>
    <row r="2" spans="1:48" ht="33.549999999999997" customHeight="1" thickBot="1" x14ac:dyDescent="0.35">
      <c r="A2" s="247" t="str">
        <f>'Design Page'!$A$2</f>
        <v>STYLE NUMBER:</v>
      </c>
      <c r="B2" s="248"/>
      <c r="C2" s="249" t="str">
        <f>'Design Page'!$C$2</f>
        <v>B10813</v>
      </c>
      <c r="D2" s="250"/>
      <c r="E2" s="247" t="str">
        <f>'Design Page'!$E$2</f>
        <v>DATE:</v>
      </c>
      <c r="F2" s="248"/>
      <c r="G2" s="211">
        <f>'Design Page'!$G$2</f>
        <v>45625</v>
      </c>
      <c r="H2" s="211"/>
      <c r="I2" s="212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</row>
    <row r="3" spans="1:48" ht="18" customHeight="1" x14ac:dyDescent="0.3">
      <c r="A3" s="231" t="str">
        <f>'Design Page'!$A$3</f>
        <v>STYLE NAME:</v>
      </c>
      <c r="B3" s="232"/>
      <c r="C3" s="224" t="str">
        <f>'Design Page'!$C$3</f>
        <v>Mens Everyday Boxer</v>
      </c>
      <c r="D3" s="225"/>
      <c r="E3" s="226" t="str">
        <f>'Design Page'!$E$3</f>
        <v>FABRIC:</v>
      </c>
      <c r="F3" s="227"/>
      <c r="G3" s="228" t="str">
        <f>'Design Page'!$G$3</f>
        <v>95% Viscose from Bamboo / 5% Elastane</v>
      </c>
      <c r="H3" s="229"/>
      <c r="I3" s="2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</row>
    <row r="4" spans="1:48" ht="18" customHeight="1" x14ac:dyDescent="0.3">
      <c r="A4" s="220" t="str">
        <f>'Design Page'!$A$4</f>
        <v>CATEGORY:</v>
      </c>
      <c r="B4" s="221"/>
      <c r="C4" s="233" t="str">
        <f>'Design Page'!$C$4</f>
        <v>Basic</v>
      </c>
      <c r="D4" s="234"/>
      <c r="E4" s="235" t="str">
        <f>'Design Page'!$E$4</f>
        <v>WEIGHT:</v>
      </c>
      <c r="F4" s="236"/>
      <c r="G4" s="233" t="str">
        <f>'Design Page'!$G$4</f>
        <v>200gsm</v>
      </c>
      <c r="H4" s="237"/>
      <c r="I4" s="234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</row>
    <row r="5" spans="1:48" ht="18" customHeight="1" x14ac:dyDescent="0.3">
      <c r="A5" s="220" t="str">
        <f>'Design Page'!$A$5</f>
        <v>SAMPLE SIZE:</v>
      </c>
      <c r="B5" s="221"/>
      <c r="C5" s="233" t="str">
        <f>'Design Page'!$C$5</f>
        <v>Medium</v>
      </c>
      <c r="D5" s="234"/>
      <c r="E5" s="235" t="str">
        <f>'Design Page'!$E$5</f>
        <v>COLOURS:</v>
      </c>
      <c r="F5" s="236"/>
      <c r="G5" s="233" t="str">
        <f>'Design Page'!$G$5</f>
        <v xml:space="preserve">Black  / Ash  / Navy /  /  /  /  /  /  / </v>
      </c>
      <c r="H5" s="237"/>
      <c r="I5" s="234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</row>
    <row r="6" spans="1:48" ht="18" customHeight="1" x14ac:dyDescent="0.3">
      <c r="A6" s="220" t="str">
        <f>'Design Page'!$A$6</f>
        <v>SIZE RANGE:</v>
      </c>
      <c r="B6" s="221"/>
      <c r="C6" s="233" t="str">
        <f>'Design Page'!$C$6</f>
        <v>S - 4XL</v>
      </c>
      <c r="D6" s="234"/>
      <c r="E6" s="235" t="str">
        <f>'Design Page'!$E$6</f>
        <v>BLOCK/BASED ON:</v>
      </c>
      <c r="F6" s="236"/>
      <c r="G6" s="233" t="str">
        <f>'Design Page'!$G$6</f>
        <v>Everyday Boxer</v>
      </c>
      <c r="H6" s="237"/>
      <c r="I6" s="234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18" customHeight="1" thickBot="1" x14ac:dyDescent="0.35">
      <c r="A7" s="222" t="str">
        <f>'Design Page'!$A$7</f>
        <v>FACTORY:</v>
      </c>
      <c r="B7" s="223"/>
      <c r="C7" s="238" t="str">
        <f>'Design Page'!$C$7</f>
        <v>COSTING</v>
      </c>
      <c r="D7" s="239"/>
      <c r="E7" s="240" t="str">
        <f>'Design Page'!$E$7</f>
        <v>CONSTRUCTION TYPE:</v>
      </c>
      <c r="F7" s="241"/>
      <c r="G7" s="238" t="str">
        <f>'Design Page'!$G$7</f>
        <v>Cut and Sew</v>
      </c>
      <c r="H7" s="242"/>
      <c r="I7" s="239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16" customHeight="1" thickBot="1" x14ac:dyDescent="0.35">
      <c r="A8" s="364"/>
      <c r="B8" s="364"/>
      <c r="C8" s="364"/>
      <c r="D8" s="364"/>
      <c r="E8" s="364"/>
      <c r="F8" s="364"/>
      <c r="G8" s="364"/>
      <c r="H8" s="364"/>
      <c r="I8" s="364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16" customHeight="1" x14ac:dyDescent="0.3">
      <c r="A9" s="360" t="s">
        <v>45</v>
      </c>
      <c r="B9" s="361"/>
      <c r="C9" s="80" t="s">
        <v>46</v>
      </c>
      <c r="D9" s="88" t="s">
        <v>47</v>
      </c>
      <c r="E9" s="87"/>
      <c r="F9" s="80" t="s">
        <v>46</v>
      </c>
      <c r="G9" s="88" t="s">
        <v>47</v>
      </c>
      <c r="H9" s="87"/>
      <c r="I9" s="92"/>
      <c r="J9" s="32"/>
      <c r="K9" s="32"/>
      <c r="L9" s="32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14.6" x14ac:dyDescent="0.3">
      <c r="A10" s="362"/>
      <c r="B10" s="363"/>
      <c r="C10" s="81" t="s">
        <v>48</v>
      </c>
      <c r="D10" s="89" t="s">
        <v>49</v>
      </c>
      <c r="E10" s="83"/>
      <c r="F10" s="81" t="s">
        <v>48</v>
      </c>
      <c r="G10" s="89" t="s">
        <v>49</v>
      </c>
      <c r="H10" s="83"/>
      <c r="I10" s="93"/>
      <c r="J10" s="32"/>
      <c r="K10" s="32"/>
      <c r="L10" s="32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14.6" x14ac:dyDescent="0.3">
      <c r="A11" s="362"/>
      <c r="B11" s="363"/>
      <c r="C11" s="81" t="s">
        <v>28</v>
      </c>
      <c r="D11" s="89" t="s">
        <v>28</v>
      </c>
      <c r="E11" s="84"/>
      <c r="F11" s="81" t="s">
        <v>28</v>
      </c>
      <c r="G11" s="89" t="s">
        <v>28</v>
      </c>
      <c r="H11" s="84"/>
      <c r="I11" s="93"/>
      <c r="J11" s="32"/>
      <c r="K11" s="32"/>
      <c r="L11" s="32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16" customHeight="1" x14ac:dyDescent="0.3">
      <c r="A12" s="313" t="s">
        <v>117</v>
      </c>
      <c r="B12" s="315" t="s">
        <v>118</v>
      </c>
      <c r="C12" s="169">
        <v>44879</v>
      </c>
      <c r="D12" s="90">
        <v>44907</v>
      </c>
      <c r="E12" s="82" t="s">
        <v>51</v>
      </c>
      <c r="F12" s="85" t="s">
        <v>29</v>
      </c>
      <c r="G12" s="90" t="s">
        <v>50</v>
      </c>
      <c r="H12" s="82" t="s">
        <v>51</v>
      </c>
      <c r="I12" s="94"/>
      <c r="J12" s="32"/>
      <c r="K12" s="32"/>
      <c r="L12" s="32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14.6" x14ac:dyDescent="0.3">
      <c r="A13" s="314"/>
      <c r="B13" s="316"/>
      <c r="C13" s="86" t="s">
        <v>157</v>
      </c>
      <c r="D13" s="91" t="s">
        <v>157</v>
      </c>
      <c r="E13" s="84" t="s">
        <v>53</v>
      </c>
      <c r="F13" s="86" t="s">
        <v>54</v>
      </c>
      <c r="G13" s="91" t="s">
        <v>52</v>
      </c>
      <c r="H13" s="84" t="s">
        <v>53</v>
      </c>
      <c r="I13" s="47"/>
      <c r="J13" s="32"/>
      <c r="K13" s="32"/>
      <c r="L13" s="32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0.05" customHeight="1" x14ac:dyDescent="0.3">
      <c r="A14" s="110" t="s">
        <v>69</v>
      </c>
      <c r="B14" s="95" t="s">
        <v>145</v>
      </c>
      <c r="C14" s="79">
        <v>36.5</v>
      </c>
      <c r="D14" s="84">
        <v>36.5</v>
      </c>
      <c r="E14" s="96">
        <f>(C14-D14)/C14</f>
        <v>0</v>
      </c>
      <c r="F14" s="79"/>
      <c r="G14" s="84"/>
      <c r="H14" s="96" t="e">
        <f>(F14-G14)/F14</f>
        <v>#DIV/0!</v>
      </c>
      <c r="I14" s="46"/>
      <c r="J14" s="32"/>
      <c r="K14" s="32"/>
      <c r="L14" s="32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0.05" customHeight="1" x14ac:dyDescent="0.3">
      <c r="A15" s="110" t="s">
        <v>71</v>
      </c>
      <c r="B15" s="95" t="s">
        <v>148</v>
      </c>
      <c r="C15" s="78">
        <v>27</v>
      </c>
      <c r="D15" s="76">
        <v>27</v>
      </c>
      <c r="E15" s="97">
        <f t="shared" ref="E15:E21" si="0">(C15-D15)/C15</f>
        <v>0</v>
      </c>
      <c r="F15" s="78"/>
      <c r="G15" s="76"/>
      <c r="H15" s="97" t="e">
        <f t="shared" ref="H15:H21" si="1">(F15-G15)/F15</f>
        <v>#DIV/0!</v>
      </c>
      <c r="I15" s="45"/>
      <c r="J15" s="32"/>
      <c r="K15" s="32"/>
      <c r="L15" s="32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0.05" customHeight="1" x14ac:dyDescent="0.3">
      <c r="A16" s="110" t="s">
        <v>72</v>
      </c>
      <c r="B16" s="95" t="s">
        <v>149</v>
      </c>
      <c r="C16" s="78">
        <v>41</v>
      </c>
      <c r="D16" s="76">
        <v>41.5</v>
      </c>
      <c r="E16" s="97">
        <f t="shared" ref="E16:E18" si="2">(C16-D16)/C16</f>
        <v>-1.2195121951219513E-2</v>
      </c>
      <c r="F16" s="78"/>
      <c r="G16" s="76"/>
      <c r="H16" s="97" t="e">
        <f t="shared" si="1"/>
        <v>#DIV/0!</v>
      </c>
      <c r="I16" s="45"/>
      <c r="J16" s="32"/>
      <c r="K16" s="32"/>
      <c r="L16" s="32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0.05" customHeight="1" x14ac:dyDescent="0.3">
      <c r="A17" s="110" t="s">
        <v>73</v>
      </c>
      <c r="B17" s="111" t="s">
        <v>150</v>
      </c>
      <c r="C17" s="78">
        <v>20</v>
      </c>
      <c r="D17" s="76">
        <v>20.5</v>
      </c>
      <c r="E17" s="97">
        <f t="shared" si="2"/>
        <v>-2.5000000000000001E-2</v>
      </c>
      <c r="F17" s="78"/>
      <c r="G17" s="76"/>
      <c r="H17" s="97" t="e">
        <f t="shared" si="1"/>
        <v>#DIV/0!</v>
      </c>
      <c r="I17" s="46"/>
      <c r="J17" s="32"/>
      <c r="K17" s="32"/>
      <c r="L17" s="32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0.05" customHeight="1" x14ac:dyDescent="0.3">
      <c r="A18" s="110" t="s">
        <v>74</v>
      </c>
      <c r="B18" s="111" t="s">
        <v>151</v>
      </c>
      <c r="C18" s="78">
        <v>22</v>
      </c>
      <c r="D18" s="76">
        <v>22.3</v>
      </c>
      <c r="E18" s="97">
        <f t="shared" si="2"/>
        <v>-1.3636363636363669E-2</v>
      </c>
      <c r="F18" s="78"/>
      <c r="G18" s="76"/>
      <c r="H18" s="97" t="e">
        <f t="shared" si="1"/>
        <v>#DIV/0!</v>
      </c>
      <c r="I18" s="46"/>
      <c r="J18" s="32"/>
      <c r="K18" s="32"/>
      <c r="L18" s="32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0.05" customHeight="1" x14ac:dyDescent="0.3">
      <c r="A19" s="110" t="s">
        <v>75</v>
      </c>
      <c r="B19" s="95" t="s">
        <v>152</v>
      </c>
      <c r="C19" s="78">
        <v>22</v>
      </c>
      <c r="D19" s="76">
        <v>22.1</v>
      </c>
      <c r="E19" s="97">
        <f t="shared" si="0"/>
        <v>-4.5454545454546103E-3</v>
      </c>
      <c r="F19" s="78"/>
      <c r="G19" s="76"/>
      <c r="H19" s="97" t="e">
        <f t="shared" si="1"/>
        <v>#DIV/0!</v>
      </c>
      <c r="I19" s="45"/>
      <c r="J19" s="32"/>
      <c r="K19" s="32"/>
      <c r="L19" s="32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ht="20.05" customHeight="1" x14ac:dyDescent="0.3">
      <c r="A20" s="110" t="s">
        <v>76</v>
      </c>
      <c r="B20" s="111" t="s">
        <v>153</v>
      </c>
      <c r="C20" s="78">
        <v>20.2</v>
      </c>
      <c r="D20" s="76">
        <v>20.5</v>
      </c>
      <c r="E20" s="97">
        <f t="shared" si="0"/>
        <v>-1.4851485148514887E-2</v>
      </c>
      <c r="F20" s="78"/>
      <c r="G20" s="76"/>
      <c r="H20" s="97" t="e">
        <f t="shared" si="1"/>
        <v>#DIV/0!</v>
      </c>
      <c r="I20" s="46"/>
      <c r="J20" s="32"/>
      <c r="K20" s="32"/>
      <c r="L20" s="32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</row>
    <row r="21" spans="1:48" ht="20.05" customHeight="1" x14ac:dyDescent="0.3">
      <c r="A21" s="110" t="s">
        <v>77</v>
      </c>
      <c r="B21" s="111" t="s">
        <v>154</v>
      </c>
      <c r="C21" s="78">
        <v>18</v>
      </c>
      <c r="D21" s="76">
        <v>18.2</v>
      </c>
      <c r="E21" s="97">
        <f t="shared" si="0"/>
        <v>-1.1111111111111072E-2</v>
      </c>
      <c r="F21" s="78"/>
      <c r="G21" s="76"/>
      <c r="H21" s="97" t="e">
        <f t="shared" si="1"/>
        <v>#DIV/0!</v>
      </c>
      <c r="I21" s="46"/>
      <c r="J21" s="32"/>
      <c r="K21" s="32"/>
      <c r="L21" s="32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 ht="20.05" customHeight="1" thickBot="1" x14ac:dyDescent="0.35">
      <c r="A22" s="112"/>
      <c r="B22" s="113"/>
      <c r="C22" s="98"/>
      <c r="D22" s="99"/>
      <c r="E22" s="99"/>
      <c r="F22" s="98"/>
      <c r="G22" s="99"/>
      <c r="H22" s="99"/>
      <c r="I22" s="77"/>
      <c r="J22" s="32"/>
      <c r="K22" s="32"/>
      <c r="L22" s="32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</row>
    <row r="23" spans="1:48" ht="16" customHeight="1" thickBot="1" x14ac:dyDescent="0.35">
      <c r="A23" s="364"/>
      <c r="B23" s="364"/>
      <c r="C23" s="364"/>
      <c r="D23" s="364"/>
      <c r="E23" s="364"/>
      <c r="F23" s="364"/>
      <c r="G23" s="364"/>
      <c r="H23" s="364"/>
      <c r="I23" s="364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</row>
    <row r="24" spans="1:48" ht="16" customHeight="1" x14ac:dyDescent="0.3">
      <c r="A24" s="360" t="s">
        <v>45</v>
      </c>
      <c r="B24" s="361"/>
      <c r="C24" s="80" t="s">
        <v>46</v>
      </c>
      <c r="D24" s="88" t="s">
        <v>47</v>
      </c>
      <c r="E24" s="87"/>
      <c r="F24" s="80" t="s">
        <v>46</v>
      </c>
      <c r="G24" s="88" t="s">
        <v>47</v>
      </c>
      <c r="H24" s="87"/>
      <c r="I24" s="92"/>
      <c r="J24" s="32"/>
      <c r="K24" s="32"/>
      <c r="L24" s="32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</row>
    <row r="25" spans="1:48" ht="14.6" x14ac:dyDescent="0.3">
      <c r="A25" s="362"/>
      <c r="B25" s="363"/>
      <c r="C25" s="81" t="s">
        <v>48</v>
      </c>
      <c r="D25" s="89" t="s">
        <v>49</v>
      </c>
      <c r="E25" s="83"/>
      <c r="F25" s="81" t="s">
        <v>48</v>
      </c>
      <c r="G25" s="89" t="s">
        <v>49</v>
      </c>
      <c r="H25" s="83"/>
      <c r="I25" s="93"/>
      <c r="J25" s="32"/>
      <c r="K25" s="32"/>
      <c r="L25" s="32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</row>
    <row r="26" spans="1:48" ht="14.6" x14ac:dyDescent="0.3">
      <c r="A26" s="362"/>
      <c r="B26" s="363"/>
      <c r="C26" s="81" t="s">
        <v>28</v>
      </c>
      <c r="D26" s="89" t="s">
        <v>28</v>
      </c>
      <c r="E26" s="84"/>
      <c r="F26" s="81" t="s">
        <v>28</v>
      </c>
      <c r="G26" s="89" t="s">
        <v>28</v>
      </c>
      <c r="H26" s="84"/>
      <c r="I26" s="93"/>
      <c r="J26" s="32"/>
      <c r="K26" s="32"/>
      <c r="L26" s="32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</row>
    <row r="27" spans="1:48" ht="16" customHeight="1" x14ac:dyDescent="0.3">
      <c r="A27" s="313" t="s">
        <v>117</v>
      </c>
      <c r="B27" s="315" t="s">
        <v>118</v>
      </c>
      <c r="C27" s="85" t="s">
        <v>29</v>
      </c>
      <c r="D27" s="90" t="s">
        <v>50</v>
      </c>
      <c r="E27" s="82" t="s">
        <v>51</v>
      </c>
      <c r="F27" s="85" t="s">
        <v>29</v>
      </c>
      <c r="G27" s="90" t="s">
        <v>50</v>
      </c>
      <c r="H27" s="82" t="s">
        <v>51</v>
      </c>
      <c r="I27" s="94"/>
      <c r="J27" s="32"/>
      <c r="K27" s="32"/>
      <c r="L27" s="32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14.6" x14ac:dyDescent="0.3">
      <c r="A28" s="314"/>
      <c r="B28" s="316"/>
      <c r="C28" s="86" t="s">
        <v>54</v>
      </c>
      <c r="D28" s="91" t="s">
        <v>52</v>
      </c>
      <c r="E28" s="84" t="s">
        <v>53</v>
      </c>
      <c r="F28" s="86" t="s">
        <v>54</v>
      </c>
      <c r="G28" s="91" t="s">
        <v>52</v>
      </c>
      <c r="H28" s="84" t="s">
        <v>53</v>
      </c>
      <c r="I28" s="47"/>
      <c r="J28" s="32"/>
      <c r="K28" s="32"/>
      <c r="L28" s="32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0.05" customHeight="1" x14ac:dyDescent="0.3">
      <c r="A29" s="110" t="s">
        <v>69</v>
      </c>
      <c r="B29" s="95" t="s">
        <v>145</v>
      </c>
      <c r="C29" s="79">
        <v>36.5</v>
      </c>
      <c r="D29" s="58">
        <v>37</v>
      </c>
      <c r="E29" s="96">
        <f>(C29-D29)/C29</f>
        <v>-1.3698630136986301E-2</v>
      </c>
      <c r="F29" s="79"/>
      <c r="G29" s="84"/>
      <c r="H29" s="96" t="e">
        <f>(F29-G29)/F29</f>
        <v>#DIV/0!</v>
      </c>
      <c r="I29" s="46"/>
      <c r="J29" s="32"/>
      <c r="K29" s="32"/>
      <c r="L29" s="32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0.05" customHeight="1" x14ac:dyDescent="0.3">
      <c r="A30" s="110" t="s">
        <v>19</v>
      </c>
      <c r="B30" s="95" t="s">
        <v>146</v>
      </c>
      <c r="C30" s="78">
        <v>7.5</v>
      </c>
      <c r="D30" s="58">
        <v>7.1</v>
      </c>
      <c r="E30" s="97">
        <f t="shared" ref="E30:E36" si="3">(C30-D30)/C30</f>
        <v>5.3333333333333378E-2</v>
      </c>
      <c r="F30" s="78"/>
      <c r="G30" s="76"/>
      <c r="H30" s="97" t="e">
        <f t="shared" ref="H30:H36" si="4">(F30-G30)/F30</f>
        <v>#DIV/0!</v>
      </c>
      <c r="I30" s="45"/>
      <c r="J30" s="32"/>
      <c r="K30" s="32"/>
      <c r="L30" s="32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0.05" customHeight="1" x14ac:dyDescent="0.3">
      <c r="A31" s="110" t="s">
        <v>70</v>
      </c>
      <c r="B31" s="95" t="s">
        <v>147</v>
      </c>
      <c r="C31" s="78">
        <v>19.5</v>
      </c>
      <c r="D31" s="58">
        <v>19.5</v>
      </c>
      <c r="E31" s="97">
        <f t="shared" si="3"/>
        <v>0</v>
      </c>
      <c r="F31" s="78"/>
      <c r="G31" s="76"/>
      <c r="H31" s="97" t="e">
        <f t="shared" si="4"/>
        <v>#DIV/0!</v>
      </c>
      <c r="I31" s="45"/>
      <c r="J31" s="32"/>
      <c r="K31" s="32"/>
      <c r="L31" s="32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0.05" customHeight="1" x14ac:dyDescent="0.3">
      <c r="A32" s="110" t="s">
        <v>71</v>
      </c>
      <c r="B32" s="111" t="s">
        <v>148</v>
      </c>
      <c r="C32" s="78">
        <v>27</v>
      </c>
      <c r="D32" s="58">
        <v>27.5</v>
      </c>
      <c r="E32" s="97">
        <f t="shared" si="3"/>
        <v>-1.8518518518518517E-2</v>
      </c>
      <c r="F32" s="78"/>
      <c r="G32" s="76"/>
      <c r="H32" s="97" t="e">
        <f t="shared" si="4"/>
        <v>#DIV/0!</v>
      </c>
      <c r="I32" s="46"/>
      <c r="J32" s="32"/>
      <c r="K32" s="32"/>
      <c r="L32" s="32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0.05" customHeight="1" x14ac:dyDescent="0.3">
      <c r="A33" s="110" t="s">
        <v>72</v>
      </c>
      <c r="B33" s="111" t="s">
        <v>149</v>
      </c>
      <c r="C33" s="78">
        <v>41</v>
      </c>
      <c r="D33" s="58">
        <v>43.2</v>
      </c>
      <c r="E33" s="97">
        <f t="shared" si="3"/>
        <v>-5.3658536585365922E-2</v>
      </c>
      <c r="F33" s="78"/>
      <c r="G33" s="76"/>
      <c r="H33" s="97" t="e">
        <f t="shared" si="4"/>
        <v>#DIV/0!</v>
      </c>
      <c r="I33" s="46"/>
      <c r="J33" s="32"/>
      <c r="K33" s="32"/>
      <c r="L33" s="32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0.05" customHeight="1" x14ac:dyDescent="0.3">
      <c r="A34" s="110" t="s">
        <v>73</v>
      </c>
      <c r="B34" s="95" t="s">
        <v>150</v>
      </c>
      <c r="C34" s="78">
        <v>20</v>
      </c>
      <c r="D34" s="58">
        <v>21</v>
      </c>
      <c r="E34" s="97">
        <f t="shared" si="3"/>
        <v>-0.05</v>
      </c>
      <c r="F34" s="78"/>
      <c r="G34" s="76"/>
      <c r="H34" s="97" t="e">
        <f t="shared" si="4"/>
        <v>#DIV/0!</v>
      </c>
      <c r="I34" s="45"/>
      <c r="J34" s="32"/>
      <c r="K34" s="32"/>
      <c r="L34" s="32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0.05" customHeight="1" x14ac:dyDescent="0.3">
      <c r="A35" s="110" t="s">
        <v>74</v>
      </c>
      <c r="B35" s="111" t="s">
        <v>151</v>
      </c>
      <c r="C35" s="78">
        <v>22</v>
      </c>
      <c r="D35" s="58">
        <v>22</v>
      </c>
      <c r="E35" s="97">
        <f t="shared" si="3"/>
        <v>0</v>
      </c>
      <c r="F35" s="78"/>
      <c r="G35" s="76"/>
      <c r="H35" s="97" t="e">
        <f t="shared" si="4"/>
        <v>#DIV/0!</v>
      </c>
      <c r="I35" s="46"/>
      <c r="J35" s="32"/>
      <c r="K35" s="32"/>
      <c r="L35" s="32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0.05" customHeight="1" x14ac:dyDescent="0.3">
      <c r="A36" s="110" t="s">
        <v>75</v>
      </c>
      <c r="B36" s="111" t="s">
        <v>152</v>
      </c>
      <c r="C36" s="78">
        <v>22</v>
      </c>
      <c r="D36" s="58">
        <v>22.4</v>
      </c>
      <c r="E36" s="97">
        <f t="shared" si="3"/>
        <v>-1.8181818181818118E-2</v>
      </c>
      <c r="F36" s="78"/>
      <c r="G36" s="76"/>
      <c r="H36" s="97" t="e">
        <f t="shared" si="4"/>
        <v>#DIV/0!</v>
      </c>
      <c r="I36" s="46"/>
      <c r="J36" s="32"/>
      <c r="K36" s="32"/>
      <c r="L36" s="32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0.05" customHeight="1" thickBot="1" x14ac:dyDescent="0.35">
      <c r="A37" s="112"/>
      <c r="B37" s="113"/>
      <c r="C37" s="98"/>
      <c r="D37" s="99"/>
      <c r="E37" s="99"/>
      <c r="F37" s="98"/>
      <c r="G37" s="99"/>
      <c r="H37" s="99"/>
      <c r="I37" s="77"/>
      <c r="J37" s="32"/>
      <c r="K37" s="32"/>
      <c r="L37" s="32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16" customHeight="1" thickBot="1" x14ac:dyDescent="0.35">
      <c r="A38" s="364"/>
      <c r="B38" s="364"/>
      <c r="C38" s="364"/>
      <c r="D38" s="364"/>
      <c r="E38" s="364"/>
      <c r="F38" s="364"/>
      <c r="G38" s="364"/>
      <c r="H38" s="364"/>
      <c r="I38" s="364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19" customHeight="1" thickBot="1" x14ac:dyDescent="0.35">
      <c r="A39" s="351" t="s">
        <v>116</v>
      </c>
      <c r="B39" s="352"/>
      <c r="C39" s="352"/>
      <c r="D39" s="352"/>
      <c r="E39" s="352"/>
      <c r="F39" s="352"/>
      <c r="G39" s="352"/>
      <c r="H39" s="352"/>
      <c r="I39" s="353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15.75" customHeight="1" x14ac:dyDescent="0.3">
      <c r="A40" s="354"/>
      <c r="B40" s="355"/>
      <c r="C40" s="355"/>
      <c r="D40" s="355"/>
      <c r="E40" s="355"/>
      <c r="F40" s="355"/>
      <c r="G40" s="355"/>
      <c r="H40" s="355"/>
      <c r="I40" s="356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ht="15.75" customHeight="1" x14ac:dyDescent="0.3">
      <c r="A41" s="354"/>
      <c r="B41" s="355"/>
      <c r="C41" s="355"/>
      <c r="D41" s="355"/>
      <c r="E41" s="355"/>
      <c r="F41" s="355"/>
      <c r="G41" s="355"/>
      <c r="H41" s="355"/>
      <c r="I41" s="356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</row>
    <row r="42" spans="1:48" ht="15.75" customHeight="1" x14ac:dyDescent="0.3">
      <c r="A42" s="354"/>
      <c r="B42" s="355"/>
      <c r="C42" s="355"/>
      <c r="D42" s="355"/>
      <c r="E42" s="355"/>
      <c r="F42" s="355"/>
      <c r="G42" s="355"/>
      <c r="H42" s="355"/>
      <c r="I42" s="356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</row>
    <row r="43" spans="1:48" ht="15.75" customHeight="1" x14ac:dyDescent="0.3">
      <c r="A43" s="354"/>
      <c r="B43" s="355"/>
      <c r="C43" s="355"/>
      <c r="D43" s="355"/>
      <c r="E43" s="355"/>
      <c r="F43" s="355"/>
      <c r="G43" s="355"/>
      <c r="H43" s="355"/>
      <c r="I43" s="356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</row>
    <row r="44" spans="1:48" ht="15.75" customHeight="1" x14ac:dyDescent="0.3">
      <c r="A44" s="354"/>
      <c r="B44" s="355"/>
      <c r="C44" s="355"/>
      <c r="D44" s="355"/>
      <c r="E44" s="355"/>
      <c r="F44" s="355"/>
      <c r="G44" s="355"/>
      <c r="H44" s="355"/>
      <c r="I44" s="356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</row>
    <row r="45" spans="1:48" ht="15.75" customHeight="1" x14ac:dyDescent="0.3">
      <c r="A45" s="354"/>
      <c r="B45" s="355"/>
      <c r="C45" s="355"/>
      <c r="D45" s="355"/>
      <c r="E45" s="355"/>
      <c r="F45" s="355"/>
      <c r="G45" s="355"/>
      <c r="H45" s="355"/>
      <c r="I45" s="356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</row>
    <row r="46" spans="1:48" ht="15.75" customHeight="1" x14ac:dyDescent="0.3">
      <c r="A46" s="354"/>
      <c r="B46" s="355"/>
      <c r="C46" s="355"/>
      <c r="D46" s="355"/>
      <c r="E46" s="355"/>
      <c r="F46" s="355"/>
      <c r="G46" s="355"/>
      <c r="H46" s="355"/>
      <c r="I46" s="356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</row>
    <row r="47" spans="1:48" ht="15.75" customHeight="1" x14ac:dyDescent="0.3">
      <c r="A47" s="354"/>
      <c r="B47" s="355"/>
      <c r="C47" s="355"/>
      <c r="D47" s="355"/>
      <c r="E47" s="355"/>
      <c r="F47" s="355"/>
      <c r="G47" s="355"/>
      <c r="H47" s="355"/>
      <c r="I47" s="356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spans="1:48" ht="15.75" customHeight="1" x14ac:dyDescent="0.3">
      <c r="A48" s="354"/>
      <c r="B48" s="355"/>
      <c r="C48" s="355"/>
      <c r="D48" s="355"/>
      <c r="E48" s="355"/>
      <c r="F48" s="355"/>
      <c r="G48" s="355"/>
      <c r="H48" s="355"/>
      <c r="I48" s="356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</row>
    <row r="49" spans="1:48" ht="15.75" customHeight="1" x14ac:dyDescent="0.3">
      <c r="A49" s="354"/>
      <c r="B49" s="355"/>
      <c r="C49" s="355"/>
      <c r="D49" s="355"/>
      <c r="E49" s="355"/>
      <c r="F49" s="355"/>
      <c r="G49" s="355"/>
      <c r="H49" s="355"/>
      <c r="I49" s="356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</row>
    <row r="50" spans="1:48" ht="15.75" customHeight="1" x14ac:dyDescent="0.3">
      <c r="A50" s="354"/>
      <c r="B50" s="355"/>
      <c r="C50" s="355"/>
      <c r="D50" s="355"/>
      <c r="E50" s="355"/>
      <c r="F50" s="355"/>
      <c r="G50" s="355"/>
      <c r="H50" s="355"/>
      <c r="I50" s="356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</row>
    <row r="51" spans="1:48" ht="15.75" customHeight="1" x14ac:dyDescent="0.3">
      <c r="A51" s="354"/>
      <c r="B51" s="355"/>
      <c r="C51" s="355"/>
      <c r="D51" s="355"/>
      <c r="E51" s="355"/>
      <c r="F51" s="355"/>
      <c r="G51" s="355"/>
      <c r="H51" s="355"/>
      <c r="I51" s="356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</row>
    <row r="52" spans="1:48" ht="15.75" customHeight="1" x14ac:dyDescent="0.3">
      <c r="A52" s="354"/>
      <c r="B52" s="355"/>
      <c r="C52" s="355"/>
      <c r="D52" s="355"/>
      <c r="E52" s="355"/>
      <c r="F52" s="355"/>
      <c r="G52" s="355"/>
      <c r="H52" s="355"/>
      <c r="I52" s="356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</row>
    <row r="53" spans="1:48" ht="15.75" customHeight="1" x14ac:dyDescent="0.3">
      <c r="A53" s="354"/>
      <c r="B53" s="355"/>
      <c r="C53" s="355"/>
      <c r="D53" s="355"/>
      <c r="E53" s="355"/>
      <c r="F53" s="355"/>
      <c r="G53" s="355"/>
      <c r="H53" s="355"/>
      <c r="I53" s="356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</row>
    <row r="54" spans="1:48" ht="15.75" customHeight="1" x14ac:dyDescent="0.3">
      <c r="A54" s="354"/>
      <c r="B54" s="355"/>
      <c r="C54" s="355"/>
      <c r="D54" s="355"/>
      <c r="E54" s="355"/>
      <c r="F54" s="355"/>
      <c r="G54" s="355"/>
      <c r="H54" s="355"/>
      <c r="I54" s="356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</row>
    <row r="55" spans="1:48" ht="15.75" customHeight="1" x14ac:dyDescent="0.3">
      <c r="A55" s="354"/>
      <c r="B55" s="355"/>
      <c r="C55" s="355"/>
      <c r="D55" s="355"/>
      <c r="E55" s="355"/>
      <c r="F55" s="355"/>
      <c r="G55" s="355"/>
      <c r="H55" s="355"/>
      <c r="I55" s="356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</row>
    <row r="56" spans="1:48" ht="15.75" customHeight="1" x14ac:dyDescent="0.3">
      <c r="A56" s="354"/>
      <c r="B56" s="355"/>
      <c r="C56" s="355"/>
      <c r="D56" s="355"/>
      <c r="E56" s="355"/>
      <c r="F56" s="355"/>
      <c r="G56" s="355"/>
      <c r="H56" s="355"/>
      <c r="I56" s="356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</row>
    <row r="57" spans="1:48" ht="15.75" customHeight="1" x14ac:dyDescent="0.3">
      <c r="A57" s="354"/>
      <c r="B57" s="355"/>
      <c r="C57" s="355"/>
      <c r="D57" s="355"/>
      <c r="E57" s="355"/>
      <c r="F57" s="355"/>
      <c r="G57" s="355"/>
      <c r="H57" s="355"/>
      <c r="I57" s="356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</row>
    <row r="58" spans="1:48" ht="15.75" customHeight="1" x14ac:dyDescent="0.3">
      <c r="A58" s="354"/>
      <c r="B58" s="355"/>
      <c r="C58" s="355"/>
      <c r="D58" s="355"/>
      <c r="E58" s="355"/>
      <c r="F58" s="355"/>
      <c r="G58" s="355"/>
      <c r="H58" s="355"/>
      <c r="I58" s="356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</row>
    <row r="59" spans="1:48" ht="15.75" customHeight="1" x14ac:dyDescent="0.3">
      <c r="A59" s="354"/>
      <c r="B59" s="355"/>
      <c r="C59" s="355"/>
      <c r="D59" s="355"/>
      <c r="E59" s="355"/>
      <c r="F59" s="355"/>
      <c r="G59" s="355"/>
      <c r="H59" s="355"/>
      <c r="I59" s="356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</row>
    <row r="60" spans="1:48" ht="15.75" customHeight="1" x14ac:dyDescent="0.3">
      <c r="A60" s="354"/>
      <c r="B60" s="355"/>
      <c r="C60" s="355"/>
      <c r="D60" s="355"/>
      <c r="E60" s="355"/>
      <c r="F60" s="355"/>
      <c r="G60" s="355"/>
      <c r="H60" s="355"/>
      <c r="I60" s="356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</row>
    <row r="61" spans="1:48" ht="15.75" customHeight="1" x14ac:dyDescent="0.3">
      <c r="A61" s="354"/>
      <c r="B61" s="355"/>
      <c r="C61" s="355"/>
      <c r="D61" s="355"/>
      <c r="E61" s="355"/>
      <c r="F61" s="355"/>
      <c r="G61" s="355"/>
      <c r="H61" s="355"/>
      <c r="I61" s="356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</row>
    <row r="62" spans="1:48" ht="15.75" customHeight="1" x14ac:dyDescent="0.3">
      <c r="A62" s="354"/>
      <c r="B62" s="355"/>
      <c r="C62" s="355"/>
      <c r="D62" s="355"/>
      <c r="E62" s="355"/>
      <c r="F62" s="355"/>
      <c r="G62" s="355"/>
      <c r="H62" s="355"/>
      <c r="I62" s="356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</row>
    <row r="63" spans="1:48" ht="15.75" customHeight="1" x14ac:dyDescent="0.3">
      <c r="A63" s="354"/>
      <c r="B63" s="355"/>
      <c r="C63" s="355"/>
      <c r="D63" s="355"/>
      <c r="E63" s="355"/>
      <c r="F63" s="355"/>
      <c r="G63" s="355"/>
      <c r="H63" s="355"/>
      <c r="I63" s="356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</row>
    <row r="64" spans="1:48" ht="15.75" customHeight="1" thickBot="1" x14ac:dyDescent="0.35">
      <c r="A64" s="357"/>
      <c r="B64" s="358"/>
      <c r="C64" s="358"/>
      <c r="D64" s="358"/>
      <c r="E64" s="358"/>
      <c r="F64" s="358"/>
      <c r="G64" s="358"/>
      <c r="H64" s="358"/>
      <c r="I64" s="359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</row>
    <row r="65" spans="1:48" ht="15.75" customHeight="1" x14ac:dyDescent="0.3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</row>
    <row r="66" spans="1:48" ht="15.75" customHeight="1" x14ac:dyDescent="0.3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</row>
    <row r="67" spans="1:48" ht="15.75" customHeight="1" x14ac:dyDescent="0.3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</row>
    <row r="68" spans="1:48" ht="15.75" customHeight="1" x14ac:dyDescent="0.3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</row>
    <row r="69" spans="1:48" ht="15.75" customHeight="1" x14ac:dyDescent="0.3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</row>
    <row r="70" spans="1:48" ht="15.75" customHeight="1" x14ac:dyDescent="0.3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</row>
    <row r="71" spans="1:48" ht="15.75" customHeight="1" x14ac:dyDescent="0.3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</row>
    <row r="72" spans="1:48" ht="15.75" customHeight="1" x14ac:dyDescent="0.3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</row>
    <row r="73" spans="1:48" ht="15.75" customHeight="1" x14ac:dyDescent="0.3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</row>
    <row r="74" spans="1:48" ht="15.75" customHeight="1" x14ac:dyDescent="0.3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</row>
    <row r="75" spans="1:48" ht="15.75" customHeight="1" x14ac:dyDescent="0.3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</row>
    <row r="76" spans="1:48" ht="15.75" customHeight="1" x14ac:dyDescent="0.3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</row>
    <row r="77" spans="1:48" ht="15.75" customHeight="1" x14ac:dyDescent="0.3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</row>
    <row r="78" spans="1:48" ht="15.75" customHeight="1" x14ac:dyDescent="0.3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</row>
    <row r="79" spans="1:48" ht="15.75" customHeight="1" x14ac:dyDescent="0.3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</row>
    <row r="80" spans="1:48" ht="15.75" customHeight="1" x14ac:dyDescent="0.3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</row>
    <row r="81" spans="1:48" ht="15.75" customHeight="1" x14ac:dyDescent="0.3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</row>
    <row r="82" spans="1:48" ht="15.75" customHeight="1" x14ac:dyDescent="0.3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</row>
    <row r="83" spans="1:48" ht="15.75" customHeight="1" x14ac:dyDescent="0.3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</row>
    <row r="84" spans="1:48" ht="15.75" customHeight="1" x14ac:dyDescent="0.3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</row>
    <row r="85" spans="1:48" ht="15.75" customHeight="1" x14ac:dyDescent="0.3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</row>
    <row r="86" spans="1:48" ht="15.75" customHeight="1" x14ac:dyDescent="0.3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</row>
    <row r="87" spans="1:48" ht="15.75" customHeight="1" x14ac:dyDescent="0.3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</row>
    <row r="88" spans="1:48" ht="15.75" customHeight="1" x14ac:dyDescent="0.3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</row>
    <row r="89" spans="1:48" ht="15.75" customHeight="1" x14ac:dyDescent="0.3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</row>
    <row r="90" spans="1:48" ht="15.75" customHeight="1" x14ac:dyDescent="0.3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</row>
    <row r="91" spans="1:48" ht="15.75" customHeight="1" x14ac:dyDescent="0.3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</row>
    <row r="92" spans="1:48" ht="15.75" customHeight="1" x14ac:dyDescent="0.3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</row>
    <row r="93" spans="1:48" ht="15.75" customHeight="1" x14ac:dyDescent="0.3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</row>
    <row r="94" spans="1:48" ht="15.75" customHeight="1" x14ac:dyDescent="0.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</row>
    <row r="95" spans="1:48" ht="15.75" customHeight="1" x14ac:dyDescent="0.3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</row>
    <row r="96" spans="1:48" ht="15.75" customHeigh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</row>
    <row r="97" spans="1:48" ht="15.75" customHeight="1" x14ac:dyDescent="0.3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</row>
    <row r="98" spans="1:48" ht="15.75" customHeight="1" x14ac:dyDescent="0.3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</row>
    <row r="99" spans="1:48" ht="15.75" customHeight="1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</row>
    <row r="100" spans="1:48" ht="15.75" customHeight="1" x14ac:dyDescent="0.3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</row>
    <row r="101" spans="1:48" ht="15.75" customHeight="1" x14ac:dyDescent="0.3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</row>
    <row r="102" spans="1:48" ht="15.75" customHeight="1" x14ac:dyDescent="0.3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</row>
    <row r="103" spans="1:48" ht="15.75" customHeight="1" x14ac:dyDescent="0.3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</row>
    <row r="104" spans="1:48" ht="15.75" customHeight="1" x14ac:dyDescent="0.3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</row>
    <row r="105" spans="1:48" ht="15.75" customHeight="1" x14ac:dyDescent="0.3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</row>
    <row r="106" spans="1:48" ht="15.75" customHeight="1" x14ac:dyDescent="0.3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</row>
    <row r="107" spans="1:48" ht="15.75" customHeight="1" x14ac:dyDescent="0.3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</row>
    <row r="108" spans="1:48" ht="15.75" customHeight="1" x14ac:dyDescent="0.3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</row>
    <row r="109" spans="1:48" ht="15.75" customHeight="1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</row>
    <row r="110" spans="1:48" ht="15.75" customHeight="1" x14ac:dyDescent="0.3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</row>
    <row r="111" spans="1:48" ht="15.75" customHeight="1" x14ac:dyDescent="0.3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</row>
    <row r="112" spans="1:48" ht="15.75" customHeight="1" x14ac:dyDescent="0.3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</row>
    <row r="113" spans="1:48" ht="15.75" customHeight="1" x14ac:dyDescent="0.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</row>
    <row r="114" spans="1:48" ht="15.75" customHeight="1" x14ac:dyDescent="0.3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</row>
    <row r="115" spans="1:48" ht="15.75" customHeight="1" x14ac:dyDescent="0.3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</row>
    <row r="116" spans="1:48" ht="15.75" customHeight="1" x14ac:dyDescent="0.3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</row>
    <row r="117" spans="1:48" ht="15.75" customHeight="1" x14ac:dyDescent="0.3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</row>
    <row r="118" spans="1:48" ht="15.75" customHeight="1" x14ac:dyDescent="0.3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</row>
    <row r="119" spans="1:48" ht="15.75" customHeight="1" x14ac:dyDescent="0.3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</row>
    <row r="120" spans="1:48" ht="15.75" customHeight="1" x14ac:dyDescent="0.3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</row>
    <row r="121" spans="1:48" ht="15.75" customHeight="1" x14ac:dyDescent="0.3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</row>
    <row r="122" spans="1:48" ht="15.75" customHeight="1" x14ac:dyDescent="0.3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</row>
    <row r="123" spans="1:48" ht="15.75" customHeight="1" x14ac:dyDescent="0.3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</row>
    <row r="124" spans="1:48" ht="15.75" customHeight="1" x14ac:dyDescent="0.3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</row>
    <row r="125" spans="1:48" ht="15.75" customHeight="1" x14ac:dyDescent="0.3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</row>
    <row r="126" spans="1:48" ht="15.75" customHeight="1" x14ac:dyDescent="0.3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</row>
    <row r="127" spans="1:48" ht="15.75" customHeight="1" x14ac:dyDescent="0.3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</row>
    <row r="128" spans="1:48" ht="15.75" customHeight="1" x14ac:dyDescent="0.3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</row>
    <row r="129" spans="1:48" ht="15.75" customHeight="1" x14ac:dyDescent="0.3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</row>
    <row r="130" spans="1:48" ht="15.75" customHeight="1" x14ac:dyDescent="0.3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</row>
    <row r="131" spans="1:48" ht="15.75" customHeight="1" x14ac:dyDescent="0.3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</row>
    <row r="132" spans="1:48" ht="15.75" customHeight="1" x14ac:dyDescent="0.3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</row>
    <row r="133" spans="1:48" ht="15.75" customHeight="1" x14ac:dyDescent="0.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</row>
    <row r="134" spans="1:48" ht="15.75" customHeight="1" x14ac:dyDescent="0.3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</row>
    <row r="135" spans="1:48" ht="15.75" customHeight="1" x14ac:dyDescent="0.3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</row>
    <row r="136" spans="1:48" ht="15.75" customHeight="1" x14ac:dyDescent="0.3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</row>
    <row r="137" spans="1:48" ht="15.75" customHeight="1" x14ac:dyDescent="0.3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</row>
    <row r="138" spans="1:48" ht="15.75" customHeight="1" x14ac:dyDescent="0.3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</row>
    <row r="139" spans="1:48" ht="15.75" customHeight="1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</row>
    <row r="140" spans="1:48" ht="15.75" customHeight="1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</row>
    <row r="141" spans="1:48" ht="15.75" customHeight="1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</row>
    <row r="142" spans="1:48" ht="15.75" customHeight="1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</row>
    <row r="143" spans="1:48" ht="15.75" customHeight="1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</row>
    <row r="144" spans="1:48" ht="15.75" customHeight="1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</row>
    <row r="145" spans="1:48" ht="15.75" customHeight="1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</row>
    <row r="146" spans="1:48" ht="15.75" customHeight="1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</row>
    <row r="147" spans="1:48" ht="15.75" customHeight="1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</row>
    <row r="148" spans="1:48" ht="15.75" customHeight="1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</row>
    <row r="149" spans="1:48" ht="15.75" customHeight="1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</row>
    <row r="150" spans="1:48" ht="15.75" customHeight="1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</row>
    <row r="151" spans="1:48" ht="15.75" customHeight="1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</row>
    <row r="152" spans="1:48" ht="15.75" customHeight="1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</row>
    <row r="153" spans="1:48" ht="15.75" customHeight="1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</row>
    <row r="154" spans="1:48" ht="15.75" customHeight="1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</row>
    <row r="155" spans="1:48" ht="15.75" customHeight="1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</row>
    <row r="156" spans="1:48" ht="15.75" customHeight="1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</row>
    <row r="157" spans="1:48" ht="15.75" customHeight="1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</row>
    <row r="158" spans="1:48" ht="15.75" customHeight="1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</row>
    <row r="159" spans="1:48" ht="15.75" customHeight="1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</row>
    <row r="160" spans="1:48" ht="15.75" customHeight="1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</row>
    <row r="161" spans="1:48" ht="15.75" customHeight="1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</row>
    <row r="162" spans="1:48" ht="15.75" customHeight="1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</row>
    <row r="163" spans="1:48" ht="15.75" customHeight="1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15.75" customHeight="1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</row>
    <row r="165" spans="1:48" ht="15.75" customHeight="1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</row>
    <row r="166" spans="1:48" ht="15.75" customHeight="1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15.75" customHeight="1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ht="15.75" customHeight="1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ht="15.75" customHeight="1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ht="15.75" customHeight="1" x14ac:dyDescent="0.3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ht="15.75" customHeight="1" x14ac:dyDescent="0.3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ht="15.75" customHeight="1" x14ac:dyDescent="0.3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ht="15.75" customHeight="1" x14ac:dyDescent="0.3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ht="15.75" customHeight="1" x14ac:dyDescent="0.3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ht="15.75" customHeight="1" x14ac:dyDescent="0.3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ht="15.75" customHeight="1" x14ac:dyDescent="0.3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ht="15.75" customHeight="1" x14ac:dyDescent="0.3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ht="15.75" customHeight="1" x14ac:dyDescent="0.3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ht="15.75" customHeight="1" x14ac:dyDescent="0.3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ht="15.75" customHeight="1" x14ac:dyDescent="0.3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ht="15.75" customHeight="1" x14ac:dyDescent="0.3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ht="15.75" customHeight="1" x14ac:dyDescent="0.3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ht="15.75" customHeight="1" x14ac:dyDescent="0.3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ht="15.75" customHeight="1" x14ac:dyDescent="0.3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15.75" customHeight="1" x14ac:dyDescent="0.3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15.75" customHeight="1" x14ac:dyDescent="0.3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ht="15.75" customHeight="1" x14ac:dyDescent="0.3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15.75" customHeight="1" x14ac:dyDescent="0.3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15.75" customHeight="1" x14ac:dyDescent="0.3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</row>
    <row r="190" spans="1:48" ht="15.75" customHeight="1" x14ac:dyDescent="0.3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15.75" customHeight="1" x14ac:dyDescent="0.3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5.75" customHeight="1" x14ac:dyDescent="0.3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5.75" customHeight="1" x14ac:dyDescent="0.3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ht="15.75" customHeight="1" x14ac:dyDescent="0.3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5.75" customHeight="1" x14ac:dyDescent="0.3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5.75" customHeight="1" x14ac:dyDescent="0.3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ht="15.75" customHeight="1" x14ac:dyDescent="0.3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ht="15.75" customHeight="1" x14ac:dyDescent="0.3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5.75" customHeight="1" x14ac:dyDescent="0.3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5.75" customHeight="1" x14ac:dyDescent="0.3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15.75" customHeight="1" x14ac:dyDescent="0.3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5.75" customHeight="1" x14ac:dyDescent="0.3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5.75" customHeight="1" x14ac:dyDescent="0.3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5.75" customHeight="1" x14ac:dyDescent="0.3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5.75" customHeight="1" x14ac:dyDescent="0.3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5.75" customHeight="1" x14ac:dyDescent="0.3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5.75" customHeight="1" x14ac:dyDescent="0.3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5.75" customHeight="1" x14ac:dyDescent="0.3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5.75" customHeight="1" x14ac:dyDescent="0.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5.75" customHeight="1" x14ac:dyDescent="0.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ht="15.75" customHeight="1" x14ac:dyDescent="0.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5.75" customHeight="1" x14ac:dyDescent="0.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5.75" customHeight="1" x14ac:dyDescent="0.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5.75" customHeight="1" x14ac:dyDescent="0.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ht="15.75" customHeight="1" x14ac:dyDescent="0.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5.75" customHeight="1" x14ac:dyDescent="0.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5.75" customHeight="1" x14ac:dyDescent="0.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ht="15.75" customHeight="1" x14ac:dyDescent="0.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5.75" customHeight="1" x14ac:dyDescent="0.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5.75" customHeight="1" x14ac:dyDescent="0.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ht="15.75" customHeight="1" x14ac:dyDescent="0.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5.75" customHeight="1" x14ac:dyDescent="0.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5.75" customHeight="1" x14ac:dyDescent="0.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ht="15.75" customHeight="1" x14ac:dyDescent="0.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ht="15.75" customHeight="1" x14ac:dyDescent="0.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5.75" customHeight="1" x14ac:dyDescent="0.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5.75" customHeight="1" x14ac:dyDescent="0.3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ht="15.75" customHeight="1" x14ac:dyDescent="0.3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5.75" customHeight="1" x14ac:dyDescent="0.3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5.75" customHeight="1" x14ac:dyDescent="0.3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</row>
    <row r="231" spans="1:48" ht="15.75" customHeight="1" x14ac:dyDescent="0.3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5.75" customHeight="1" x14ac:dyDescent="0.3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5.75" customHeight="1" x14ac:dyDescent="0.3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</row>
    <row r="234" spans="1:48" ht="15.75" customHeight="1" x14ac:dyDescent="0.3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5.75" customHeight="1" x14ac:dyDescent="0.3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5.75" customHeight="1" x14ac:dyDescent="0.3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ht="15.75" customHeight="1" x14ac:dyDescent="0.3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ht="15.75" customHeight="1" x14ac:dyDescent="0.3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ht="15.75" customHeight="1" x14ac:dyDescent="0.3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ht="15.75" customHeight="1" x14ac:dyDescent="0.3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ht="15.75" customHeight="1" x14ac:dyDescent="0.3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5.75" customHeight="1" x14ac:dyDescent="0.3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5.75" customHeight="1" x14ac:dyDescent="0.3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ht="15.75" customHeight="1" x14ac:dyDescent="0.3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5.75" customHeight="1" x14ac:dyDescent="0.3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5.75" customHeight="1" x14ac:dyDescent="0.3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ht="15.75" customHeight="1" x14ac:dyDescent="0.3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5.75" customHeight="1" x14ac:dyDescent="0.3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5.75" customHeight="1" x14ac:dyDescent="0.3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ht="15.75" customHeight="1" x14ac:dyDescent="0.3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5.75" customHeight="1" x14ac:dyDescent="0.3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5.75" customHeight="1" x14ac:dyDescent="0.3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5.75" customHeight="1" x14ac:dyDescent="0.3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5.75" customHeight="1" x14ac:dyDescent="0.3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ht="15.75" customHeight="1" x14ac:dyDescent="0.3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5.75" customHeight="1" x14ac:dyDescent="0.3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5.75" customHeight="1" x14ac:dyDescent="0.3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ht="15.75" customHeight="1" x14ac:dyDescent="0.3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ht="15.75" customHeight="1" x14ac:dyDescent="0.3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ht="15.75" customHeight="1" x14ac:dyDescent="0.3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5.75" customHeight="1" x14ac:dyDescent="0.3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ht="15.75" customHeight="1" x14ac:dyDescent="0.3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5.75" customHeight="1" x14ac:dyDescent="0.3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5.75" customHeight="1" x14ac:dyDescent="0.3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5.75" customHeight="1" x14ac:dyDescent="0.3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5.75" customHeight="1" x14ac:dyDescent="0.3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5.75" customHeight="1" x14ac:dyDescent="0.3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5.75" customHeight="1" x14ac:dyDescent="0.3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5.75" customHeight="1" x14ac:dyDescent="0.3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5.75" customHeight="1" x14ac:dyDescent="0.3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ht="15.75" customHeight="1" x14ac:dyDescent="0.3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5.75" customHeight="1" x14ac:dyDescent="0.3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ht="15.75" customHeight="1" x14ac:dyDescent="0.3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ht="15.75" customHeight="1" x14ac:dyDescent="0.3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ht="15.75" customHeight="1" x14ac:dyDescent="0.3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ht="15.75" customHeight="1" x14ac:dyDescent="0.3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ht="15.75" customHeight="1" x14ac:dyDescent="0.3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5.75" customHeight="1" x14ac:dyDescent="0.3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ht="15.75" customHeight="1" x14ac:dyDescent="0.3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5.75" customHeight="1" x14ac:dyDescent="0.3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5.75" customHeight="1" x14ac:dyDescent="0.3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ht="15.75" customHeight="1" x14ac:dyDescent="0.3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5.75" customHeight="1" x14ac:dyDescent="0.3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5.75" customHeight="1" x14ac:dyDescent="0.3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</row>
    <row r="285" spans="1:48" ht="15.75" customHeight="1" x14ac:dyDescent="0.3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5.75" customHeight="1" x14ac:dyDescent="0.3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5.75" customHeight="1" x14ac:dyDescent="0.3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5.75" customHeight="1" x14ac:dyDescent="0.3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5.75" customHeight="1" x14ac:dyDescent="0.3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5.75" customHeight="1" x14ac:dyDescent="0.3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5.75" customHeight="1" x14ac:dyDescent="0.3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ht="15.75" customHeight="1" x14ac:dyDescent="0.3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5.75" customHeight="1" x14ac:dyDescent="0.3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</row>
    <row r="294" spans="1:48" ht="15.75" customHeight="1" x14ac:dyDescent="0.3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</row>
    <row r="295" spans="1:48" ht="15.75" customHeight="1" x14ac:dyDescent="0.3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5.75" customHeight="1" x14ac:dyDescent="0.3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</row>
    <row r="297" spans="1:48" ht="15.75" customHeight="1" x14ac:dyDescent="0.3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5.75" customHeight="1" x14ac:dyDescent="0.3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5.75" customHeight="1" x14ac:dyDescent="0.3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ht="15.75" customHeight="1" x14ac:dyDescent="0.3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5.75" customHeight="1" x14ac:dyDescent="0.3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ht="15.75" customHeight="1" x14ac:dyDescent="0.3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ht="15.75" customHeight="1" x14ac:dyDescent="0.3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ht="15.75" customHeight="1" x14ac:dyDescent="0.3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ht="15.75" customHeight="1" x14ac:dyDescent="0.3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ht="15.75" customHeight="1" x14ac:dyDescent="0.3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ht="15.75" customHeight="1" x14ac:dyDescent="0.3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ht="15.75" customHeight="1" x14ac:dyDescent="0.3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ht="15.75" customHeight="1" x14ac:dyDescent="0.3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ht="15.75" customHeight="1" x14ac:dyDescent="0.3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ht="15.75" customHeight="1" x14ac:dyDescent="0.3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ht="15.75" customHeight="1" x14ac:dyDescent="0.3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ht="15.75" customHeight="1" x14ac:dyDescent="0.3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ht="15.75" customHeight="1" x14ac:dyDescent="0.3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5.75" customHeight="1" x14ac:dyDescent="0.3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ht="15.75" customHeight="1" x14ac:dyDescent="0.3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5.75" customHeight="1" x14ac:dyDescent="0.3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5.75" customHeight="1" x14ac:dyDescent="0.3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ht="15.75" customHeight="1" x14ac:dyDescent="0.3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5.75" customHeight="1" x14ac:dyDescent="0.3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5.75" customHeight="1" x14ac:dyDescent="0.3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ht="15.75" customHeight="1" x14ac:dyDescent="0.3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5.75" customHeight="1" x14ac:dyDescent="0.3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5.75" customHeight="1" x14ac:dyDescent="0.3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ht="15.75" customHeight="1" x14ac:dyDescent="0.3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5.75" customHeight="1" x14ac:dyDescent="0.3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ht="15.75" customHeight="1" x14ac:dyDescent="0.3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ht="15.75" customHeight="1" x14ac:dyDescent="0.3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ht="15.75" customHeight="1" x14ac:dyDescent="0.3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15.75" customHeight="1" x14ac:dyDescent="0.3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5.75" customHeight="1" x14ac:dyDescent="0.3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15.75" customHeight="1" x14ac:dyDescent="0.3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15.75" customHeight="1" x14ac:dyDescent="0.3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ht="15.75" customHeight="1" x14ac:dyDescent="0.3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15.75" customHeight="1" x14ac:dyDescent="0.3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ht="15.75" customHeight="1" x14ac:dyDescent="0.3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ht="15.75" customHeight="1" x14ac:dyDescent="0.3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ht="15.75" customHeight="1" x14ac:dyDescent="0.3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ht="15.75" customHeight="1" x14ac:dyDescent="0.3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ht="15.75" customHeight="1" x14ac:dyDescent="0.3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ht="15.75" customHeight="1" x14ac:dyDescent="0.3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ht="15.75" customHeight="1" x14ac:dyDescent="0.3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ht="15.75" customHeight="1" x14ac:dyDescent="0.3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ht="15.75" customHeight="1" x14ac:dyDescent="0.3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ht="15.75" customHeight="1" x14ac:dyDescent="0.3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ht="15.75" customHeight="1" x14ac:dyDescent="0.3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ht="15.75" customHeight="1" x14ac:dyDescent="0.3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ht="15.75" customHeight="1" x14ac:dyDescent="0.3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ht="15.75" customHeight="1" x14ac:dyDescent="0.3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ht="15.75" customHeight="1" x14ac:dyDescent="0.3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ht="15.75" customHeight="1" x14ac:dyDescent="0.3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ht="15.75" customHeight="1" x14ac:dyDescent="0.3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ht="15.75" customHeight="1" x14ac:dyDescent="0.3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ht="15.75" customHeight="1" x14ac:dyDescent="0.3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15.75" customHeight="1" x14ac:dyDescent="0.3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ht="15.75" customHeight="1" x14ac:dyDescent="0.3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15.75" customHeight="1" x14ac:dyDescent="0.3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15.75" customHeight="1" x14ac:dyDescent="0.3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ht="15.75" customHeight="1" x14ac:dyDescent="0.3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15.75" customHeight="1" x14ac:dyDescent="0.3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ht="15.75" customHeight="1" x14ac:dyDescent="0.3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ht="15.75" customHeight="1" x14ac:dyDescent="0.3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ht="15.75" customHeight="1" x14ac:dyDescent="0.3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ht="15.75" customHeight="1" x14ac:dyDescent="0.3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ht="15.75" customHeight="1" x14ac:dyDescent="0.3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ht="15.75" customHeight="1" x14ac:dyDescent="0.3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ht="15.75" customHeight="1" x14ac:dyDescent="0.3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ht="15.75" customHeight="1" x14ac:dyDescent="0.3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ht="15.75" customHeight="1" x14ac:dyDescent="0.3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ht="15.75" customHeight="1" x14ac:dyDescent="0.3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</row>
    <row r="371" spans="1:48" ht="15.75" customHeight="1" x14ac:dyDescent="0.3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</row>
    <row r="372" spans="1:48" ht="15.75" customHeight="1" x14ac:dyDescent="0.3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</row>
    <row r="373" spans="1:48" ht="15.75" customHeight="1" x14ac:dyDescent="0.3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</row>
    <row r="374" spans="1:48" ht="15.75" customHeight="1" x14ac:dyDescent="0.3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</row>
    <row r="375" spans="1:48" ht="15.75" customHeight="1" x14ac:dyDescent="0.3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</row>
    <row r="376" spans="1:48" ht="15.75" customHeight="1" x14ac:dyDescent="0.3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</row>
    <row r="377" spans="1:48" ht="15.75" customHeight="1" x14ac:dyDescent="0.3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</row>
    <row r="378" spans="1:48" ht="15.75" customHeight="1" x14ac:dyDescent="0.3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</row>
    <row r="379" spans="1:48" ht="15.75" customHeight="1" x14ac:dyDescent="0.3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</row>
    <row r="380" spans="1:48" ht="15.75" customHeight="1" x14ac:dyDescent="0.3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</row>
    <row r="381" spans="1:48" ht="15.75" customHeight="1" x14ac:dyDescent="0.3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</row>
    <row r="382" spans="1:48" ht="15.75" customHeight="1" x14ac:dyDescent="0.3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</row>
    <row r="383" spans="1:48" ht="15.75" customHeight="1" x14ac:dyDescent="0.3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</row>
    <row r="384" spans="1:48" ht="15.75" customHeight="1" x14ac:dyDescent="0.3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</row>
    <row r="385" spans="1:48" ht="15.75" customHeight="1" x14ac:dyDescent="0.3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</row>
    <row r="386" spans="1:48" ht="15.75" customHeight="1" x14ac:dyDescent="0.3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</row>
    <row r="387" spans="1:48" ht="15.75" customHeight="1" x14ac:dyDescent="0.3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</row>
    <row r="388" spans="1:48" ht="15.75" customHeight="1" x14ac:dyDescent="0.3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</row>
    <row r="389" spans="1:48" ht="15.75" customHeight="1" x14ac:dyDescent="0.3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</row>
    <row r="390" spans="1:48" ht="15.75" customHeight="1" x14ac:dyDescent="0.3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</row>
    <row r="391" spans="1:48" ht="15.75" customHeight="1" x14ac:dyDescent="0.3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</row>
    <row r="392" spans="1:48" ht="15.75" customHeight="1" x14ac:dyDescent="0.3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</row>
    <row r="393" spans="1:48" ht="15.75" customHeight="1" x14ac:dyDescent="0.3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</row>
    <row r="394" spans="1:48" ht="15.75" customHeight="1" x14ac:dyDescent="0.3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</row>
    <row r="395" spans="1:48" ht="15.75" customHeight="1" x14ac:dyDescent="0.3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</row>
    <row r="396" spans="1:48" ht="15.75" customHeight="1" x14ac:dyDescent="0.3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</row>
    <row r="397" spans="1:48" ht="15.75" customHeight="1" x14ac:dyDescent="0.3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</row>
    <row r="398" spans="1:48" ht="15.75" customHeight="1" x14ac:dyDescent="0.3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</row>
    <row r="399" spans="1:48" ht="15.75" customHeight="1" x14ac:dyDescent="0.3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</row>
    <row r="400" spans="1:48" ht="15.75" customHeight="1" x14ac:dyDescent="0.3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</row>
    <row r="401" spans="1:48" ht="15.75" customHeight="1" x14ac:dyDescent="0.3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</row>
    <row r="402" spans="1:48" ht="15.75" customHeight="1" x14ac:dyDescent="0.3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</row>
    <row r="403" spans="1:48" ht="15.75" customHeight="1" x14ac:dyDescent="0.3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</row>
    <row r="404" spans="1:48" ht="15.75" customHeight="1" x14ac:dyDescent="0.3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</row>
    <row r="405" spans="1:48" ht="15.75" customHeight="1" x14ac:dyDescent="0.3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</row>
    <row r="406" spans="1:48" ht="15.75" customHeight="1" x14ac:dyDescent="0.3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</row>
    <row r="407" spans="1:48" ht="15.75" customHeight="1" x14ac:dyDescent="0.3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</row>
    <row r="408" spans="1:48" ht="15.75" customHeight="1" x14ac:dyDescent="0.3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</row>
    <row r="409" spans="1:48" ht="15.75" customHeight="1" x14ac:dyDescent="0.3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</row>
    <row r="410" spans="1:48" ht="15.75" customHeight="1" x14ac:dyDescent="0.3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</row>
    <row r="411" spans="1:48" ht="15.75" customHeight="1" x14ac:dyDescent="0.3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</row>
    <row r="412" spans="1:48" ht="15.75" customHeight="1" x14ac:dyDescent="0.3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</row>
    <row r="413" spans="1:48" ht="15.75" customHeight="1" x14ac:dyDescent="0.3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</row>
    <row r="414" spans="1:48" ht="15.75" customHeight="1" x14ac:dyDescent="0.3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</row>
    <row r="415" spans="1:48" ht="15.75" customHeight="1" x14ac:dyDescent="0.3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</row>
    <row r="416" spans="1:48" ht="15.75" customHeight="1" x14ac:dyDescent="0.3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</row>
    <row r="417" spans="1:48" ht="15.75" customHeight="1" x14ac:dyDescent="0.3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</row>
    <row r="418" spans="1:48" ht="15.75" customHeight="1" x14ac:dyDescent="0.3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</row>
    <row r="419" spans="1:48" ht="15.75" customHeight="1" x14ac:dyDescent="0.3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</row>
    <row r="420" spans="1:48" ht="15.75" customHeight="1" x14ac:dyDescent="0.3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</row>
    <row r="421" spans="1:48" ht="15.75" customHeight="1" x14ac:dyDescent="0.3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</row>
    <row r="422" spans="1:48" ht="15.75" customHeight="1" x14ac:dyDescent="0.3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</row>
    <row r="423" spans="1:48" ht="15.75" customHeight="1" x14ac:dyDescent="0.3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</row>
    <row r="424" spans="1:48" ht="15.75" customHeight="1" x14ac:dyDescent="0.3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</row>
    <row r="425" spans="1:48" ht="15.75" customHeight="1" x14ac:dyDescent="0.3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</row>
    <row r="426" spans="1:48" ht="15.75" customHeight="1" x14ac:dyDescent="0.3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</row>
    <row r="427" spans="1:48" ht="15.75" customHeight="1" x14ac:dyDescent="0.3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</row>
    <row r="428" spans="1:48" ht="15.75" customHeight="1" x14ac:dyDescent="0.3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</row>
    <row r="429" spans="1:48" ht="15.75" customHeight="1" x14ac:dyDescent="0.3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</row>
    <row r="430" spans="1:48" ht="15.75" customHeight="1" x14ac:dyDescent="0.3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</row>
    <row r="431" spans="1:48" ht="15.75" customHeight="1" x14ac:dyDescent="0.3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</row>
    <row r="432" spans="1:48" ht="15.75" customHeight="1" x14ac:dyDescent="0.3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</row>
    <row r="433" spans="1:48" ht="15.75" customHeight="1" x14ac:dyDescent="0.3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</row>
    <row r="434" spans="1:48" ht="15.75" customHeight="1" x14ac:dyDescent="0.3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</row>
    <row r="435" spans="1:48" ht="15.75" customHeight="1" x14ac:dyDescent="0.3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</row>
    <row r="436" spans="1:48" ht="15.75" customHeight="1" x14ac:dyDescent="0.3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</row>
    <row r="437" spans="1:48" ht="15.75" customHeight="1" x14ac:dyDescent="0.3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</row>
    <row r="438" spans="1:48" ht="15.75" customHeight="1" x14ac:dyDescent="0.3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</row>
    <row r="439" spans="1:48" ht="15.75" customHeight="1" x14ac:dyDescent="0.3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</row>
    <row r="440" spans="1:48" ht="15.75" customHeight="1" x14ac:dyDescent="0.3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</row>
    <row r="441" spans="1:48" ht="15.75" customHeight="1" x14ac:dyDescent="0.3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</row>
    <row r="442" spans="1:48" ht="15.75" customHeight="1" x14ac:dyDescent="0.3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</row>
    <row r="443" spans="1:48" ht="15.75" customHeight="1" x14ac:dyDescent="0.3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</row>
    <row r="444" spans="1:48" ht="15.75" customHeight="1" x14ac:dyDescent="0.3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</row>
    <row r="445" spans="1:48" ht="15.75" customHeight="1" x14ac:dyDescent="0.3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</row>
    <row r="446" spans="1:48" ht="15.75" customHeight="1" x14ac:dyDescent="0.3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</row>
    <row r="447" spans="1:48" ht="15.75" customHeight="1" x14ac:dyDescent="0.3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</row>
    <row r="448" spans="1:48" ht="15.75" customHeight="1" x14ac:dyDescent="0.3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</row>
    <row r="449" spans="1:48" ht="15.75" customHeight="1" x14ac:dyDescent="0.3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</row>
    <row r="450" spans="1:48" ht="15.75" customHeight="1" x14ac:dyDescent="0.3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</row>
    <row r="451" spans="1:48" ht="15.75" customHeight="1" x14ac:dyDescent="0.3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</row>
    <row r="452" spans="1:48" ht="15.75" customHeight="1" x14ac:dyDescent="0.3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</row>
    <row r="453" spans="1:48" ht="15.75" customHeight="1" x14ac:dyDescent="0.3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</row>
    <row r="454" spans="1:48" ht="15.75" customHeight="1" x14ac:dyDescent="0.3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</row>
    <row r="455" spans="1:48" ht="15.75" customHeight="1" x14ac:dyDescent="0.3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</row>
    <row r="456" spans="1:48" ht="15.75" customHeight="1" x14ac:dyDescent="0.3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</row>
    <row r="457" spans="1:48" ht="15.75" customHeight="1" x14ac:dyDescent="0.3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</row>
    <row r="458" spans="1:48" ht="15.75" customHeight="1" x14ac:dyDescent="0.3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</row>
    <row r="459" spans="1:48" ht="15.75" customHeight="1" x14ac:dyDescent="0.3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</row>
    <row r="460" spans="1:48" ht="15.75" customHeight="1" x14ac:dyDescent="0.3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</row>
    <row r="461" spans="1:48" ht="15.75" customHeight="1" x14ac:dyDescent="0.3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</row>
    <row r="462" spans="1:48" ht="15.75" customHeight="1" x14ac:dyDescent="0.3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</row>
    <row r="463" spans="1:48" ht="15.75" customHeight="1" x14ac:dyDescent="0.3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</row>
    <row r="464" spans="1:48" ht="15.75" customHeight="1" x14ac:dyDescent="0.3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</row>
    <row r="465" spans="1:48" ht="15.75" customHeight="1" x14ac:dyDescent="0.3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</row>
    <row r="466" spans="1:48" ht="15.75" customHeight="1" x14ac:dyDescent="0.3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</row>
    <row r="467" spans="1:48" ht="15.75" customHeight="1" x14ac:dyDescent="0.3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</row>
    <row r="468" spans="1:48" ht="15.75" customHeight="1" x14ac:dyDescent="0.3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</row>
    <row r="469" spans="1:48" ht="15.75" customHeight="1" x14ac:dyDescent="0.3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</row>
    <row r="470" spans="1:48" ht="15.75" customHeight="1" x14ac:dyDescent="0.3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</row>
    <row r="471" spans="1:48" ht="15.75" customHeight="1" x14ac:dyDescent="0.3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</row>
    <row r="472" spans="1:48" ht="15.75" customHeight="1" x14ac:dyDescent="0.3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</row>
    <row r="473" spans="1:48" ht="15.75" customHeight="1" x14ac:dyDescent="0.3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</row>
    <row r="474" spans="1:48" ht="15.75" customHeight="1" x14ac:dyDescent="0.3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</row>
    <row r="475" spans="1:48" ht="15.75" customHeight="1" x14ac:dyDescent="0.3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</row>
    <row r="476" spans="1:48" ht="15.75" customHeight="1" x14ac:dyDescent="0.3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</row>
    <row r="477" spans="1:48" ht="15.75" customHeight="1" x14ac:dyDescent="0.3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</row>
    <row r="478" spans="1:48" ht="15.75" customHeight="1" x14ac:dyDescent="0.3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</row>
    <row r="479" spans="1:48" ht="15.75" customHeight="1" x14ac:dyDescent="0.3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</row>
    <row r="480" spans="1:48" ht="15.75" customHeight="1" x14ac:dyDescent="0.3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</row>
    <row r="481" spans="1:48" ht="15.75" customHeight="1" x14ac:dyDescent="0.3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</row>
    <row r="482" spans="1:48" ht="15.75" customHeight="1" x14ac:dyDescent="0.3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</row>
    <row r="483" spans="1:48" ht="15.75" customHeight="1" x14ac:dyDescent="0.3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</row>
    <row r="484" spans="1:48" ht="15.75" customHeight="1" x14ac:dyDescent="0.3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</row>
    <row r="485" spans="1:48" ht="15.75" customHeight="1" x14ac:dyDescent="0.3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</row>
    <row r="486" spans="1:48" ht="15.75" customHeight="1" x14ac:dyDescent="0.3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</row>
    <row r="487" spans="1:48" ht="15.75" customHeight="1" x14ac:dyDescent="0.3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</row>
    <row r="488" spans="1:48" ht="15.75" customHeight="1" x14ac:dyDescent="0.3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</row>
    <row r="489" spans="1:48" ht="15.75" customHeight="1" x14ac:dyDescent="0.3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</row>
    <row r="490" spans="1:48" ht="15.75" customHeight="1" x14ac:dyDescent="0.3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</row>
    <row r="491" spans="1:48" ht="15.75" customHeight="1" x14ac:dyDescent="0.3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</row>
    <row r="492" spans="1:48" ht="15.75" customHeight="1" x14ac:dyDescent="0.3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</row>
    <row r="493" spans="1:48" ht="15.75" customHeight="1" x14ac:dyDescent="0.3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</row>
    <row r="494" spans="1:48" ht="15.75" customHeight="1" x14ac:dyDescent="0.3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</row>
    <row r="495" spans="1:48" ht="15.75" customHeight="1" x14ac:dyDescent="0.3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</row>
    <row r="496" spans="1:48" ht="15.75" customHeight="1" x14ac:dyDescent="0.3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</row>
    <row r="497" spans="1:48" ht="15.75" customHeight="1" x14ac:dyDescent="0.3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</row>
    <row r="498" spans="1:48" ht="15.75" customHeight="1" x14ac:dyDescent="0.3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</row>
    <row r="499" spans="1:48" ht="15.75" customHeight="1" x14ac:dyDescent="0.3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</row>
    <row r="500" spans="1:48" ht="15.75" customHeight="1" x14ac:dyDescent="0.3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</row>
    <row r="501" spans="1:48" ht="15.75" customHeight="1" x14ac:dyDescent="0.3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</row>
    <row r="502" spans="1:48" ht="15.75" customHeight="1" x14ac:dyDescent="0.3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</row>
    <row r="503" spans="1:48" ht="15.75" customHeight="1" x14ac:dyDescent="0.3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</row>
    <row r="504" spans="1:48" ht="15.75" customHeight="1" x14ac:dyDescent="0.3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</row>
    <row r="505" spans="1:48" ht="15.75" customHeight="1" x14ac:dyDescent="0.3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</row>
    <row r="506" spans="1:48" ht="15.75" customHeight="1" x14ac:dyDescent="0.3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</row>
    <row r="507" spans="1:48" ht="15.75" customHeight="1" x14ac:dyDescent="0.3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</row>
    <row r="508" spans="1:48" ht="15.75" customHeight="1" x14ac:dyDescent="0.3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</row>
    <row r="509" spans="1:48" ht="15.75" customHeight="1" x14ac:dyDescent="0.3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</row>
    <row r="510" spans="1:48" ht="15.75" customHeight="1" x14ac:dyDescent="0.3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</row>
    <row r="511" spans="1:48" ht="15.75" customHeight="1" x14ac:dyDescent="0.3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</row>
    <row r="512" spans="1:48" ht="15.75" customHeight="1" x14ac:dyDescent="0.3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</row>
    <row r="513" spans="1:48" ht="15.75" customHeight="1" x14ac:dyDescent="0.3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</row>
    <row r="514" spans="1:48" ht="15.75" customHeight="1" x14ac:dyDescent="0.3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</row>
    <row r="515" spans="1:48" ht="15.75" customHeight="1" x14ac:dyDescent="0.3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</row>
    <row r="516" spans="1:48" ht="15.75" customHeight="1" x14ac:dyDescent="0.3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</row>
    <row r="517" spans="1:48" ht="15.75" customHeight="1" x14ac:dyDescent="0.3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</row>
    <row r="518" spans="1:48" ht="15.75" customHeight="1" x14ac:dyDescent="0.3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</row>
    <row r="519" spans="1:48" ht="15.75" customHeight="1" x14ac:dyDescent="0.3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</row>
    <row r="520" spans="1:48" ht="15.75" customHeight="1" x14ac:dyDescent="0.3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</row>
    <row r="521" spans="1:48" ht="15.75" customHeight="1" x14ac:dyDescent="0.3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</row>
    <row r="522" spans="1:48" ht="15.75" customHeight="1" x14ac:dyDescent="0.3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</row>
    <row r="523" spans="1:48" ht="15.75" customHeight="1" x14ac:dyDescent="0.3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</row>
    <row r="524" spans="1:48" ht="15.75" customHeight="1" x14ac:dyDescent="0.3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</row>
    <row r="525" spans="1:48" ht="15.75" customHeight="1" x14ac:dyDescent="0.3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</row>
    <row r="526" spans="1:48" ht="15.75" customHeight="1" x14ac:dyDescent="0.3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</row>
    <row r="527" spans="1:48" ht="15.75" customHeight="1" x14ac:dyDescent="0.3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</row>
    <row r="528" spans="1:48" ht="15.75" customHeight="1" x14ac:dyDescent="0.3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</row>
    <row r="529" spans="1:48" ht="15.75" customHeight="1" x14ac:dyDescent="0.3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</row>
    <row r="530" spans="1:48" ht="15.75" customHeight="1" x14ac:dyDescent="0.3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</row>
    <row r="531" spans="1:48" ht="15.75" customHeight="1" x14ac:dyDescent="0.3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</row>
    <row r="532" spans="1:48" ht="15.75" customHeight="1" x14ac:dyDescent="0.3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</row>
    <row r="533" spans="1:48" ht="15.75" customHeight="1" x14ac:dyDescent="0.3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</row>
    <row r="534" spans="1:48" ht="15.75" customHeight="1" x14ac:dyDescent="0.3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</row>
    <row r="535" spans="1:48" ht="15.75" customHeight="1" x14ac:dyDescent="0.3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</row>
    <row r="536" spans="1:48" ht="15.75" customHeight="1" x14ac:dyDescent="0.3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</row>
    <row r="537" spans="1:48" ht="15.75" customHeight="1" x14ac:dyDescent="0.3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</row>
    <row r="538" spans="1:48" ht="15.75" customHeight="1" x14ac:dyDescent="0.3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</row>
    <row r="539" spans="1:48" ht="15.75" customHeight="1" x14ac:dyDescent="0.3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</row>
    <row r="540" spans="1:48" ht="15.75" customHeight="1" x14ac:dyDescent="0.3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</row>
    <row r="541" spans="1:48" ht="15.75" customHeight="1" x14ac:dyDescent="0.3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</row>
    <row r="542" spans="1:48" ht="15.75" customHeight="1" x14ac:dyDescent="0.3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</row>
    <row r="543" spans="1:48" ht="15.75" customHeight="1" x14ac:dyDescent="0.3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</row>
    <row r="544" spans="1:48" ht="15.75" customHeight="1" x14ac:dyDescent="0.3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</row>
    <row r="545" spans="1:48" ht="15.75" customHeight="1" x14ac:dyDescent="0.3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</row>
    <row r="546" spans="1:48" ht="15.75" customHeight="1" x14ac:dyDescent="0.3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</row>
    <row r="547" spans="1:48" ht="15.75" customHeight="1" x14ac:dyDescent="0.3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</row>
    <row r="548" spans="1:48" ht="15.75" customHeight="1" x14ac:dyDescent="0.3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</row>
    <row r="549" spans="1:48" ht="15.75" customHeight="1" x14ac:dyDescent="0.3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</row>
    <row r="550" spans="1:48" ht="15.75" customHeight="1" x14ac:dyDescent="0.3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</row>
    <row r="551" spans="1:48" ht="15.75" customHeight="1" x14ac:dyDescent="0.3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</row>
    <row r="552" spans="1:48" ht="15.75" customHeight="1" x14ac:dyDescent="0.3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</row>
    <row r="553" spans="1:48" ht="15.75" customHeight="1" x14ac:dyDescent="0.3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</row>
    <row r="554" spans="1:48" ht="15.75" customHeight="1" x14ac:dyDescent="0.3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</row>
    <row r="555" spans="1:48" ht="15.75" customHeight="1" x14ac:dyDescent="0.3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</row>
    <row r="556" spans="1:48" ht="15.75" customHeight="1" x14ac:dyDescent="0.3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</row>
    <row r="557" spans="1:48" ht="15.75" customHeight="1" x14ac:dyDescent="0.3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</row>
    <row r="558" spans="1:48" ht="15.75" customHeight="1" x14ac:dyDescent="0.3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</row>
    <row r="559" spans="1:48" ht="15.75" customHeight="1" x14ac:dyDescent="0.3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</row>
    <row r="560" spans="1:48" ht="15.75" customHeight="1" x14ac:dyDescent="0.3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</row>
    <row r="561" spans="1:48" ht="15.75" customHeight="1" x14ac:dyDescent="0.3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</row>
    <row r="562" spans="1:48" ht="15.75" customHeight="1" x14ac:dyDescent="0.3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</row>
    <row r="563" spans="1:48" ht="15.75" customHeight="1" x14ac:dyDescent="0.3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</row>
    <row r="564" spans="1:48" ht="15.75" customHeight="1" x14ac:dyDescent="0.3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</row>
    <row r="565" spans="1:48" ht="15.75" customHeight="1" x14ac:dyDescent="0.3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</row>
    <row r="566" spans="1:48" ht="15.75" customHeight="1" x14ac:dyDescent="0.3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</row>
    <row r="567" spans="1:48" ht="15.75" customHeight="1" x14ac:dyDescent="0.3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</row>
    <row r="568" spans="1:48" ht="15.75" customHeight="1" x14ac:dyDescent="0.3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</row>
    <row r="569" spans="1:48" ht="15.75" customHeight="1" x14ac:dyDescent="0.3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</row>
    <row r="570" spans="1:48" ht="15.75" customHeight="1" x14ac:dyDescent="0.3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</row>
    <row r="571" spans="1:48" ht="15.75" customHeight="1" x14ac:dyDescent="0.3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</row>
    <row r="572" spans="1:48" ht="15.75" customHeight="1" x14ac:dyDescent="0.3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</row>
    <row r="573" spans="1:48" ht="15.75" customHeight="1" x14ac:dyDescent="0.3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</row>
    <row r="574" spans="1:48" ht="15.75" customHeight="1" x14ac:dyDescent="0.3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</row>
    <row r="575" spans="1:48" ht="15.75" customHeight="1" x14ac:dyDescent="0.3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</row>
    <row r="576" spans="1:48" ht="15.75" customHeight="1" x14ac:dyDescent="0.3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</row>
    <row r="577" spans="1:48" ht="15.75" customHeight="1" x14ac:dyDescent="0.3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</row>
    <row r="578" spans="1:48" ht="15.75" customHeight="1" x14ac:dyDescent="0.3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</row>
    <row r="579" spans="1:48" ht="15.75" customHeight="1" x14ac:dyDescent="0.3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</row>
    <row r="580" spans="1:48" ht="15.75" customHeight="1" x14ac:dyDescent="0.3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</row>
    <row r="581" spans="1:48" ht="15.75" customHeight="1" x14ac:dyDescent="0.3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</row>
    <row r="582" spans="1:48" ht="15.75" customHeight="1" x14ac:dyDescent="0.3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</row>
    <row r="583" spans="1:48" ht="15.75" customHeight="1" x14ac:dyDescent="0.3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</row>
    <row r="584" spans="1:48" ht="15.75" customHeight="1" x14ac:dyDescent="0.3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</row>
    <row r="585" spans="1:48" ht="15.75" customHeight="1" x14ac:dyDescent="0.3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</row>
    <row r="586" spans="1:48" ht="15.75" customHeight="1" x14ac:dyDescent="0.3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</row>
    <row r="587" spans="1:48" ht="15.75" customHeight="1" x14ac:dyDescent="0.3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</row>
    <row r="588" spans="1:48" ht="15.75" customHeight="1" x14ac:dyDescent="0.3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</row>
    <row r="589" spans="1:48" ht="15.75" customHeight="1" x14ac:dyDescent="0.3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</row>
    <row r="590" spans="1:48" ht="15.75" customHeight="1" x14ac:dyDescent="0.3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</row>
    <row r="591" spans="1:48" ht="15.75" customHeight="1" x14ac:dyDescent="0.3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</row>
    <row r="592" spans="1:48" ht="15.75" customHeight="1" x14ac:dyDescent="0.3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</row>
    <row r="593" spans="1:48" ht="15.75" customHeight="1" x14ac:dyDescent="0.3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</row>
    <row r="594" spans="1:48" ht="15.75" customHeight="1" x14ac:dyDescent="0.3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</row>
    <row r="595" spans="1:48" ht="15.75" customHeight="1" x14ac:dyDescent="0.3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</row>
    <row r="596" spans="1:48" ht="15.75" customHeight="1" x14ac:dyDescent="0.3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</row>
    <row r="597" spans="1:48" ht="15.75" customHeight="1" x14ac:dyDescent="0.3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</row>
    <row r="598" spans="1:48" ht="15.75" customHeight="1" x14ac:dyDescent="0.3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</row>
    <row r="599" spans="1:48" ht="15.75" customHeight="1" x14ac:dyDescent="0.3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</row>
    <row r="600" spans="1:48" ht="15.75" customHeight="1" x14ac:dyDescent="0.3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</row>
    <row r="601" spans="1:48" ht="15.75" customHeight="1" x14ac:dyDescent="0.3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</row>
    <row r="602" spans="1:48" ht="15.75" customHeight="1" x14ac:dyDescent="0.3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</row>
    <row r="603" spans="1:48" ht="15.75" customHeight="1" x14ac:dyDescent="0.3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</row>
    <row r="604" spans="1:48" ht="15.75" customHeight="1" x14ac:dyDescent="0.3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</row>
    <row r="605" spans="1:48" ht="15.75" customHeight="1" x14ac:dyDescent="0.3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</row>
    <row r="606" spans="1:48" ht="15.75" customHeight="1" x14ac:dyDescent="0.3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</row>
    <row r="607" spans="1:48" ht="15.75" customHeight="1" x14ac:dyDescent="0.3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</row>
    <row r="608" spans="1:48" ht="15.75" customHeight="1" x14ac:dyDescent="0.3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</row>
    <row r="609" spans="1:48" ht="15.75" customHeight="1" x14ac:dyDescent="0.3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</row>
    <row r="610" spans="1:48" ht="15.75" customHeight="1" x14ac:dyDescent="0.3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</row>
    <row r="611" spans="1:48" ht="15.75" customHeight="1" x14ac:dyDescent="0.3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</row>
    <row r="612" spans="1:48" ht="15.75" customHeight="1" x14ac:dyDescent="0.3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</row>
    <row r="613" spans="1:48" ht="15.75" customHeight="1" x14ac:dyDescent="0.3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</row>
    <row r="614" spans="1:48" ht="15.75" customHeight="1" x14ac:dyDescent="0.3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</row>
    <row r="615" spans="1:48" ht="15.75" customHeight="1" x14ac:dyDescent="0.3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</row>
    <row r="616" spans="1:48" ht="15.75" customHeight="1" x14ac:dyDescent="0.3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</row>
    <row r="617" spans="1:48" ht="15.75" customHeight="1" x14ac:dyDescent="0.3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</row>
    <row r="618" spans="1:48" ht="15.75" customHeight="1" x14ac:dyDescent="0.3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</row>
    <row r="619" spans="1:48" ht="15.75" customHeight="1" x14ac:dyDescent="0.3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</row>
    <row r="620" spans="1:48" ht="15.75" customHeight="1" x14ac:dyDescent="0.3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</row>
    <row r="621" spans="1:48" ht="15.75" customHeight="1" x14ac:dyDescent="0.3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</row>
    <row r="622" spans="1:48" ht="15.75" customHeight="1" x14ac:dyDescent="0.3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</row>
    <row r="623" spans="1:48" ht="15.75" customHeight="1" x14ac:dyDescent="0.3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</row>
    <row r="624" spans="1:48" ht="15.75" customHeight="1" x14ac:dyDescent="0.3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</row>
    <row r="625" spans="1:48" ht="15.75" customHeight="1" x14ac:dyDescent="0.3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</row>
    <row r="626" spans="1:48" ht="15.75" customHeight="1" x14ac:dyDescent="0.3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</row>
    <row r="627" spans="1:48" ht="15.75" customHeight="1" x14ac:dyDescent="0.3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</row>
    <row r="628" spans="1:48" ht="15.75" customHeight="1" x14ac:dyDescent="0.3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</row>
    <row r="629" spans="1:48" ht="15.75" customHeight="1" x14ac:dyDescent="0.3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</row>
    <row r="630" spans="1:48" ht="15.75" customHeight="1" x14ac:dyDescent="0.3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</row>
    <row r="631" spans="1:48" ht="15.75" customHeight="1" x14ac:dyDescent="0.3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</row>
    <row r="632" spans="1:48" ht="15.75" customHeight="1" x14ac:dyDescent="0.3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</row>
    <row r="633" spans="1:48" ht="15.75" customHeight="1" x14ac:dyDescent="0.3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</row>
    <row r="634" spans="1:48" ht="15.75" customHeight="1" x14ac:dyDescent="0.3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</row>
    <row r="635" spans="1:48" ht="15.75" customHeight="1" x14ac:dyDescent="0.3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</row>
    <row r="636" spans="1:48" ht="15.75" customHeight="1" x14ac:dyDescent="0.3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</row>
    <row r="637" spans="1:48" ht="15.75" customHeight="1" x14ac:dyDescent="0.3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</row>
    <row r="638" spans="1:48" ht="15.75" customHeight="1" x14ac:dyDescent="0.3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</row>
    <row r="639" spans="1:48" ht="15.75" customHeight="1" x14ac:dyDescent="0.3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</row>
    <row r="640" spans="1:48" ht="15.75" customHeight="1" x14ac:dyDescent="0.3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</row>
    <row r="641" spans="1:48" ht="15.75" customHeight="1" x14ac:dyDescent="0.3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</row>
    <row r="642" spans="1:48" ht="15.75" customHeight="1" x14ac:dyDescent="0.3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</row>
    <row r="643" spans="1:48" ht="15.75" customHeight="1" x14ac:dyDescent="0.3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</row>
    <row r="644" spans="1:48" ht="15.75" customHeight="1" x14ac:dyDescent="0.3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</row>
    <row r="645" spans="1:48" ht="15.75" customHeight="1" x14ac:dyDescent="0.3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</row>
    <row r="646" spans="1:48" ht="15.75" customHeight="1" x14ac:dyDescent="0.3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</row>
    <row r="647" spans="1:48" ht="15.75" customHeight="1" x14ac:dyDescent="0.3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</row>
    <row r="648" spans="1:48" ht="15.75" customHeight="1" x14ac:dyDescent="0.3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</row>
    <row r="649" spans="1:48" ht="15.75" customHeight="1" x14ac:dyDescent="0.3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</row>
    <row r="650" spans="1:48" ht="15.75" customHeight="1" x14ac:dyDescent="0.3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</row>
    <row r="651" spans="1:48" ht="15.75" customHeight="1" x14ac:dyDescent="0.3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</row>
    <row r="652" spans="1:48" ht="15.75" customHeight="1" x14ac:dyDescent="0.3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</row>
    <row r="653" spans="1:48" ht="15.75" customHeight="1" x14ac:dyDescent="0.3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</row>
    <row r="654" spans="1:48" ht="15.75" customHeight="1" x14ac:dyDescent="0.3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</row>
    <row r="655" spans="1:48" ht="15.75" customHeight="1" x14ac:dyDescent="0.3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</row>
    <row r="656" spans="1:48" ht="15.75" customHeight="1" x14ac:dyDescent="0.3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</row>
    <row r="657" spans="1:48" ht="15.75" customHeight="1" x14ac:dyDescent="0.3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</row>
    <row r="658" spans="1:48" ht="15.75" customHeight="1" x14ac:dyDescent="0.3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</row>
    <row r="659" spans="1:48" ht="15.75" customHeight="1" x14ac:dyDescent="0.3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</row>
    <row r="660" spans="1:48" ht="15.75" customHeight="1" x14ac:dyDescent="0.3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</row>
    <row r="661" spans="1:48" ht="15.75" customHeight="1" x14ac:dyDescent="0.3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</row>
    <row r="662" spans="1:48" ht="15.75" customHeight="1" x14ac:dyDescent="0.3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</row>
    <row r="663" spans="1:48" ht="15.75" customHeight="1" x14ac:dyDescent="0.3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</row>
    <row r="664" spans="1:48" ht="15.75" customHeight="1" x14ac:dyDescent="0.3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</row>
    <row r="665" spans="1:48" ht="15.75" customHeight="1" x14ac:dyDescent="0.3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</row>
    <row r="666" spans="1:48" ht="15.75" customHeight="1" x14ac:dyDescent="0.3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</row>
    <row r="667" spans="1:48" ht="15.75" customHeight="1" x14ac:dyDescent="0.3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</row>
    <row r="668" spans="1:48" ht="15.75" customHeight="1" x14ac:dyDescent="0.3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</row>
    <row r="669" spans="1:48" ht="15.75" customHeight="1" x14ac:dyDescent="0.3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</row>
    <row r="670" spans="1:48" ht="15.75" customHeight="1" x14ac:dyDescent="0.3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</row>
    <row r="671" spans="1:48" ht="15.75" customHeight="1" x14ac:dyDescent="0.3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</row>
    <row r="672" spans="1:48" ht="15.75" customHeight="1" x14ac:dyDescent="0.3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</row>
    <row r="673" spans="1:48" ht="15.75" customHeight="1" x14ac:dyDescent="0.3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</row>
    <row r="674" spans="1:48" ht="15.75" customHeight="1" x14ac:dyDescent="0.3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</row>
    <row r="675" spans="1:48" ht="15.75" customHeight="1" x14ac:dyDescent="0.3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</row>
    <row r="676" spans="1:48" ht="15.75" customHeight="1" x14ac:dyDescent="0.3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</row>
    <row r="677" spans="1:48" ht="15.75" customHeight="1" x14ac:dyDescent="0.3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</row>
    <row r="678" spans="1:48" ht="15.75" customHeight="1" x14ac:dyDescent="0.3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</row>
    <row r="679" spans="1:48" ht="15.75" customHeight="1" x14ac:dyDescent="0.3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</row>
    <row r="680" spans="1:48" ht="15.75" customHeight="1" x14ac:dyDescent="0.3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</row>
    <row r="681" spans="1:48" ht="15.75" customHeight="1" x14ac:dyDescent="0.3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</row>
    <row r="682" spans="1:48" ht="15.75" customHeight="1" x14ac:dyDescent="0.3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</row>
    <row r="683" spans="1:48" ht="15.75" customHeight="1" x14ac:dyDescent="0.3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</row>
    <row r="684" spans="1:48" ht="15.75" customHeight="1" x14ac:dyDescent="0.3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</row>
    <row r="685" spans="1:48" ht="15.75" customHeight="1" x14ac:dyDescent="0.3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</row>
    <row r="686" spans="1:48" ht="15.75" customHeight="1" x14ac:dyDescent="0.3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</row>
    <row r="687" spans="1:48" ht="15.75" customHeight="1" x14ac:dyDescent="0.3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</row>
    <row r="688" spans="1:48" ht="15.75" customHeight="1" x14ac:dyDescent="0.3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</row>
    <row r="689" spans="1:48" ht="15.75" customHeight="1" x14ac:dyDescent="0.3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</row>
    <row r="690" spans="1:48" ht="15.75" customHeight="1" x14ac:dyDescent="0.3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</row>
    <row r="691" spans="1:48" ht="15.75" customHeight="1" x14ac:dyDescent="0.3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</row>
    <row r="692" spans="1:48" ht="15.75" customHeight="1" x14ac:dyDescent="0.3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</row>
    <row r="693" spans="1:48" ht="15.75" customHeight="1" x14ac:dyDescent="0.3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</row>
    <row r="694" spans="1:48" ht="15.75" customHeight="1" x14ac:dyDescent="0.3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</row>
    <row r="695" spans="1:48" ht="15.75" customHeight="1" x14ac:dyDescent="0.3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</row>
    <row r="696" spans="1:48" ht="15.75" customHeight="1" x14ac:dyDescent="0.3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</row>
    <row r="697" spans="1:48" ht="15.75" customHeight="1" x14ac:dyDescent="0.3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</row>
    <row r="698" spans="1:48" ht="15.75" customHeight="1" x14ac:dyDescent="0.3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</row>
    <row r="699" spans="1:48" ht="15.75" customHeight="1" x14ac:dyDescent="0.3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</row>
    <row r="700" spans="1:48" ht="15.75" customHeight="1" x14ac:dyDescent="0.3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</row>
    <row r="701" spans="1:48" ht="15.75" customHeight="1" x14ac:dyDescent="0.3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</row>
    <row r="702" spans="1:48" ht="15.75" customHeight="1" x14ac:dyDescent="0.3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</row>
    <row r="703" spans="1:48" ht="15.75" customHeight="1" x14ac:dyDescent="0.3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</row>
    <row r="704" spans="1:48" ht="15.75" customHeight="1" x14ac:dyDescent="0.3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</row>
    <row r="705" spans="1:48" ht="15.75" customHeight="1" x14ac:dyDescent="0.3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</row>
    <row r="706" spans="1:48" ht="15.75" customHeight="1" x14ac:dyDescent="0.3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</row>
    <row r="707" spans="1:48" ht="15.75" customHeight="1" x14ac:dyDescent="0.3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</row>
    <row r="708" spans="1:48" ht="15.75" customHeight="1" x14ac:dyDescent="0.3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</row>
    <row r="709" spans="1:48" ht="15.75" customHeight="1" x14ac:dyDescent="0.3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</row>
    <row r="710" spans="1:48" ht="15.75" customHeight="1" x14ac:dyDescent="0.3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</row>
    <row r="711" spans="1:48" ht="15.75" customHeight="1" x14ac:dyDescent="0.3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</row>
    <row r="712" spans="1:48" ht="15.75" customHeight="1" x14ac:dyDescent="0.3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</row>
    <row r="713" spans="1:48" ht="15.75" customHeight="1" x14ac:dyDescent="0.3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</row>
    <row r="714" spans="1:48" ht="15.75" customHeight="1" x14ac:dyDescent="0.3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</row>
    <row r="715" spans="1:48" ht="15.75" customHeight="1" x14ac:dyDescent="0.3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</row>
    <row r="716" spans="1:48" ht="15.75" customHeight="1" x14ac:dyDescent="0.3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</row>
    <row r="717" spans="1:48" ht="15.75" customHeight="1" x14ac:dyDescent="0.3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</row>
    <row r="718" spans="1:48" ht="15.75" customHeight="1" x14ac:dyDescent="0.3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</row>
    <row r="719" spans="1:48" ht="15.75" customHeight="1" x14ac:dyDescent="0.3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</row>
    <row r="720" spans="1:48" ht="15.75" customHeight="1" x14ac:dyDescent="0.3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</row>
    <row r="721" spans="1:48" ht="15.75" customHeight="1" x14ac:dyDescent="0.3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</row>
    <row r="722" spans="1:48" ht="15.75" customHeight="1" x14ac:dyDescent="0.3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</row>
    <row r="723" spans="1:48" ht="15.75" customHeight="1" x14ac:dyDescent="0.3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</row>
    <row r="724" spans="1:48" ht="15.75" customHeight="1" x14ac:dyDescent="0.3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</row>
    <row r="725" spans="1:48" ht="15.75" customHeight="1" x14ac:dyDescent="0.3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</row>
    <row r="726" spans="1:48" ht="15.75" customHeight="1" x14ac:dyDescent="0.3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</row>
    <row r="727" spans="1:48" ht="15.75" customHeight="1" x14ac:dyDescent="0.3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</row>
    <row r="728" spans="1:48" ht="15.75" customHeight="1" x14ac:dyDescent="0.3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</row>
    <row r="729" spans="1:48" ht="15.75" customHeight="1" x14ac:dyDescent="0.3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</row>
    <row r="730" spans="1:48" ht="15.75" customHeight="1" x14ac:dyDescent="0.3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</row>
    <row r="731" spans="1:48" ht="15.75" customHeight="1" x14ac:dyDescent="0.3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</row>
    <row r="732" spans="1:48" ht="15.75" customHeight="1" x14ac:dyDescent="0.3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</row>
    <row r="733" spans="1:48" ht="15.75" customHeight="1" x14ac:dyDescent="0.3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</row>
    <row r="734" spans="1:48" ht="15.75" customHeight="1" x14ac:dyDescent="0.3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</row>
    <row r="735" spans="1:48" ht="15.75" customHeight="1" x14ac:dyDescent="0.3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</row>
    <row r="736" spans="1:48" ht="15.75" customHeight="1" x14ac:dyDescent="0.3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</row>
    <row r="737" spans="1:48" ht="15.75" customHeight="1" x14ac:dyDescent="0.3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</row>
    <row r="738" spans="1:48" ht="15.75" customHeight="1" x14ac:dyDescent="0.3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</row>
    <row r="739" spans="1:48" ht="15.75" customHeight="1" x14ac:dyDescent="0.3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</row>
    <row r="740" spans="1:48" ht="15.75" customHeight="1" x14ac:dyDescent="0.3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</row>
    <row r="741" spans="1:48" ht="15.75" customHeight="1" x14ac:dyDescent="0.3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</row>
    <row r="742" spans="1:48" ht="15.75" customHeight="1" x14ac:dyDescent="0.3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</row>
    <row r="743" spans="1:48" ht="15.75" customHeight="1" x14ac:dyDescent="0.3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</row>
    <row r="744" spans="1:48" ht="15.75" customHeight="1" x14ac:dyDescent="0.3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</row>
    <row r="745" spans="1:48" ht="15.75" customHeight="1" x14ac:dyDescent="0.3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</row>
    <row r="746" spans="1:48" ht="15.75" customHeight="1" x14ac:dyDescent="0.3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</row>
    <row r="747" spans="1:48" ht="15.75" customHeight="1" x14ac:dyDescent="0.3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</row>
    <row r="748" spans="1:48" ht="15.75" customHeight="1" x14ac:dyDescent="0.3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</row>
    <row r="749" spans="1:48" ht="15.75" customHeight="1" x14ac:dyDescent="0.3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</row>
    <row r="750" spans="1:48" ht="15.75" customHeight="1" x14ac:dyDescent="0.3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</row>
    <row r="751" spans="1:48" ht="15.75" customHeight="1" x14ac:dyDescent="0.3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</row>
    <row r="752" spans="1:48" ht="15.75" customHeight="1" x14ac:dyDescent="0.3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</row>
    <row r="753" spans="1:48" ht="15.75" customHeight="1" x14ac:dyDescent="0.3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</row>
    <row r="754" spans="1:48" ht="15.75" customHeight="1" x14ac:dyDescent="0.3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</row>
    <row r="755" spans="1:48" ht="15.75" customHeight="1" x14ac:dyDescent="0.3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</row>
    <row r="756" spans="1:48" ht="15.75" customHeight="1" x14ac:dyDescent="0.3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</row>
    <row r="757" spans="1:48" ht="15.75" customHeight="1" x14ac:dyDescent="0.3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</row>
    <row r="758" spans="1:48" ht="15.75" customHeight="1" x14ac:dyDescent="0.3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</row>
    <row r="759" spans="1:48" ht="15.75" customHeight="1" x14ac:dyDescent="0.3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</row>
    <row r="760" spans="1:48" ht="15.75" customHeight="1" x14ac:dyDescent="0.3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</row>
    <row r="761" spans="1:48" ht="15.75" customHeight="1" x14ac:dyDescent="0.3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</row>
    <row r="762" spans="1:48" ht="15.75" customHeight="1" x14ac:dyDescent="0.3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</row>
    <row r="763" spans="1:48" ht="15.75" customHeight="1" x14ac:dyDescent="0.3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</row>
    <row r="764" spans="1:48" ht="15.75" customHeight="1" x14ac:dyDescent="0.3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</row>
    <row r="765" spans="1:48" ht="15.75" customHeight="1" x14ac:dyDescent="0.3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</row>
    <row r="766" spans="1:48" ht="15.75" customHeight="1" x14ac:dyDescent="0.3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</row>
    <row r="767" spans="1:48" ht="15.75" customHeight="1" x14ac:dyDescent="0.3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</row>
    <row r="768" spans="1:48" ht="15.75" customHeight="1" x14ac:dyDescent="0.3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</row>
    <row r="769" spans="1:48" ht="15.75" customHeight="1" x14ac:dyDescent="0.3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</row>
    <row r="770" spans="1:48" ht="15.75" customHeight="1" x14ac:dyDescent="0.3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</row>
    <row r="771" spans="1:48" ht="15.75" customHeight="1" x14ac:dyDescent="0.3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</row>
    <row r="772" spans="1:48" ht="15.75" customHeight="1" x14ac:dyDescent="0.3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</row>
    <row r="773" spans="1:48" ht="15.75" customHeight="1" x14ac:dyDescent="0.3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</row>
    <row r="774" spans="1:48" ht="15.75" customHeight="1" x14ac:dyDescent="0.3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</row>
    <row r="775" spans="1:48" ht="15.75" customHeight="1" x14ac:dyDescent="0.3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</row>
    <row r="776" spans="1:48" ht="15.75" customHeight="1" x14ac:dyDescent="0.3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</row>
    <row r="777" spans="1:48" ht="15.75" customHeight="1" x14ac:dyDescent="0.3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</row>
    <row r="778" spans="1:48" ht="15.75" customHeight="1" x14ac:dyDescent="0.3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</row>
    <row r="779" spans="1:48" ht="15.75" customHeight="1" x14ac:dyDescent="0.3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</row>
    <row r="780" spans="1:48" ht="15.75" customHeight="1" x14ac:dyDescent="0.3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</row>
    <row r="781" spans="1:48" ht="15.75" customHeight="1" x14ac:dyDescent="0.3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</row>
    <row r="782" spans="1:48" ht="15.75" customHeight="1" x14ac:dyDescent="0.3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</row>
    <row r="783" spans="1:48" ht="15.75" customHeight="1" x14ac:dyDescent="0.3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</row>
    <row r="784" spans="1:48" ht="15.75" customHeight="1" x14ac:dyDescent="0.3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</row>
    <row r="785" spans="1:48" ht="15.75" customHeight="1" x14ac:dyDescent="0.3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</row>
    <row r="786" spans="1:48" ht="15.75" customHeight="1" x14ac:dyDescent="0.3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</row>
    <row r="787" spans="1:48" ht="15.75" customHeight="1" x14ac:dyDescent="0.3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</row>
    <row r="788" spans="1:48" ht="15.75" customHeight="1" x14ac:dyDescent="0.3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</row>
    <row r="789" spans="1:48" ht="15.75" customHeight="1" x14ac:dyDescent="0.3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</row>
    <row r="790" spans="1:48" ht="15.75" customHeight="1" x14ac:dyDescent="0.3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</row>
    <row r="791" spans="1:48" ht="15.75" customHeight="1" x14ac:dyDescent="0.3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</row>
    <row r="792" spans="1:48" ht="15.75" customHeight="1" x14ac:dyDescent="0.3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</row>
    <row r="793" spans="1:48" ht="15.75" customHeight="1" x14ac:dyDescent="0.3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</row>
    <row r="794" spans="1:48" ht="15.75" customHeight="1" x14ac:dyDescent="0.3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</row>
    <row r="795" spans="1:48" ht="15.75" customHeight="1" x14ac:dyDescent="0.3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</row>
    <row r="796" spans="1:48" ht="15.75" customHeight="1" x14ac:dyDescent="0.3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</row>
    <row r="797" spans="1:48" ht="15.75" customHeight="1" x14ac:dyDescent="0.3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</row>
    <row r="798" spans="1:48" ht="15.75" customHeight="1" x14ac:dyDescent="0.3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</row>
    <row r="799" spans="1:48" ht="15.75" customHeight="1" x14ac:dyDescent="0.3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</row>
    <row r="800" spans="1:48" ht="15.75" customHeight="1" x14ac:dyDescent="0.3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</row>
    <row r="801" spans="1:48" ht="15.75" customHeight="1" x14ac:dyDescent="0.3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</row>
    <row r="802" spans="1:48" ht="15.75" customHeight="1" x14ac:dyDescent="0.3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</row>
    <row r="803" spans="1:48" ht="15.75" customHeight="1" x14ac:dyDescent="0.3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</row>
    <row r="804" spans="1:48" ht="15.75" customHeight="1" x14ac:dyDescent="0.3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</row>
    <row r="805" spans="1:48" ht="15.75" customHeight="1" x14ac:dyDescent="0.3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</row>
    <row r="806" spans="1:48" ht="15.75" customHeight="1" x14ac:dyDescent="0.3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</row>
    <row r="807" spans="1:48" ht="15.75" customHeight="1" x14ac:dyDescent="0.3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</row>
    <row r="808" spans="1:48" ht="15.75" customHeight="1" x14ac:dyDescent="0.3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</row>
    <row r="809" spans="1:48" ht="15.75" customHeight="1" x14ac:dyDescent="0.3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</row>
    <row r="810" spans="1:48" ht="15.75" customHeight="1" x14ac:dyDescent="0.3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</row>
    <row r="811" spans="1:48" ht="15.75" customHeight="1" x14ac:dyDescent="0.3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</row>
    <row r="812" spans="1:48" ht="15.75" customHeight="1" x14ac:dyDescent="0.3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</row>
    <row r="813" spans="1:48" ht="15.75" customHeight="1" x14ac:dyDescent="0.3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</row>
    <row r="814" spans="1:48" ht="15.75" customHeight="1" x14ac:dyDescent="0.3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</row>
    <row r="815" spans="1:48" ht="15.75" customHeight="1" x14ac:dyDescent="0.3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</row>
    <row r="816" spans="1:48" ht="15.75" customHeight="1" x14ac:dyDescent="0.3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</row>
    <row r="817" spans="1:48" ht="15.75" customHeight="1" x14ac:dyDescent="0.3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</row>
    <row r="818" spans="1:48" ht="15.75" customHeight="1" x14ac:dyDescent="0.3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</row>
    <row r="819" spans="1:48" ht="15.75" customHeight="1" x14ac:dyDescent="0.3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</row>
    <row r="820" spans="1:48" ht="15.75" customHeight="1" x14ac:dyDescent="0.3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</row>
    <row r="821" spans="1:48" ht="15.75" customHeight="1" x14ac:dyDescent="0.3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</row>
    <row r="822" spans="1:48" ht="15.75" customHeight="1" x14ac:dyDescent="0.3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</row>
    <row r="823" spans="1:48" ht="15.75" customHeight="1" x14ac:dyDescent="0.3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</row>
    <row r="824" spans="1:48" ht="15.75" customHeight="1" x14ac:dyDescent="0.3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</row>
    <row r="825" spans="1:48" ht="15.75" customHeight="1" x14ac:dyDescent="0.3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</row>
    <row r="826" spans="1:48" ht="15.75" customHeight="1" x14ac:dyDescent="0.3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</row>
    <row r="827" spans="1:48" ht="15.75" customHeight="1" x14ac:dyDescent="0.3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</row>
    <row r="828" spans="1:48" ht="15.75" customHeight="1" x14ac:dyDescent="0.3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</row>
    <row r="829" spans="1:48" ht="15.75" customHeight="1" x14ac:dyDescent="0.3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</row>
    <row r="830" spans="1:48" ht="15.75" customHeight="1" x14ac:dyDescent="0.3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</row>
    <row r="831" spans="1:48" ht="15.75" customHeight="1" x14ac:dyDescent="0.3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</row>
    <row r="832" spans="1:48" ht="15.75" customHeight="1" x14ac:dyDescent="0.3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</row>
    <row r="833" spans="1:48" ht="15.75" customHeight="1" x14ac:dyDescent="0.3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</row>
    <row r="834" spans="1:48" ht="15.75" customHeight="1" x14ac:dyDescent="0.3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</row>
    <row r="835" spans="1:48" ht="15.75" customHeight="1" x14ac:dyDescent="0.3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</row>
    <row r="836" spans="1:48" ht="15.75" customHeight="1" x14ac:dyDescent="0.3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</row>
    <row r="837" spans="1:48" ht="15.75" customHeight="1" x14ac:dyDescent="0.3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</row>
    <row r="838" spans="1:48" ht="15.75" customHeight="1" x14ac:dyDescent="0.3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</row>
    <row r="839" spans="1:48" ht="15.75" customHeight="1" x14ac:dyDescent="0.3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</row>
    <row r="840" spans="1:48" ht="15.75" customHeight="1" x14ac:dyDescent="0.3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</row>
    <row r="841" spans="1:48" ht="15.75" customHeight="1" x14ac:dyDescent="0.3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</row>
    <row r="842" spans="1:48" ht="15.75" customHeight="1" x14ac:dyDescent="0.3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</row>
    <row r="843" spans="1:48" ht="15.75" customHeight="1" x14ac:dyDescent="0.3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</row>
    <row r="844" spans="1:48" ht="15.75" customHeight="1" x14ac:dyDescent="0.3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</row>
    <row r="845" spans="1:48" ht="15.75" customHeight="1" x14ac:dyDescent="0.3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</row>
    <row r="846" spans="1:48" ht="15.75" customHeight="1" x14ac:dyDescent="0.3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</row>
    <row r="847" spans="1:48" ht="15.75" customHeight="1" x14ac:dyDescent="0.3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</row>
    <row r="848" spans="1:48" ht="15.75" customHeight="1" x14ac:dyDescent="0.3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</row>
    <row r="849" spans="1:48" ht="15.75" customHeight="1" x14ac:dyDescent="0.3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</row>
    <row r="850" spans="1:48" ht="15.75" customHeight="1" x14ac:dyDescent="0.3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</row>
    <row r="851" spans="1:48" ht="15.75" customHeight="1" x14ac:dyDescent="0.3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</row>
    <row r="852" spans="1:48" ht="15.75" customHeight="1" x14ac:dyDescent="0.3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</row>
    <row r="853" spans="1:48" ht="15.75" customHeight="1" x14ac:dyDescent="0.3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</row>
    <row r="854" spans="1:48" ht="15.75" customHeight="1" x14ac:dyDescent="0.3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</row>
    <row r="855" spans="1:48" ht="15.75" customHeight="1" x14ac:dyDescent="0.3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</row>
    <row r="856" spans="1:48" ht="15.75" customHeight="1" x14ac:dyDescent="0.3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</row>
    <row r="857" spans="1:48" ht="15.75" customHeight="1" x14ac:dyDescent="0.3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</row>
    <row r="858" spans="1:48" ht="15.75" customHeight="1" x14ac:dyDescent="0.3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</row>
    <row r="859" spans="1:48" ht="15.75" customHeight="1" x14ac:dyDescent="0.3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</row>
    <row r="860" spans="1:48" ht="15.75" customHeight="1" x14ac:dyDescent="0.3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</row>
    <row r="861" spans="1:48" ht="15.75" customHeight="1" x14ac:dyDescent="0.3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</row>
    <row r="862" spans="1:48" ht="15.75" customHeight="1" x14ac:dyDescent="0.3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</row>
    <row r="863" spans="1:48" ht="15.75" customHeight="1" x14ac:dyDescent="0.3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</row>
    <row r="864" spans="1:48" ht="15.75" customHeight="1" x14ac:dyDescent="0.3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</row>
    <row r="865" spans="1:48" ht="15.75" customHeight="1" x14ac:dyDescent="0.3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</row>
    <row r="866" spans="1:48" ht="15.75" customHeight="1" x14ac:dyDescent="0.3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</row>
    <row r="867" spans="1:48" ht="15.75" customHeight="1" x14ac:dyDescent="0.3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</row>
    <row r="868" spans="1:48" ht="15.75" customHeight="1" x14ac:dyDescent="0.3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</row>
    <row r="869" spans="1:48" ht="15.75" customHeight="1" x14ac:dyDescent="0.3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</row>
    <row r="870" spans="1:48" ht="15.75" customHeight="1" x14ac:dyDescent="0.3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</row>
    <row r="871" spans="1:48" ht="15.75" customHeight="1" x14ac:dyDescent="0.3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</row>
    <row r="872" spans="1:48" ht="15.75" customHeight="1" x14ac:dyDescent="0.3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</row>
    <row r="873" spans="1:48" ht="15.75" customHeight="1" x14ac:dyDescent="0.3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</row>
    <row r="874" spans="1:48" ht="15.75" customHeight="1" x14ac:dyDescent="0.3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</row>
    <row r="875" spans="1:48" ht="15.75" customHeight="1" x14ac:dyDescent="0.3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</row>
    <row r="876" spans="1:48" ht="15.75" customHeight="1" x14ac:dyDescent="0.3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</row>
    <row r="877" spans="1:48" ht="15.75" customHeight="1" x14ac:dyDescent="0.3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</row>
    <row r="878" spans="1:48" ht="15.75" customHeight="1" x14ac:dyDescent="0.3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</row>
    <row r="879" spans="1:48" ht="15.75" customHeight="1" x14ac:dyDescent="0.3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</row>
    <row r="880" spans="1:48" ht="15.75" customHeight="1" x14ac:dyDescent="0.3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</row>
    <row r="881" spans="1:48" ht="15.75" customHeight="1" x14ac:dyDescent="0.3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</row>
    <row r="882" spans="1:48" ht="15.75" customHeight="1" x14ac:dyDescent="0.3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</row>
    <row r="883" spans="1:48" ht="15.75" customHeight="1" x14ac:dyDescent="0.3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</row>
    <row r="884" spans="1:48" ht="15.75" customHeight="1" x14ac:dyDescent="0.3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</row>
    <row r="885" spans="1:48" ht="15.75" customHeight="1" x14ac:dyDescent="0.3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</row>
    <row r="886" spans="1:48" ht="15.75" customHeight="1" x14ac:dyDescent="0.3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</row>
    <row r="887" spans="1:48" ht="15.75" customHeight="1" x14ac:dyDescent="0.3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</row>
    <row r="888" spans="1:48" ht="15.75" customHeight="1" x14ac:dyDescent="0.3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</row>
    <row r="889" spans="1:48" ht="15.75" customHeight="1" x14ac:dyDescent="0.3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</row>
    <row r="890" spans="1:48" ht="15.75" customHeight="1" x14ac:dyDescent="0.3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</row>
    <row r="891" spans="1:48" ht="15.75" customHeight="1" x14ac:dyDescent="0.3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</row>
    <row r="892" spans="1:48" ht="15.75" customHeight="1" x14ac:dyDescent="0.3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</row>
    <row r="893" spans="1:48" ht="15.75" customHeight="1" x14ac:dyDescent="0.3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</row>
    <row r="894" spans="1:48" ht="15.75" customHeight="1" x14ac:dyDescent="0.3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</row>
    <row r="895" spans="1:48" ht="15.75" customHeight="1" x14ac:dyDescent="0.3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</row>
    <row r="896" spans="1:48" ht="15.75" customHeight="1" x14ac:dyDescent="0.3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</row>
    <row r="897" spans="1:48" ht="15.75" customHeight="1" x14ac:dyDescent="0.3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</row>
    <row r="898" spans="1:48" ht="15.75" customHeight="1" x14ac:dyDescent="0.3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</row>
    <row r="899" spans="1:48" ht="15.75" customHeight="1" x14ac:dyDescent="0.3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</row>
    <row r="900" spans="1:48" ht="15.75" customHeight="1" x14ac:dyDescent="0.3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</row>
    <row r="901" spans="1:48" ht="15.75" customHeight="1" x14ac:dyDescent="0.3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</row>
    <row r="902" spans="1:48" ht="15.75" customHeight="1" x14ac:dyDescent="0.3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</row>
    <row r="903" spans="1:48" ht="15.75" customHeight="1" x14ac:dyDescent="0.3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</row>
    <row r="904" spans="1:48" ht="15.75" customHeight="1" x14ac:dyDescent="0.3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</row>
    <row r="905" spans="1:48" ht="15.75" customHeight="1" x14ac:dyDescent="0.3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</row>
    <row r="906" spans="1:48" ht="15.75" customHeight="1" x14ac:dyDescent="0.3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</row>
    <row r="907" spans="1:48" ht="15.75" customHeight="1" x14ac:dyDescent="0.3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</row>
    <row r="908" spans="1:48" ht="15.75" customHeight="1" x14ac:dyDescent="0.3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</row>
    <row r="909" spans="1:48" ht="15.75" customHeight="1" x14ac:dyDescent="0.3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</row>
    <row r="910" spans="1:48" ht="15.75" customHeight="1" x14ac:dyDescent="0.3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</row>
    <row r="911" spans="1:48" ht="15.75" customHeight="1" x14ac:dyDescent="0.3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</row>
    <row r="912" spans="1:48" ht="15.75" customHeight="1" x14ac:dyDescent="0.3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</row>
    <row r="913" spans="1:48" ht="15.75" customHeight="1" x14ac:dyDescent="0.3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</row>
    <row r="914" spans="1:48" ht="15.75" customHeight="1" x14ac:dyDescent="0.3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</row>
    <row r="915" spans="1:48" ht="15.75" customHeight="1" x14ac:dyDescent="0.3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</row>
    <row r="916" spans="1:48" ht="15.75" customHeight="1" x14ac:dyDescent="0.3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</row>
    <row r="917" spans="1:48" ht="15.75" customHeight="1" x14ac:dyDescent="0.3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</row>
    <row r="918" spans="1:48" ht="15.75" customHeight="1" x14ac:dyDescent="0.3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</row>
    <row r="919" spans="1:48" ht="15.75" customHeight="1" x14ac:dyDescent="0.3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</row>
    <row r="920" spans="1:48" ht="15.75" customHeight="1" x14ac:dyDescent="0.3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</row>
    <row r="921" spans="1:48" ht="15.75" customHeight="1" x14ac:dyDescent="0.3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</row>
    <row r="922" spans="1:48" ht="15.75" customHeight="1" x14ac:dyDescent="0.3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</row>
    <row r="923" spans="1:48" ht="15.75" customHeight="1" x14ac:dyDescent="0.3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</row>
    <row r="924" spans="1:48" ht="15.75" customHeight="1" x14ac:dyDescent="0.3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</row>
    <row r="925" spans="1:48" ht="15.75" customHeight="1" x14ac:dyDescent="0.3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</row>
    <row r="926" spans="1:48" ht="15.75" customHeight="1" x14ac:dyDescent="0.3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</row>
    <row r="927" spans="1:48" ht="15.75" customHeight="1" x14ac:dyDescent="0.3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</row>
    <row r="928" spans="1:48" ht="15.75" customHeight="1" x14ac:dyDescent="0.3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</row>
    <row r="929" spans="1:48" ht="15.75" customHeight="1" x14ac:dyDescent="0.3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</row>
    <row r="930" spans="1:48" ht="15.75" customHeight="1" x14ac:dyDescent="0.3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</row>
    <row r="931" spans="1:48" ht="15.75" customHeight="1" x14ac:dyDescent="0.3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</row>
    <row r="932" spans="1:48" ht="15.75" customHeight="1" x14ac:dyDescent="0.3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</row>
    <row r="933" spans="1:48" ht="15.75" customHeight="1" x14ac:dyDescent="0.3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</row>
    <row r="934" spans="1:48" ht="15.75" customHeight="1" x14ac:dyDescent="0.3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</row>
    <row r="935" spans="1:48" ht="15.75" customHeight="1" x14ac:dyDescent="0.3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</row>
    <row r="936" spans="1:48" ht="15.75" customHeight="1" x14ac:dyDescent="0.3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</row>
    <row r="937" spans="1:48" ht="15.75" customHeight="1" x14ac:dyDescent="0.3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</row>
    <row r="938" spans="1:48" ht="15.75" customHeight="1" x14ac:dyDescent="0.3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</row>
    <row r="939" spans="1:48" ht="15.75" customHeight="1" x14ac:dyDescent="0.3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</row>
    <row r="940" spans="1:48" ht="15.75" customHeight="1" x14ac:dyDescent="0.3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</row>
    <row r="941" spans="1:48" ht="15.75" customHeight="1" x14ac:dyDescent="0.3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</row>
    <row r="942" spans="1:48" ht="15.75" customHeight="1" x14ac:dyDescent="0.3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</row>
    <row r="943" spans="1:48" ht="15.75" customHeight="1" x14ac:dyDescent="0.3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</row>
    <row r="944" spans="1:48" ht="15.75" customHeight="1" x14ac:dyDescent="0.3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</row>
    <row r="945" spans="1:48" ht="15.75" customHeight="1" x14ac:dyDescent="0.3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</row>
    <row r="946" spans="1:48" ht="15.75" customHeight="1" x14ac:dyDescent="0.3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</row>
    <row r="947" spans="1:48" ht="15.75" customHeight="1" x14ac:dyDescent="0.3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</row>
    <row r="948" spans="1:48" ht="15.75" customHeight="1" x14ac:dyDescent="0.3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</row>
    <row r="949" spans="1:48" ht="15.75" customHeight="1" x14ac:dyDescent="0.3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</row>
    <row r="950" spans="1:48" ht="15.75" customHeight="1" x14ac:dyDescent="0.3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</row>
    <row r="951" spans="1:48" ht="15.75" customHeight="1" x14ac:dyDescent="0.3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</row>
    <row r="952" spans="1:48" ht="15.75" customHeight="1" x14ac:dyDescent="0.3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</row>
    <row r="953" spans="1:48" ht="15.75" customHeight="1" x14ac:dyDescent="0.3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</row>
    <row r="954" spans="1:48" ht="15.75" customHeight="1" x14ac:dyDescent="0.3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</row>
    <row r="955" spans="1:48" ht="15.75" customHeight="1" x14ac:dyDescent="0.3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</row>
    <row r="956" spans="1:48" ht="15.75" customHeight="1" x14ac:dyDescent="0.3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</row>
    <row r="957" spans="1:48" ht="15.75" customHeight="1" x14ac:dyDescent="0.3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</row>
    <row r="958" spans="1:48" ht="15.75" customHeight="1" x14ac:dyDescent="0.3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</row>
    <row r="959" spans="1:48" ht="15.75" customHeight="1" x14ac:dyDescent="0.3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</row>
    <row r="960" spans="1:48" ht="15.75" customHeight="1" x14ac:dyDescent="0.3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</row>
    <row r="961" spans="1:48" ht="15.75" customHeight="1" x14ac:dyDescent="0.3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</row>
    <row r="962" spans="1:48" ht="15.75" customHeight="1" x14ac:dyDescent="0.3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</row>
    <row r="963" spans="1:48" ht="15.75" customHeight="1" x14ac:dyDescent="0.3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</row>
  </sheetData>
  <mergeCells count="37">
    <mergeCell ref="A1:F1"/>
    <mergeCell ref="G1:I1"/>
    <mergeCell ref="A2:B2"/>
    <mergeCell ref="C2:D2"/>
    <mergeCell ref="E2:F2"/>
    <mergeCell ref="G2:I2"/>
    <mergeCell ref="A3:B3"/>
    <mergeCell ref="C3:D3"/>
    <mergeCell ref="E3:F3"/>
    <mergeCell ref="G3:I3"/>
    <mergeCell ref="A4:B4"/>
    <mergeCell ref="C4:D4"/>
    <mergeCell ref="E4:F4"/>
    <mergeCell ref="G4:I4"/>
    <mergeCell ref="A9:B11"/>
    <mergeCell ref="A5:B5"/>
    <mergeCell ref="C5:D5"/>
    <mergeCell ref="E5:F5"/>
    <mergeCell ref="G5:I5"/>
    <mergeCell ref="A6:B6"/>
    <mergeCell ref="C6:D6"/>
    <mergeCell ref="E6:F6"/>
    <mergeCell ref="G6:I6"/>
    <mergeCell ref="A7:B7"/>
    <mergeCell ref="C7:D7"/>
    <mergeCell ref="E7:F7"/>
    <mergeCell ref="G7:I7"/>
    <mergeCell ref="A8:I8"/>
    <mergeCell ref="A12:A13"/>
    <mergeCell ref="B12:B13"/>
    <mergeCell ref="A39:I39"/>
    <mergeCell ref="A40:I64"/>
    <mergeCell ref="A24:B26"/>
    <mergeCell ref="A27:A28"/>
    <mergeCell ref="B27:B28"/>
    <mergeCell ref="A23:I23"/>
    <mergeCell ref="A38:I38"/>
  </mergeCells>
  <printOptions horizontalCentered="1"/>
  <pageMargins left="0" right="0" top="0" bottom="0" header="0" footer="0"/>
  <pageSetup paperSize="9" scale="68" orientation="portrait"/>
  <headerFooter>
    <oddFooter>&amp;L&amp;K000000This document is the property of Boody and not for unauthorised reproduction or distribution.&amp;R&amp;K000000© Boody</oddFooter>
  </headerFooter>
  <colBreaks count="1" manualBreakCount="1">
    <brk id="9" max="104857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FAF3-A7D3-4B45-A86D-09F48BF0B193}">
  <sheetPr>
    <pageSetUpPr fitToPage="1"/>
  </sheetPr>
  <dimension ref="A1:AW948"/>
  <sheetViews>
    <sheetView zoomScale="119" zoomScaleNormal="110" zoomScaleSheetLayoutView="100" workbookViewId="0">
      <selection activeCell="A28" sqref="A28:M71"/>
    </sheetView>
  </sheetViews>
  <sheetFormatPr defaultColWidth="14.4609375" defaultRowHeight="15" customHeight="1" x14ac:dyDescent="0.3"/>
  <cols>
    <col min="1" max="1" width="6.3046875" style="16" customWidth="1"/>
    <col min="2" max="2" width="34.69140625" style="16" customWidth="1"/>
    <col min="3" max="3" width="9.84375" style="16" hidden="1" customWidth="1"/>
    <col min="4" max="13" width="9.84375" style="16" customWidth="1"/>
    <col min="14" max="49" width="8.84375" style="16" customWidth="1"/>
    <col min="50" max="16384" width="14.4609375" style="16"/>
  </cols>
  <sheetData>
    <row r="1" spans="1:49" ht="66" customHeight="1" thickBot="1" x14ac:dyDescent="0.35">
      <c r="A1" s="396" t="s">
        <v>22</v>
      </c>
      <c r="B1" s="397"/>
      <c r="C1" s="397"/>
      <c r="D1" s="397"/>
      <c r="E1" s="397"/>
      <c r="F1" s="397"/>
      <c r="G1" s="303"/>
      <c r="H1" s="303"/>
      <c r="I1" s="398"/>
      <c r="J1" s="399"/>
      <c r="K1" s="399"/>
      <c r="L1" s="399"/>
      <c r="M1" s="400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spans="1:49" ht="33.549999999999997" customHeight="1" thickBot="1" x14ac:dyDescent="0.35">
      <c r="A2" s="247" t="str">
        <f>'Design Page'!$A$2</f>
        <v>STYLE NUMBER:</v>
      </c>
      <c r="B2" s="248"/>
      <c r="C2" s="205" t="str">
        <f>'Design Page'!$C$2</f>
        <v>B10813</v>
      </c>
      <c r="D2" s="404"/>
      <c r="E2" s="296"/>
      <c r="F2" s="296"/>
      <c r="G2" s="247" t="str">
        <f>'Design Page'!$E$2</f>
        <v>DATE:</v>
      </c>
      <c r="H2" s="248"/>
      <c r="I2" s="401">
        <v>45413</v>
      </c>
      <c r="J2" s="402"/>
      <c r="K2" s="402"/>
      <c r="L2" s="402"/>
      <c r="M2" s="403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spans="1:49" ht="18" customHeight="1" x14ac:dyDescent="0.3">
      <c r="A3" s="231" t="str">
        <f>'Design Page'!$A$3</f>
        <v>STYLE NAME:</v>
      </c>
      <c r="B3" s="232"/>
      <c r="C3" s="297" t="str">
        <f>'Design Page'!$C$3</f>
        <v>Mens Everyday Boxer</v>
      </c>
      <c r="D3" s="298"/>
      <c r="E3" s="298"/>
      <c r="F3" s="298"/>
      <c r="G3" s="226" t="str">
        <f>'Design Page'!$E$3</f>
        <v>FABRIC:</v>
      </c>
      <c r="H3" s="227"/>
      <c r="I3" s="393" t="str">
        <f>'Design Page'!$G$3</f>
        <v>95% Viscose from Bamboo / 5% Elastane</v>
      </c>
      <c r="J3" s="394"/>
      <c r="K3" s="394"/>
      <c r="L3" s="394"/>
      <c r="M3" s="39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spans="1:49" ht="18" customHeight="1" x14ac:dyDescent="0.3">
      <c r="A4" s="220" t="str">
        <f>'Design Page'!$A$4</f>
        <v>CATEGORY:</v>
      </c>
      <c r="B4" s="221"/>
      <c r="C4" s="299" t="str">
        <f>'Design Page'!$C$4</f>
        <v>Basic</v>
      </c>
      <c r="D4" s="217"/>
      <c r="E4" s="217"/>
      <c r="F4" s="217"/>
      <c r="G4" s="235" t="str">
        <f>'Design Page'!$E$4</f>
        <v>WEIGHT:</v>
      </c>
      <c r="H4" s="236"/>
      <c r="I4" s="299" t="str">
        <f>'Design Page'!$G$4</f>
        <v>200gsm</v>
      </c>
      <c r="J4" s="174"/>
      <c r="K4" s="174"/>
      <c r="L4" s="174"/>
      <c r="M4" s="392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spans="1:49" ht="18" customHeight="1" x14ac:dyDescent="0.3">
      <c r="A5" s="220" t="str">
        <f>'Design Page'!$A$5</f>
        <v>SAMPLE SIZE:</v>
      </c>
      <c r="B5" s="221"/>
      <c r="C5" s="299" t="str">
        <f>'Design Page'!$C$5</f>
        <v>Medium</v>
      </c>
      <c r="D5" s="217"/>
      <c r="E5" s="217"/>
      <c r="F5" s="217"/>
      <c r="G5" s="235" t="str">
        <f>'Design Page'!$E$5</f>
        <v>COLOURS:</v>
      </c>
      <c r="H5" s="236"/>
      <c r="I5" s="299" t="str">
        <f>'Design Page'!$G$5</f>
        <v xml:space="preserve">Black  / Ash  / Navy /  /  /  /  /  /  / </v>
      </c>
      <c r="J5" s="174"/>
      <c r="K5" s="174"/>
      <c r="L5" s="174"/>
      <c r="M5" s="392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spans="1:49" ht="18" customHeight="1" x14ac:dyDescent="0.3">
      <c r="A6" s="220" t="str">
        <f>'Design Page'!$A$6</f>
        <v>SIZE RANGE:</v>
      </c>
      <c r="B6" s="221"/>
      <c r="C6" s="299" t="str">
        <f>'Design Page'!$C$6</f>
        <v>S - 4XL</v>
      </c>
      <c r="D6" s="217"/>
      <c r="E6" s="217"/>
      <c r="F6" s="217"/>
      <c r="G6" s="235" t="str">
        <f>'Design Page'!$E$6</f>
        <v>BLOCK/BASED ON:</v>
      </c>
      <c r="H6" s="236"/>
      <c r="I6" s="299" t="str">
        <f>'Design Page'!$G$6</f>
        <v>Everyday Boxer</v>
      </c>
      <c r="J6" s="174"/>
      <c r="K6" s="174"/>
      <c r="L6" s="174"/>
      <c r="M6" s="392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49" ht="18" customHeight="1" thickBot="1" x14ac:dyDescent="0.35">
      <c r="A7" s="222" t="str">
        <f>'Design Page'!$A$7</f>
        <v>FACTORY:</v>
      </c>
      <c r="B7" s="223"/>
      <c r="C7" s="300" t="str">
        <f>'Design Page'!$C$7</f>
        <v>COSTING</v>
      </c>
      <c r="D7" s="301"/>
      <c r="E7" s="301"/>
      <c r="F7" s="301"/>
      <c r="G7" s="240" t="str">
        <f>'Design Page'!$E$7</f>
        <v>CONSTRUCTION TYPE:</v>
      </c>
      <c r="H7" s="241"/>
      <c r="I7" s="374" t="str">
        <f>'Design Page'!$G$7</f>
        <v>Cut and Sew</v>
      </c>
      <c r="J7" s="375"/>
      <c r="K7" s="375"/>
      <c r="L7" s="375"/>
      <c r="M7" s="376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spans="1:49" thickBot="1" x14ac:dyDescent="0.35">
      <c r="A8" s="302"/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77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spans="1:49" ht="15" customHeight="1" x14ac:dyDescent="0.3">
      <c r="A9" s="378" t="s">
        <v>23</v>
      </c>
      <c r="B9" s="379"/>
      <c r="C9" s="383" t="s">
        <v>24</v>
      </c>
      <c r="D9" s="384"/>
      <c r="E9" s="384"/>
      <c r="F9" s="384"/>
      <c r="G9" s="384"/>
      <c r="H9" s="384"/>
      <c r="I9" s="384"/>
      <c r="J9" s="384"/>
      <c r="K9" s="384"/>
      <c r="L9" s="384"/>
      <c r="M9" s="38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spans="1:49" ht="14.6" x14ac:dyDescent="0.3">
      <c r="A10" s="380"/>
      <c r="B10" s="179"/>
      <c r="C10" s="386"/>
      <c r="D10" s="387"/>
      <c r="E10" s="387"/>
      <c r="F10" s="387"/>
      <c r="G10" s="387"/>
      <c r="H10" s="387"/>
      <c r="I10" s="387"/>
      <c r="J10" s="387"/>
      <c r="K10" s="387"/>
      <c r="L10" s="387"/>
      <c r="M10" s="388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spans="1:49" ht="14.6" x14ac:dyDescent="0.3">
      <c r="A11" s="381"/>
      <c r="B11" s="382"/>
      <c r="C11" s="389"/>
      <c r="D11" s="390"/>
      <c r="E11" s="390"/>
      <c r="F11" s="390"/>
      <c r="G11" s="390"/>
      <c r="H11" s="390"/>
      <c r="I11" s="390"/>
      <c r="J11" s="390"/>
      <c r="K11" s="390"/>
      <c r="L11" s="390"/>
      <c r="M11" s="391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spans="1:49" ht="35.049999999999997" customHeight="1" x14ac:dyDescent="0.3">
      <c r="A12" s="22" t="s">
        <v>117</v>
      </c>
      <c r="B12" s="109" t="s">
        <v>119</v>
      </c>
      <c r="C12" s="23" t="s">
        <v>55</v>
      </c>
      <c r="D12" s="24" t="s">
        <v>56</v>
      </c>
      <c r="E12" s="23" t="s">
        <v>57</v>
      </c>
      <c r="F12" s="23" t="s">
        <v>58</v>
      </c>
      <c r="G12" s="23" t="s">
        <v>59</v>
      </c>
      <c r="H12" s="25" t="s">
        <v>113</v>
      </c>
      <c r="I12" s="25" t="s">
        <v>114</v>
      </c>
      <c r="J12" s="25" t="s">
        <v>115</v>
      </c>
      <c r="K12" s="25" t="s">
        <v>161</v>
      </c>
      <c r="L12" s="25" t="s">
        <v>162</v>
      </c>
      <c r="M12" s="165" t="s">
        <v>25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spans="1:49" ht="16" customHeight="1" x14ac:dyDescent="0.45">
      <c r="A13" s="166" t="s">
        <v>69</v>
      </c>
      <c r="B13" s="107" t="s">
        <v>145</v>
      </c>
      <c r="C13" s="108">
        <f t="shared" ref="C13:C26" si="0">D13-K13</f>
        <v>31.5</v>
      </c>
      <c r="D13" s="108">
        <f t="shared" ref="D13:D26" si="1">E13-K13</f>
        <v>34</v>
      </c>
      <c r="E13" s="168">
        <v>36.5</v>
      </c>
      <c r="F13" s="57">
        <f t="shared" ref="F13:F26" si="2">E13+K13</f>
        <v>39</v>
      </c>
      <c r="G13" s="57">
        <f>F13+K13</f>
        <v>41.5</v>
      </c>
      <c r="H13" s="57">
        <f>G13+L13</f>
        <v>45</v>
      </c>
      <c r="I13" s="57">
        <f t="shared" ref="I13:I26" si="3">H13+L13</f>
        <v>48.5</v>
      </c>
      <c r="J13" s="57">
        <f t="shared" ref="J13:J26" si="4">I13+L13</f>
        <v>52</v>
      </c>
      <c r="K13" s="159">
        <v>2.5</v>
      </c>
      <c r="L13" s="159">
        <v>3.5</v>
      </c>
      <c r="M13" s="161">
        <v>1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spans="1:49" ht="16" customHeight="1" x14ac:dyDescent="0.45">
      <c r="A14" s="166" t="s">
        <v>19</v>
      </c>
      <c r="B14" s="107" t="s">
        <v>146</v>
      </c>
      <c r="C14" s="108">
        <f t="shared" si="0"/>
        <v>7</v>
      </c>
      <c r="D14" s="108">
        <f t="shared" si="1"/>
        <v>7</v>
      </c>
      <c r="E14" s="168">
        <v>7</v>
      </c>
      <c r="F14" s="57">
        <f t="shared" si="2"/>
        <v>7</v>
      </c>
      <c r="G14" s="57">
        <f t="shared" ref="G14:G26" si="5">F14+K14</f>
        <v>7</v>
      </c>
      <c r="H14" s="57">
        <f t="shared" ref="H14:H26" si="6">G14+L14</f>
        <v>7</v>
      </c>
      <c r="I14" s="57">
        <f t="shared" si="3"/>
        <v>7</v>
      </c>
      <c r="J14" s="57">
        <f t="shared" si="4"/>
        <v>7</v>
      </c>
      <c r="K14" s="159">
        <v>0</v>
      </c>
      <c r="L14" s="159">
        <v>0</v>
      </c>
      <c r="M14" s="161">
        <v>0.5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spans="1:49" ht="16" customHeight="1" x14ac:dyDescent="0.45">
      <c r="A15" s="166" t="s">
        <v>70</v>
      </c>
      <c r="B15" s="107" t="s">
        <v>147</v>
      </c>
      <c r="C15" s="108">
        <f t="shared" si="0"/>
        <v>17.5</v>
      </c>
      <c r="D15" s="108">
        <f t="shared" si="1"/>
        <v>18.5</v>
      </c>
      <c r="E15" s="168">
        <v>19.5</v>
      </c>
      <c r="F15" s="57">
        <f t="shared" si="2"/>
        <v>20.5</v>
      </c>
      <c r="G15" s="57">
        <f t="shared" si="5"/>
        <v>21.5</v>
      </c>
      <c r="H15" s="57">
        <f t="shared" si="6"/>
        <v>22.5</v>
      </c>
      <c r="I15" s="57">
        <f t="shared" si="3"/>
        <v>23.5</v>
      </c>
      <c r="J15" s="57">
        <f t="shared" si="4"/>
        <v>24.5</v>
      </c>
      <c r="K15" s="159">
        <v>1</v>
      </c>
      <c r="L15" s="159">
        <v>1</v>
      </c>
      <c r="M15" s="161">
        <v>1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spans="1:49" ht="16" customHeight="1" x14ac:dyDescent="0.45">
      <c r="A16" s="166" t="s">
        <v>71</v>
      </c>
      <c r="B16" s="107" t="s">
        <v>148</v>
      </c>
      <c r="C16" s="108">
        <f t="shared" si="0"/>
        <v>25</v>
      </c>
      <c r="D16" s="108">
        <f t="shared" si="1"/>
        <v>26</v>
      </c>
      <c r="E16" s="168">
        <v>27</v>
      </c>
      <c r="F16" s="57">
        <f t="shared" si="2"/>
        <v>28</v>
      </c>
      <c r="G16" s="57">
        <f t="shared" si="5"/>
        <v>29</v>
      </c>
      <c r="H16" s="57">
        <f t="shared" si="6"/>
        <v>30</v>
      </c>
      <c r="I16" s="57">
        <f t="shared" si="3"/>
        <v>31</v>
      </c>
      <c r="J16" s="57">
        <f t="shared" si="4"/>
        <v>32</v>
      </c>
      <c r="K16" s="159">
        <v>1</v>
      </c>
      <c r="L16" s="159">
        <v>1</v>
      </c>
      <c r="M16" s="161">
        <v>1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1:49" ht="16" customHeight="1" x14ac:dyDescent="0.45">
      <c r="A17" s="166" t="s">
        <v>72</v>
      </c>
      <c r="B17" s="107" t="s">
        <v>149</v>
      </c>
      <c r="C17" s="108">
        <f t="shared" si="0"/>
        <v>34.5</v>
      </c>
      <c r="D17" s="108">
        <f t="shared" si="1"/>
        <v>37</v>
      </c>
      <c r="E17" s="168">
        <v>39.5</v>
      </c>
      <c r="F17" s="57">
        <f t="shared" si="2"/>
        <v>42</v>
      </c>
      <c r="G17" s="57">
        <f t="shared" si="5"/>
        <v>44.5</v>
      </c>
      <c r="H17" s="57">
        <f t="shared" si="6"/>
        <v>48</v>
      </c>
      <c r="I17" s="57">
        <f t="shared" si="3"/>
        <v>51.5</v>
      </c>
      <c r="J17" s="57">
        <f t="shared" si="4"/>
        <v>55</v>
      </c>
      <c r="K17" s="159">
        <v>2.5</v>
      </c>
      <c r="L17" s="159">
        <v>3.5</v>
      </c>
      <c r="M17" s="161">
        <v>1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spans="1:49" ht="16" customHeight="1" x14ac:dyDescent="0.45">
      <c r="A18" s="166" t="s">
        <v>73</v>
      </c>
      <c r="B18" s="107" t="s">
        <v>150</v>
      </c>
      <c r="C18" s="108">
        <f t="shared" si="0"/>
        <v>17.899999999999999</v>
      </c>
      <c r="D18" s="108">
        <f t="shared" si="1"/>
        <v>19.2</v>
      </c>
      <c r="E18" s="168">
        <v>20.5</v>
      </c>
      <c r="F18" s="57">
        <f t="shared" si="2"/>
        <v>21.8</v>
      </c>
      <c r="G18" s="57">
        <f t="shared" si="5"/>
        <v>23.1</v>
      </c>
      <c r="H18" s="57">
        <f t="shared" si="6"/>
        <v>24.900000000000002</v>
      </c>
      <c r="I18" s="57">
        <f t="shared" si="3"/>
        <v>26.700000000000003</v>
      </c>
      <c r="J18" s="57">
        <f t="shared" si="4"/>
        <v>28.500000000000004</v>
      </c>
      <c r="K18" s="159">
        <v>1.3</v>
      </c>
      <c r="L18" s="159">
        <v>1.8</v>
      </c>
      <c r="M18" s="161">
        <v>1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1:49" ht="16" customHeight="1" x14ac:dyDescent="0.45">
      <c r="A19" s="166" t="s">
        <v>74</v>
      </c>
      <c r="B19" s="107" t="s">
        <v>151</v>
      </c>
      <c r="C19" s="108">
        <f t="shared" si="0"/>
        <v>20.5</v>
      </c>
      <c r="D19" s="108">
        <f t="shared" si="1"/>
        <v>21.5</v>
      </c>
      <c r="E19" s="168">
        <v>22.5</v>
      </c>
      <c r="F19" s="57">
        <f t="shared" si="2"/>
        <v>23.5</v>
      </c>
      <c r="G19" s="57">
        <f t="shared" si="5"/>
        <v>24.5</v>
      </c>
      <c r="H19" s="57">
        <f t="shared" si="6"/>
        <v>25.5</v>
      </c>
      <c r="I19" s="57">
        <f t="shared" si="3"/>
        <v>26.5</v>
      </c>
      <c r="J19" s="57">
        <f t="shared" si="4"/>
        <v>27.5</v>
      </c>
      <c r="K19" s="159">
        <v>1</v>
      </c>
      <c r="L19" s="159">
        <v>1</v>
      </c>
      <c r="M19" s="161">
        <v>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spans="1:49" ht="16" customHeight="1" x14ac:dyDescent="0.45">
      <c r="A20" s="166" t="s">
        <v>75</v>
      </c>
      <c r="B20" s="107" t="s">
        <v>152</v>
      </c>
      <c r="C20" s="108">
        <f t="shared" si="0"/>
        <v>20</v>
      </c>
      <c r="D20" s="108">
        <f t="shared" si="1"/>
        <v>21</v>
      </c>
      <c r="E20" s="168">
        <v>22</v>
      </c>
      <c r="F20" s="57">
        <f t="shared" si="2"/>
        <v>23</v>
      </c>
      <c r="G20" s="57">
        <f t="shared" si="5"/>
        <v>24</v>
      </c>
      <c r="H20" s="57">
        <f t="shared" si="6"/>
        <v>25</v>
      </c>
      <c r="I20" s="57">
        <f t="shared" si="3"/>
        <v>26</v>
      </c>
      <c r="J20" s="57">
        <f t="shared" si="4"/>
        <v>27</v>
      </c>
      <c r="K20" s="159">
        <v>1</v>
      </c>
      <c r="L20" s="159">
        <v>1</v>
      </c>
      <c r="M20" s="161">
        <v>1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spans="1:49" ht="16" customHeight="1" x14ac:dyDescent="0.45">
      <c r="A21" s="166" t="s">
        <v>76</v>
      </c>
      <c r="B21" s="107" t="s">
        <v>153</v>
      </c>
      <c r="C21" s="108">
        <f t="shared" si="0"/>
        <v>18.5</v>
      </c>
      <c r="D21" s="108">
        <f t="shared" si="1"/>
        <v>19.5</v>
      </c>
      <c r="E21" s="168">
        <v>20.5</v>
      </c>
      <c r="F21" s="57">
        <f t="shared" si="2"/>
        <v>21.5</v>
      </c>
      <c r="G21" s="57">
        <f t="shared" si="5"/>
        <v>22.5</v>
      </c>
      <c r="H21" s="57">
        <f t="shared" si="6"/>
        <v>23.5</v>
      </c>
      <c r="I21" s="57">
        <f t="shared" si="3"/>
        <v>24.5</v>
      </c>
      <c r="J21" s="57">
        <f t="shared" si="4"/>
        <v>25.5</v>
      </c>
      <c r="K21" s="159">
        <v>1</v>
      </c>
      <c r="L21" s="159">
        <v>1</v>
      </c>
      <c r="M21" s="161">
        <v>1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spans="1:49" ht="16" customHeight="1" x14ac:dyDescent="0.45">
      <c r="A22" s="166" t="s">
        <v>77</v>
      </c>
      <c r="B22" s="107" t="s">
        <v>154</v>
      </c>
      <c r="C22" s="108">
        <f t="shared" si="0"/>
        <v>18</v>
      </c>
      <c r="D22" s="108">
        <f t="shared" si="1"/>
        <v>18</v>
      </c>
      <c r="E22" s="168">
        <v>18</v>
      </c>
      <c r="F22" s="57">
        <f t="shared" si="2"/>
        <v>18</v>
      </c>
      <c r="G22" s="57">
        <f t="shared" si="5"/>
        <v>18</v>
      </c>
      <c r="H22" s="57">
        <f t="shared" si="6"/>
        <v>18</v>
      </c>
      <c r="I22" s="57">
        <f t="shared" si="3"/>
        <v>18</v>
      </c>
      <c r="J22" s="57">
        <f t="shared" si="4"/>
        <v>18</v>
      </c>
      <c r="K22" s="159">
        <v>0</v>
      </c>
      <c r="L22" s="159">
        <v>0</v>
      </c>
      <c r="M22" s="161">
        <v>1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spans="1:49" ht="16" customHeight="1" x14ac:dyDescent="0.45">
      <c r="A23" s="166" t="s">
        <v>78</v>
      </c>
      <c r="B23" s="107" t="s">
        <v>155</v>
      </c>
      <c r="C23" s="108">
        <f t="shared" si="0"/>
        <v>4</v>
      </c>
      <c r="D23" s="108">
        <f t="shared" si="1"/>
        <v>4</v>
      </c>
      <c r="E23" s="168">
        <v>4</v>
      </c>
      <c r="F23" s="57">
        <f t="shared" si="2"/>
        <v>4</v>
      </c>
      <c r="G23" s="57">
        <f t="shared" si="5"/>
        <v>4</v>
      </c>
      <c r="H23" s="57">
        <f t="shared" si="6"/>
        <v>4</v>
      </c>
      <c r="I23" s="57">
        <f t="shared" si="3"/>
        <v>4</v>
      </c>
      <c r="J23" s="57">
        <f t="shared" si="4"/>
        <v>4</v>
      </c>
      <c r="K23" s="159">
        <v>0</v>
      </c>
      <c r="L23" s="159">
        <v>0</v>
      </c>
      <c r="M23" s="161">
        <v>0.5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spans="1:49" ht="16" customHeight="1" x14ac:dyDescent="0.45">
      <c r="A24" s="166" t="s">
        <v>58</v>
      </c>
      <c r="B24" s="107" t="s">
        <v>156</v>
      </c>
      <c r="C24" s="108">
        <f t="shared" si="0"/>
        <v>8</v>
      </c>
      <c r="D24" s="108">
        <f t="shared" si="1"/>
        <v>8</v>
      </c>
      <c r="E24" s="168">
        <v>8</v>
      </c>
      <c r="F24" s="57">
        <f t="shared" si="2"/>
        <v>8</v>
      </c>
      <c r="G24" s="57">
        <f t="shared" si="5"/>
        <v>8</v>
      </c>
      <c r="H24" s="57">
        <f t="shared" si="6"/>
        <v>8</v>
      </c>
      <c r="I24" s="57">
        <f t="shared" si="3"/>
        <v>8</v>
      </c>
      <c r="J24" s="57">
        <f t="shared" si="4"/>
        <v>8</v>
      </c>
      <c r="K24" s="159">
        <v>0</v>
      </c>
      <c r="L24" s="159">
        <v>0</v>
      </c>
      <c r="M24" s="161">
        <v>0.5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spans="1:49" ht="16" customHeight="1" x14ac:dyDescent="0.3">
      <c r="A25" s="166" t="s">
        <v>57</v>
      </c>
      <c r="B25" s="107"/>
      <c r="C25" s="108">
        <f t="shared" si="0"/>
        <v>0</v>
      </c>
      <c r="D25" s="108">
        <f t="shared" si="1"/>
        <v>0</v>
      </c>
      <c r="E25" s="160"/>
      <c r="F25" s="57">
        <f t="shared" si="2"/>
        <v>0</v>
      </c>
      <c r="G25" s="57">
        <f t="shared" si="5"/>
        <v>0</v>
      </c>
      <c r="H25" s="57">
        <f t="shared" si="6"/>
        <v>0</v>
      </c>
      <c r="I25" s="57">
        <f t="shared" si="3"/>
        <v>0</v>
      </c>
      <c r="J25" s="57">
        <f t="shared" si="4"/>
        <v>0</v>
      </c>
      <c r="K25" s="159"/>
      <c r="L25" s="159"/>
      <c r="M25" s="161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spans="1:49" ht="16" customHeight="1" x14ac:dyDescent="0.3">
      <c r="A26" s="166" t="s">
        <v>79</v>
      </c>
      <c r="B26" s="107"/>
      <c r="C26" s="108">
        <f t="shared" si="0"/>
        <v>0</v>
      </c>
      <c r="D26" s="108">
        <f t="shared" si="1"/>
        <v>0</v>
      </c>
      <c r="E26" s="160"/>
      <c r="F26" s="57">
        <f t="shared" si="2"/>
        <v>0</v>
      </c>
      <c r="G26" s="57">
        <f t="shared" si="5"/>
        <v>0</v>
      </c>
      <c r="H26" s="57">
        <f t="shared" si="6"/>
        <v>0</v>
      </c>
      <c r="I26" s="57">
        <f t="shared" si="3"/>
        <v>0</v>
      </c>
      <c r="J26" s="57">
        <f t="shared" si="4"/>
        <v>0</v>
      </c>
      <c r="K26" s="159"/>
      <c r="L26" s="159"/>
      <c r="M26" s="161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spans="1:49" ht="15.75" customHeight="1" thickBot="1" x14ac:dyDescent="0.35">
      <c r="A27" s="162" t="s">
        <v>36</v>
      </c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4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spans="1:49" ht="15.75" customHeight="1" x14ac:dyDescent="0.3">
      <c r="A28" s="319"/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370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spans="1:49" ht="15.75" customHeight="1" x14ac:dyDescent="0.3">
      <c r="A29" s="319"/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370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spans="1:49" ht="15.75" customHeight="1" x14ac:dyDescent="0.3">
      <c r="A30" s="319"/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370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spans="1:49" ht="15.75" customHeight="1" x14ac:dyDescent="0.3">
      <c r="A31" s="319"/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370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spans="1:49" ht="15.75" customHeight="1" x14ac:dyDescent="0.3">
      <c r="A32" s="319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370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spans="1:49" ht="15.75" customHeight="1" x14ac:dyDescent="0.3">
      <c r="A33" s="319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370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</row>
    <row r="34" spans="1:49" ht="15.75" customHeight="1" x14ac:dyDescent="0.3">
      <c r="A34" s="319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370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</row>
    <row r="35" spans="1:49" ht="15.75" customHeight="1" x14ac:dyDescent="0.3">
      <c r="A35" s="319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370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</row>
    <row r="36" spans="1:49" ht="15.75" customHeight="1" x14ac:dyDescent="0.3">
      <c r="A36" s="319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370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</row>
    <row r="37" spans="1:49" ht="15.75" customHeight="1" x14ac:dyDescent="0.3">
      <c r="A37" s="319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370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</row>
    <row r="38" spans="1:49" ht="15.75" customHeight="1" x14ac:dyDescent="0.3">
      <c r="A38" s="319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370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</row>
    <row r="39" spans="1:49" ht="15.75" customHeight="1" thickBot="1" x14ac:dyDescent="0.35">
      <c r="A39" s="319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370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</row>
    <row r="40" spans="1:49" ht="15.75" customHeight="1" thickBot="1" x14ac:dyDescent="0.35">
      <c r="A40" s="26" t="s">
        <v>20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8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spans="1:49" ht="15.75" customHeight="1" x14ac:dyDescent="0.3">
      <c r="A41" s="371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6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</row>
    <row r="42" spans="1:49" ht="15.75" customHeight="1" x14ac:dyDescent="0.3">
      <c r="A42" s="371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6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</row>
    <row r="43" spans="1:49" ht="15.75" customHeight="1" x14ac:dyDescent="0.3">
      <c r="A43" s="371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6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</row>
    <row r="44" spans="1:49" ht="15.75" customHeight="1" x14ac:dyDescent="0.3">
      <c r="A44" s="371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6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</row>
    <row r="45" spans="1:49" ht="15.75" customHeight="1" x14ac:dyDescent="0.3">
      <c r="A45" s="371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6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</row>
    <row r="46" spans="1:49" ht="15.75" customHeight="1" x14ac:dyDescent="0.3">
      <c r="A46" s="371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6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</row>
    <row r="47" spans="1:49" ht="15.75" customHeight="1" x14ac:dyDescent="0.3">
      <c r="A47" s="371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6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</row>
    <row r="48" spans="1:49" ht="15.75" customHeight="1" x14ac:dyDescent="0.3">
      <c r="A48" s="371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6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spans="1:49" ht="15.75" customHeight="1" x14ac:dyDescent="0.3">
      <c r="A49" s="371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6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spans="1:49" ht="15.75" customHeight="1" x14ac:dyDescent="0.3">
      <c r="A50" s="371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6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spans="1:49" ht="15.75" customHeight="1" x14ac:dyDescent="0.3">
      <c r="A51" s="371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6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spans="1:49" ht="15.75" customHeight="1" x14ac:dyDescent="0.3">
      <c r="A52" s="371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6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spans="1:49" ht="15.75" customHeight="1" x14ac:dyDescent="0.3">
      <c r="A53" s="371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6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spans="1:49" ht="15.75" customHeight="1" x14ac:dyDescent="0.3">
      <c r="A54" s="371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6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spans="1:49" ht="15.75" customHeight="1" x14ac:dyDescent="0.3">
      <c r="A55" s="371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6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spans="1:49" ht="15.75" customHeight="1" x14ac:dyDescent="0.3">
      <c r="A56" s="371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6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spans="1:49" ht="15.75" customHeight="1" x14ac:dyDescent="0.3">
      <c r="A57" s="371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6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spans="1:49" ht="15.75" customHeight="1" x14ac:dyDescent="0.3">
      <c r="A58" s="371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6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spans="1:49" ht="15.75" customHeight="1" x14ac:dyDescent="0.3">
      <c r="A59" s="371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6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spans="1:49" ht="15.75" customHeight="1" x14ac:dyDescent="0.3">
      <c r="A60" s="371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6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spans="1:49" ht="15.75" customHeight="1" x14ac:dyDescent="0.3">
      <c r="A61" s="371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6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spans="1:49" ht="15.75" customHeight="1" x14ac:dyDescent="0.3">
      <c r="A62" s="37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6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spans="1:49" ht="15.75" customHeight="1" x14ac:dyDescent="0.3">
      <c r="A63" s="371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6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spans="1:49" ht="15.75" customHeight="1" x14ac:dyDescent="0.3">
      <c r="A64" s="371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6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spans="1:49" ht="15.75" customHeight="1" x14ac:dyDescent="0.3">
      <c r="A65" s="371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6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spans="1:49" ht="15.75" customHeight="1" x14ac:dyDescent="0.3">
      <c r="A66" s="371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6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spans="1:49" ht="15.75" customHeight="1" x14ac:dyDescent="0.3">
      <c r="A67" s="371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6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spans="1:49" ht="15.75" customHeight="1" thickBot="1" x14ac:dyDescent="0.35">
      <c r="A68" s="372"/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373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spans="1:49" ht="15.75" customHeight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0"/>
      <c r="O69" s="20"/>
      <c r="P69" s="20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spans="1:49" ht="15.75" customHeight="1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spans="1:49" ht="15.75" customHeight="1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spans="1:49" ht="15.75" customHeight="1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spans="1:49" ht="15.75" customHeight="1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spans="1:49" ht="15.75" customHeight="1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spans="1:49" ht="15.75" customHeight="1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spans="1:49" ht="15.75" customHeight="1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spans="1:49" ht="15.75" customHeight="1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spans="1:49" ht="15.75" customHeight="1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spans="1:49" ht="15.75" customHeight="1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spans="1:49" ht="15.75" customHeight="1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spans="1:49" ht="15.75" customHeight="1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spans="1:49" ht="15.75" customHeight="1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spans="1:49" ht="15.75" customHeight="1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spans="1:49" ht="15.75" customHeight="1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spans="1:49" ht="15.75" customHeight="1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spans="1:49" ht="15.75" customHeight="1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spans="1:49" ht="15.75" customHeight="1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spans="1:49" ht="15.75" customHeight="1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spans="1:49" ht="15.75" customHeight="1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spans="1:49" ht="15.75" customHeight="1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spans="1:49" ht="15.75" customHeight="1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spans="1:49" ht="15.75" customHeight="1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spans="1:49" ht="15.75" customHeight="1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spans="1:49" ht="15.75" customHeight="1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spans="1:49" ht="15.75" customHeight="1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spans="1:49" ht="15.75" customHeight="1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spans="1:49" ht="15.75" customHeight="1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spans="1:49" ht="15.75" customHeight="1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spans="1:49" ht="15.75" customHeight="1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spans="1:49" ht="15.7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spans="1:49" ht="15.7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spans="1:49" ht="15.7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spans="1:49" ht="15.7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spans="1:49" ht="15.7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spans="1:49" ht="15.7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spans="1:49" ht="15.7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spans="1:49" ht="15.7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spans="1:49" ht="15.7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spans="1:49" ht="15.7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spans="1:49" ht="15.7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spans="1:49" ht="15.7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spans="1:49" ht="15.7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spans="1:49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spans="1:49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spans="1:49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spans="1:49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spans="1:49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spans="1:49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spans="1:49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spans="1:49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spans="1:49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spans="1:49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spans="1:49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spans="1:49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spans="1:49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spans="1:49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spans="1:49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spans="1:49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spans="1:49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spans="1:49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spans="1:49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spans="1:49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spans="1:49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spans="1:49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spans="1:49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spans="1:49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spans="1:49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spans="1:49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spans="1:49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spans="1:49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spans="1:49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spans="1:49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spans="1:49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spans="1:49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spans="1:49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spans="1:49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spans="1:49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spans="1:49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spans="1:49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spans="1:49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spans="1:49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spans="1:49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spans="1:49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spans="1:49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spans="1:49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spans="1:49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spans="1:49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spans="1:49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spans="1:49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spans="1:49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spans="1:49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spans="1:49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spans="1:49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spans="1:49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spans="1:49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spans="1:49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spans="1:49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spans="1:49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spans="1:49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spans="1:49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spans="1:49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spans="1:49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spans="1:49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spans="1:49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spans="1:49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spans="1:49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spans="1:49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spans="1:49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spans="1:49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spans="1:49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spans="1:49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spans="1:49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spans="1:49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spans="1:49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spans="1:49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spans="1:49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spans="1:49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spans="1:49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spans="1:49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spans="1:49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spans="1:49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spans="1:49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spans="1:49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spans="1:49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spans="1:49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spans="1:49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spans="1:49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spans="1:49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spans="1:49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spans="1:49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spans="1:49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spans="1:49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spans="1:49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spans="1:49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spans="1:49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spans="1:49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spans="1:49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spans="1:49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spans="1:49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spans="1:49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spans="1:49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spans="1:49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spans="1:49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spans="1:49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spans="1:49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spans="1:49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spans="1:49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spans="1:49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spans="1:49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spans="1:49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spans="1:49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spans="1:49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spans="1:49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spans="1:49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spans="1:49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spans="1:49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spans="1:49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spans="1:49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spans="1:49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spans="1:49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spans="1:49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spans="1:49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spans="1:49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spans="1:49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spans="1:49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spans="1:49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spans="1:49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spans="1:49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spans="1:49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spans="1:49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spans="1:49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spans="1:49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spans="1:49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spans="1:49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spans="1:49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spans="1:49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spans="1:49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spans="1:49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spans="1:49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spans="1:49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spans="1:49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spans="1:49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spans="1:49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spans="1:49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spans="1:49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spans="1:49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spans="1:49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spans="1:49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spans="1:49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spans="1:49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spans="1:49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spans="1:49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spans="1:49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spans="1:49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spans="1:49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spans="1:49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spans="1:49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spans="1:49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spans="1:49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spans="1:49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spans="1:49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spans="1:49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spans="1:49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spans="1:49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spans="1:49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spans="1:49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spans="1:49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spans="1:49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spans="1:49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spans="1:49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spans="1:49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spans="1:49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spans="1:49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spans="1:49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spans="1:49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spans="1:49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spans="1:49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spans="1:49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spans="1:49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spans="1:49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spans="1:49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spans="1:49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spans="1:49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spans="1:49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spans="1:49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spans="1:49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spans="1:49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spans="1:49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spans="1:49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spans="1:49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spans="1:49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spans="1:49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spans="1:49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spans="1:49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spans="1:49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spans="1:49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spans="1:49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spans="1:49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spans="1:49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spans="1:49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spans="1:49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spans="1:49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spans="1:49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spans="1:49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spans="1:49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spans="1:49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spans="1:49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spans="1:49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spans="1:49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spans="1:49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spans="1:49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spans="1:49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spans="1:49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spans="1:49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spans="1:49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spans="1:49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spans="1:49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spans="1:49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spans="1:49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spans="1:49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spans="1:49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spans="1:49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spans="1:49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spans="1:49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spans="1:49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spans="1:49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spans="1:49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spans="1:49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spans="1:49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spans="1:49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spans="1:49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spans="1:49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spans="1:49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spans="1:49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spans="1:49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spans="1:49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spans="1:49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spans="1:49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spans="1:49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spans="1:49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spans="1:49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spans="1:49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spans="1:49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spans="1:49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spans="1:49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spans="1:49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spans="1:49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spans="1:49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spans="1:49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spans="1:49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spans="1:49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spans="1:49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spans="1:49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spans="1:49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spans="1:49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spans="1:49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spans="1:49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spans="1:49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spans="1:49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spans="1:49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spans="1:49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spans="1:49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spans="1:49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spans="1:49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spans="1:49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spans="1:49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spans="1:49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spans="1:49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spans="1:49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spans="1:49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spans="1:49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spans="1:49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spans="1:49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spans="1:49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spans="1:49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spans="1:49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spans="1:49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spans="1:49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spans="1:49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spans="1:49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spans="1:49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spans="1:49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spans="1:49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spans="1:49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spans="1:49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spans="1:49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spans="1:49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spans="1:49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spans="1:49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spans="1:49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spans="1:49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spans="1:49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spans="1:49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spans="1:49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spans="1:49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spans="1:49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spans="1:49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spans="1:49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spans="1:49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spans="1:49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spans="1:49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spans="1:49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spans="1:49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spans="1:49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spans="1:49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spans="1:49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spans="1:49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spans="1:49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spans="1:49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spans="1:49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spans="1:49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spans="1:49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spans="1:49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spans="1:49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spans="1:49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spans="1:49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spans="1:49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spans="1:49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spans="1:49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spans="1:49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spans="1:49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spans="1:49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spans="1:49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spans="1:49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spans="1:49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spans="1:49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spans="1:49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spans="1:49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spans="1:49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spans="1:49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spans="1:49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spans="1:49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spans="1:49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spans="1:49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spans="1:49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spans="1:49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spans="1:49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spans="1:49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spans="1:49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spans="1:49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spans="1:49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spans="1:49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spans="1:49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spans="1:49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spans="1:49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spans="1:49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spans="1:49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spans="1:49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spans="1:49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spans="1:49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spans="1:49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spans="1:49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spans="1:49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spans="1:49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spans="1:49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spans="1:49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spans="1:49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spans="1:49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spans="1:49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spans="1:49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spans="1:49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spans="1:49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spans="1:49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spans="1:49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spans="1:49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spans="1:49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spans="1:49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spans="1:49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spans="1:49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spans="1:49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spans="1:49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spans="1:49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spans="1:49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spans="1:49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spans="1:49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spans="1:49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spans="1:49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spans="1:49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spans="1:49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spans="1:49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spans="1:49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spans="1:49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spans="1:49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spans="1:49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spans="1:49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spans="1:49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spans="1:49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spans="1:49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spans="1:49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spans="1:49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spans="1:49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spans="1:49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spans="1:49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spans="1:49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spans="1:49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spans="1:49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spans="1:49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spans="1:49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spans="1:49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spans="1:49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spans="1:49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spans="1:49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spans="1:49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spans="1:49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spans="1:49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spans="1:49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spans="1:49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spans="1:49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spans="1:49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spans="1:49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spans="1:49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spans="1:49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spans="1:49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spans="1:49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spans="1:49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spans="1:49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spans="1:49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spans="1:49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spans="1:49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spans="1:49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spans="1:49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spans="1:49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spans="1:49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spans="1:49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spans="1:49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spans="1:49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spans="1:49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spans="1:49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spans="1:49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spans="1:49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spans="1:49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spans="1:49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spans="1:49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spans="1:49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spans="1:49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spans="1:49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spans="1:49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spans="1:49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spans="1:49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spans="1:49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spans="1:49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spans="1:49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spans="1:49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spans="1:49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spans="1:49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spans="1:49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spans="1:49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spans="1:49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spans="1:49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spans="1:49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spans="1:49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spans="1:49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spans="1:49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spans="1:49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spans="1:49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spans="1:49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spans="1:49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spans="1:49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spans="1:49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spans="1:49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spans="1:49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spans="1:49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spans="1:49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spans="1:49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spans="1:49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spans="1:49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spans="1:49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spans="1:49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spans="1:49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spans="1:49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spans="1:49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spans="1:49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spans="1:49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spans="1:49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spans="1:49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spans="1:49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spans="1:49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spans="1:49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spans="1:49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spans="1:49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spans="1:49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spans="1:49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spans="1:49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spans="1:49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spans="1:49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spans="1:49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spans="1:49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spans="1:49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spans="1:49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spans="1:49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spans="1:49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spans="1:49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spans="1:49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spans="1:49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spans="1:49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spans="1:49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spans="1:49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spans="1:49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spans="1:49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spans="1:49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spans="1:49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spans="1:49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spans="1:49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spans="1:49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spans="1:49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spans="1:49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spans="1:49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spans="1:49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spans="1:49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spans="1:49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spans="1:49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spans="1:49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spans="1:49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spans="1:49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spans="1:49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spans="1:49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spans="1:49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spans="1:49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spans="1:49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spans="1:49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spans="1:49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spans="1:49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spans="1:49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spans="1:49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spans="1:49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spans="1:49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spans="1:49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spans="1:49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spans="1:49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spans="1:49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spans="1:49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spans="1:49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spans="1:49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spans="1:49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spans="1:49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spans="1:49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spans="1:49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spans="1:49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spans="1:49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spans="1:49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spans="1:49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spans="1:49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spans="1:49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spans="1:49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spans="1:49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spans="1:49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spans="1:49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spans="1:49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spans="1:49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spans="1:49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spans="1:49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spans="1:49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spans="1:49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spans="1:49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spans="1:49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spans="1:49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spans="1:49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spans="1:49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spans="1:49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spans="1:49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spans="1:49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spans="1:49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spans="1:49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spans="1:49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spans="1:49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spans="1:49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spans="1:49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spans="1:49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spans="1:49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spans="1:49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spans="1:49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spans="1:49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spans="1:49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spans="1:49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spans="1:49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spans="1:49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spans="1:49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spans="1:49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spans="1:49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spans="1:49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spans="1:49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spans="1:49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spans="1:49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spans="1:49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spans="1:49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spans="1:49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spans="1:49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spans="1:49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spans="1:49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spans="1:49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spans="1:49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spans="1:49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spans="1:49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spans="1:49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spans="1:49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spans="1:49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spans="1:49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spans="1:49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spans="1:49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spans="1:49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spans="1:49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spans="1:49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spans="1:49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spans="1:49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spans="1:49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spans="1:49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spans="1:49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spans="1:49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spans="1:49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spans="1:49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spans="1:49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spans="1:49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spans="1:49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spans="1:49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spans="1:49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spans="1:49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spans="1:49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spans="1:49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spans="1:49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spans="1:49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spans="1:49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spans="1:49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spans="1:49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spans="1:49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spans="1:49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spans="1:49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spans="1:49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spans="1:49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spans="1:49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spans="1:49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spans="1:49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spans="1:49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spans="1:49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spans="1:49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spans="1:49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spans="1:49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spans="1:49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spans="1:49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spans="1:49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spans="1:49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spans="1:49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spans="1:49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spans="1:49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spans="1:49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spans="1:49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spans="1:49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spans="1:49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spans="1:49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spans="1:49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spans="1:49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spans="1:49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spans="1:49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spans="1:49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spans="1:49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spans="1:49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spans="1:49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spans="1:49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spans="1:49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spans="1:49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spans="1:49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spans="1:49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spans="1:49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spans="1:49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spans="1:49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spans="1:49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spans="1:49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spans="1:49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spans="1:49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spans="1:49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spans="1:49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spans="1:49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spans="1:49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spans="1:49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spans="1:49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spans="1:49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spans="1:49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spans="1:49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spans="1:49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spans="1:49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spans="1:49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spans="1:49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spans="1:49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spans="1:49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spans="1:49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spans="1:49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spans="1:49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spans="1:49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spans="1:49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spans="1:49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spans="1:49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spans="1:49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spans="1:49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spans="1:49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spans="1:49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spans="1:49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spans="1:49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spans="1:49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spans="1:49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spans="1:49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spans="1:49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spans="1:49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spans="1:49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spans="1:49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spans="1:49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spans="1:49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spans="1:49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spans="1:49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spans="1:49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spans="1:49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spans="1:49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spans="1:49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spans="1:49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spans="1:49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spans="1:49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spans="1:49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spans="1:49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spans="1:49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spans="1:49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spans="1:49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spans="1:49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spans="1:49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spans="1:49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spans="1:49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spans="1:49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spans="1:49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spans="1:49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spans="1:49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spans="1:49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spans="1:49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spans="1:49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spans="1:49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spans="1:49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spans="1:49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spans="1:49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spans="1:49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spans="1:49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spans="1:49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spans="1:49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spans="1:49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spans="1:49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spans="1:49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spans="1:49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spans="1:49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spans="1:49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spans="1:49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spans="1:49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spans="1:49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spans="1:49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spans="1:49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spans="1:49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spans="1:49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spans="1:49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spans="1:49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spans="1:49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spans="1:49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spans="1:49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spans="1:49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spans="1:49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spans="1:49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spans="1:49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spans="1:49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spans="1:49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spans="1:49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spans="1:49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spans="1:49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spans="1:49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spans="1:49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spans="1:49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spans="1:49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spans="1:49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spans="1:49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spans="1:49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spans="1:49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spans="1:49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spans="1:49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spans="1:49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spans="1:49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spans="1:49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spans="1:49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spans="1:49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spans="1:49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spans="1:49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spans="1:49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spans="1:49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spans="1:49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spans="1:49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spans="1:49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spans="1:49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spans="1:49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spans="1:49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spans="1:49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spans="1:49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spans="1:49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spans="1:49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spans="1:49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spans="1:49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spans="1:49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spans="1:49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spans="1:49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spans="1:49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spans="1:49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spans="1:49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spans="1:49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spans="1:49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spans="1:49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spans="1:49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spans="1:49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spans="1:49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spans="1:49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spans="1:49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spans="1:49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spans="1:49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spans="1:49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spans="1:49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spans="1:49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spans="1:49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spans="1:49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spans="1:49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spans="1:49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spans="1:49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spans="1:49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spans="1:49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spans="1:49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spans="1:49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spans="1:49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spans="1:49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spans="1:49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spans="1:49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spans="1:49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spans="1:49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spans="1:49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spans="1:49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spans="1:49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spans="1:49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spans="1:49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spans="1:49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spans="1:49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spans="1:49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</sheetData>
  <mergeCells count="42">
    <mergeCell ref="A1:H1"/>
    <mergeCell ref="I1:M1"/>
    <mergeCell ref="A2:B2"/>
    <mergeCell ref="G2:H2"/>
    <mergeCell ref="I2:M2"/>
    <mergeCell ref="C2:F2"/>
    <mergeCell ref="A3:B3"/>
    <mergeCell ref="G3:H3"/>
    <mergeCell ref="I3:M3"/>
    <mergeCell ref="A4:B4"/>
    <mergeCell ref="G4:H4"/>
    <mergeCell ref="I4:M4"/>
    <mergeCell ref="C3:F3"/>
    <mergeCell ref="C4:F4"/>
    <mergeCell ref="A29:M29"/>
    <mergeCell ref="A30:M30"/>
    <mergeCell ref="A31:M31"/>
    <mergeCell ref="A32:M32"/>
    <mergeCell ref="A5:B5"/>
    <mergeCell ref="G5:H5"/>
    <mergeCell ref="I5:M5"/>
    <mergeCell ref="A6:B6"/>
    <mergeCell ref="G6:H6"/>
    <mergeCell ref="I6:M6"/>
    <mergeCell ref="C5:F5"/>
    <mergeCell ref="C6:F6"/>
    <mergeCell ref="A37:M37"/>
    <mergeCell ref="A41:M68"/>
    <mergeCell ref="A38:M38"/>
    <mergeCell ref="A39:M39"/>
    <mergeCell ref="A7:B7"/>
    <mergeCell ref="G7:H7"/>
    <mergeCell ref="I7:M7"/>
    <mergeCell ref="A8:M8"/>
    <mergeCell ref="A9:B11"/>
    <mergeCell ref="C9:M11"/>
    <mergeCell ref="C7:F7"/>
    <mergeCell ref="A28:M28"/>
    <mergeCell ref="A33:M33"/>
    <mergeCell ref="A34:M34"/>
    <mergeCell ref="A35:M35"/>
    <mergeCell ref="A36:M36"/>
  </mergeCells>
  <printOptions horizontalCentered="1"/>
  <pageMargins left="0" right="0" top="0" bottom="0" header="0" footer="0"/>
  <pageSetup paperSize="9" scale="58" orientation="portrait"/>
  <headerFooter>
    <oddFooter>&amp;L&amp;K000000This document is the property of Boody and not for unauthorised reproduction or distribution.&amp;R&amp;K000000© Boody</oddFooter>
  </headerFooter>
  <rowBreaks count="1" manualBreakCount="1">
    <brk id="26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646-2CA6-424C-9A77-AB1CCA905ACB}">
  <sheetPr>
    <pageSetUpPr fitToPage="1"/>
  </sheetPr>
  <dimension ref="A1:AY1011"/>
  <sheetViews>
    <sheetView zoomScale="81" zoomScaleNormal="100" workbookViewId="0">
      <selection activeCell="A28" sqref="A28:M71"/>
    </sheetView>
  </sheetViews>
  <sheetFormatPr defaultColWidth="14.4609375" defaultRowHeight="15" customHeight="1" x14ac:dyDescent="0.3"/>
  <cols>
    <col min="1" max="1" width="6.3046875" style="16" customWidth="1"/>
    <col min="2" max="2" width="41.84375" style="16" customWidth="1"/>
    <col min="3" max="3" width="9.15234375" style="16" customWidth="1"/>
    <col min="4" max="4" width="13.3046875" style="16" customWidth="1"/>
    <col min="5" max="5" width="9.15234375" style="16" customWidth="1"/>
    <col min="6" max="6" width="13.3046875" style="16" customWidth="1"/>
    <col min="7" max="7" width="9.15234375" style="16" customWidth="1"/>
    <col min="8" max="8" width="13.3046875" style="16" customWidth="1"/>
    <col min="9" max="9" width="9.15234375" style="16" customWidth="1"/>
    <col min="10" max="10" width="13.3046875" style="16" customWidth="1"/>
    <col min="11" max="11" width="9.15234375" style="16" customWidth="1"/>
    <col min="12" max="12" width="13.3046875" style="16" customWidth="1"/>
    <col min="13" max="49" width="8.84375" style="16" customWidth="1"/>
    <col min="50" max="16384" width="14.4609375" style="16"/>
  </cols>
  <sheetData>
    <row r="1" spans="1:51" ht="66" customHeight="1" thickBot="1" x14ac:dyDescent="0.35">
      <c r="A1" s="439" t="s">
        <v>26</v>
      </c>
      <c r="B1" s="440"/>
      <c r="C1" s="440"/>
      <c r="D1" s="440"/>
      <c r="E1" s="440"/>
      <c r="F1" s="440"/>
      <c r="G1" s="441"/>
      <c r="H1" s="441"/>
      <c r="I1" s="441"/>
      <c r="J1" s="441"/>
      <c r="K1" s="442"/>
      <c r="L1" s="443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</row>
    <row r="2" spans="1:51" ht="33.549999999999997" customHeight="1" thickBot="1" x14ac:dyDescent="0.35">
      <c r="A2" s="247" t="str">
        <f>'Design Page'!$A$2</f>
        <v>STYLE NUMBER:</v>
      </c>
      <c r="B2" s="248"/>
      <c r="C2" s="249" t="str">
        <f>'Design Page'!$C$2</f>
        <v>B10813</v>
      </c>
      <c r="D2" s="339"/>
      <c r="E2" s="339"/>
      <c r="F2" s="339"/>
      <c r="G2" s="247" t="str">
        <f>'Design Page'!$E$2</f>
        <v>DATE:</v>
      </c>
      <c r="H2" s="248"/>
      <c r="I2" s="444">
        <v>45413</v>
      </c>
      <c r="J2" s="339"/>
      <c r="K2" s="339"/>
      <c r="L2" s="340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51" ht="18" customHeight="1" x14ac:dyDescent="0.3">
      <c r="A3" s="231" t="str">
        <f>'Design Page'!$A$3</f>
        <v>STYLE NAME:</v>
      </c>
      <c r="B3" s="232"/>
      <c r="C3" s="228" t="str">
        <f>'Design Page'!$C$3</f>
        <v>Mens Everyday Boxer</v>
      </c>
      <c r="D3" s="229"/>
      <c r="E3" s="229"/>
      <c r="F3" s="229"/>
      <c r="G3" s="226" t="str">
        <f>'Design Page'!$E$3</f>
        <v>FABRIC:</v>
      </c>
      <c r="H3" s="227"/>
      <c r="I3" s="228" t="str">
        <f>'Design Page'!$G$3</f>
        <v>95% Viscose from Bamboo / 5% Elastane</v>
      </c>
      <c r="J3" s="229"/>
      <c r="K3" s="229"/>
      <c r="L3" s="230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</row>
    <row r="4" spans="1:51" ht="18" customHeight="1" thickBot="1" x14ac:dyDescent="0.35">
      <c r="A4" s="222" t="str">
        <f>'Design Page'!$A$7</f>
        <v>FACTORY:</v>
      </c>
      <c r="B4" s="223"/>
      <c r="C4" s="436" t="str">
        <f>'Design Page'!$C$7</f>
        <v>COSTING</v>
      </c>
      <c r="D4" s="437"/>
      <c r="E4" s="437"/>
      <c r="F4" s="437"/>
      <c r="G4" s="240" t="str">
        <f>'Design Page'!$E$7</f>
        <v>CONSTRUCTION TYPE:</v>
      </c>
      <c r="H4" s="241"/>
      <c r="I4" s="436" t="str">
        <f>'Design Page'!$G$7</f>
        <v>Cut and Sew</v>
      </c>
      <c r="J4" s="437"/>
      <c r="K4" s="437"/>
      <c r="L4" s="438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</row>
    <row r="5" spans="1:51" ht="15" customHeight="1" x14ac:dyDescent="0.3">
      <c r="A5" s="427" t="s">
        <v>43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9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spans="1:51" ht="15" customHeight="1" x14ac:dyDescent="0.3">
      <c r="A6" s="430"/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2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51" ht="16" customHeight="1" thickBot="1" x14ac:dyDescent="0.35">
      <c r="A7" s="433"/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spans="1:51" ht="15" customHeight="1" x14ac:dyDescent="0.3">
      <c r="A8" s="423" t="s">
        <v>27</v>
      </c>
      <c r="B8" s="424"/>
      <c r="C8" s="114"/>
      <c r="D8" s="59"/>
      <c r="E8" s="114"/>
      <c r="F8" s="59"/>
      <c r="G8" s="114"/>
      <c r="H8" s="59"/>
      <c r="I8" s="114"/>
      <c r="J8" s="59"/>
      <c r="K8" s="114"/>
      <c r="L8" s="61"/>
      <c r="M8" s="11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spans="1:51" ht="14.6" x14ac:dyDescent="0.3">
      <c r="A9" s="425"/>
      <c r="B9" s="320"/>
      <c r="C9" s="100"/>
      <c r="D9" s="48" t="s">
        <v>28</v>
      </c>
      <c r="E9" s="100"/>
      <c r="F9" s="48" t="s">
        <v>28</v>
      </c>
      <c r="G9" s="100"/>
      <c r="H9" s="48" t="s">
        <v>28</v>
      </c>
      <c r="I9" s="100"/>
      <c r="J9" s="48" t="s">
        <v>28</v>
      </c>
      <c r="K9" s="100"/>
      <c r="L9" s="62" t="s">
        <v>28</v>
      </c>
      <c r="M9" s="11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spans="1:51" ht="14.6" x14ac:dyDescent="0.3">
      <c r="A10" s="426"/>
      <c r="B10" s="322"/>
      <c r="C10" s="50"/>
      <c r="D10" s="51" t="s">
        <v>63</v>
      </c>
      <c r="E10" s="50"/>
      <c r="F10" s="51" t="s">
        <v>63</v>
      </c>
      <c r="G10" s="50"/>
      <c r="H10" s="51" t="s">
        <v>63</v>
      </c>
      <c r="I10" s="50"/>
      <c r="J10" s="51" t="s">
        <v>63</v>
      </c>
      <c r="K10" s="50"/>
      <c r="L10" s="63" t="s">
        <v>63</v>
      </c>
      <c r="M10" s="11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spans="1:51" ht="16" customHeight="1" x14ac:dyDescent="0.3">
      <c r="A11" s="313" t="s">
        <v>117</v>
      </c>
      <c r="B11" s="315" t="s">
        <v>118</v>
      </c>
      <c r="C11" s="53" t="s">
        <v>29</v>
      </c>
      <c r="D11" s="54" t="s">
        <v>16</v>
      </c>
      <c r="E11" s="53" t="s">
        <v>29</v>
      </c>
      <c r="F11" s="54" t="s">
        <v>16</v>
      </c>
      <c r="G11" s="53" t="s">
        <v>29</v>
      </c>
      <c r="H11" s="54" t="s">
        <v>16</v>
      </c>
      <c r="I11" s="53" t="s">
        <v>29</v>
      </c>
      <c r="J11" s="54" t="s">
        <v>16</v>
      </c>
      <c r="K11" s="53" t="s">
        <v>29</v>
      </c>
      <c r="L11" s="64" t="s">
        <v>16</v>
      </c>
      <c r="M11" s="11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spans="1:51" ht="14.6" x14ac:dyDescent="0.3">
      <c r="A12" s="314"/>
      <c r="B12" s="316"/>
      <c r="C12" s="55" t="s">
        <v>159</v>
      </c>
      <c r="D12" s="38" t="s">
        <v>17</v>
      </c>
      <c r="E12" s="55" t="s">
        <v>159</v>
      </c>
      <c r="F12" s="38" t="s">
        <v>17</v>
      </c>
      <c r="G12" s="55" t="s">
        <v>159</v>
      </c>
      <c r="H12" s="38" t="s">
        <v>17</v>
      </c>
      <c r="I12" s="55" t="s">
        <v>159</v>
      </c>
      <c r="J12" s="38" t="s">
        <v>17</v>
      </c>
      <c r="K12" s="55" t="s">
        <v>159</v>
      </c>
      <c r="L12" s="65" t="s">
        <v>17</v>
      </c>
      <c r="M12" s="11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spans="1:51" ht="14.6" x14ac:dyDescent="0.3">
      <c r="A13" s="66" t="str">
        <f>'Graded Specs'!$A$13</f>
        <v>A</v>
      </c>
      <c r="B13" s="13" t="str">
        <f>'Graded Specs'!$B$13</f>
        <v xml:space="preserve">1/2 Waistband Circ - Relaxed </v>
      </c>
      <c r="C13" s="56"/>
      <c r="D13" s="57"/>
      <c r="E13" s="56"/>
      <c r="F13" s="57"/>
      <c r="G13" s="56"/>
      <c r="H13" s="57"/>
      <c r="I13" s="56"/>
      <c r="J13" s="57"/>
      <c r="K13" s="56"/>
      <c r="L13" s="67"/>
      <c r="M13" s="11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spans="1:51" ht="14.6" x14ac:dyDescent="0.3">
      <c r="A14" s="66" t="str">
        <f>'Graded Specs'!$A$14</f>
        <v>B</v>
      </c>
      <c r="B14" s="13" t="str">
        <f>'Graded Specs'!$B$14</f>
        <v>Crotch panel width @ seam</v>
      </c>
      <c r="C14" s="56"/>
      <c r="D14" s="57"/>
      <c r="E14" s="56"/>
      <c r="F14" s="57"/>
      <c r="G14" s="56"/>
      <c r="H14" s="57"/>
      <c r="I14" s="56"/>
      <c r="J14" s="57"/>
      <c r="K14" s="56"/>
      <c r="L14" s="67"/>
      <c r="M14" s="11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spans="1:51" ht="14.6" x14ac:dyDescent="0.3">
      <c r="A15" s="66" t="str">
        <f>'Graded Specs'!$A$15</f>
        <v>C</v>
      </c>
      <c r="B15" s="13" t="str">
        <f>'Graded Specs'!$B$15</f>
        <v>Crotch side panel seam length</v>
      </c>
      <c r="C15" s="56"/>
      <c r="D15" s="57"/>
      <c r="E15" s="56"/>
      <c r="F15" s="57"/>
      <c r="G15" s="56"/>
      <c r="H15" s="57"/>
      <c r="I15" s="56"/>
      <c r="J15" s="57"/>
      <c r="K15" s="56"/>
      <c r="L15" s="67"/>
      <c r="M15" s="11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spans="1:51" ht="14.6" x14ac:dyDescent="0.3">
      <c r="A16" s="66" t="str">
        <f>'Graded Specs'!$A$16</f>
        <v>D</v>
      </c>
      <c r="B16" s="13" t="str">
        <f>'Graded Specs'!$B$16</f>
        <v xml:space="preserve">Side length - incl. elastic </v>
      </c>
      <c r="C16" s="56"/>
      <c r="D16" s="57"/>
      <c r="E16" s="56"/>
      <c r="F16" s="57"/>
      <c r="G16" s="56"/>
      <c r="H16" s="57"/>
      <c r="I16" s="56"/>
      <c r="J16" s="57"/>
      <c r="K16" s="56"/>
      <c r="L16" s="67"/>
      <c r="M16" s="11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1:49" ht="14.6" x14ac:dyDescent="0.3">
      <c r="A17" s="66" t="str">
        <f>'Graded Specs'!$A$17</f>
        <v>E</v>
      </c>
      <c r="B17" s="13" t="str">
        <f>'Graded Specs'!$B$17</f>
        <v>1/2 Hip Circ - 20cm from top of waistband</v>
      </c>
      <c r="C17" s="56"/>
      <c r="D17" s="57"/>
      <c r="E17" s="56"/>
      <c r="F17" s="57"/>
      <c r="G17" s="56"/>
      <c r="H17" s="57"/>
      <c r="I17" s="56"/>
      <c r="J17" s="57"/>
      <c r="K17" s="56"/>
      <c r="L17" s="67"/>
      <c r="M17" s="11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spans="1:49" ht="14.6" x14ac:dyDescent="0.3">
      <c r="A18" s="66" t="str">
        <f>'Graded Specs'!$A$18</f>
        <v>F</v>
      </c>
      <c r="B18" s="13" t="str">
        <f>'Graded Specs'!$B$18</f>
        <v>1/2 Leg circ</v>
      </c>
      <c r="C18" s="56"/>
      <c r="D18" s="57"/>
      <c r="E18" s="56"/>
      <c r="F18" s="57"/>
      <c r="G18" s="56"/>
      <c r="H18" s="57"/>
      <c r="I18" s="56"/>
      <c r="J18" s="57"/>
      <c r="K18" s="56"/>
      <c r="L18" s="67"/>
      <c r="M18" s="11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1:49" ht="15.75" customHeight="1" x14ac:dyDescent="0.3">
      <c r="A19" s="66" t="str">
        <f>'Graded Specs'!$A$19</f>
        <v>G</v>
      </c>
      <c r="B19" s="13" t="str">
        <f>'Graded Specs'!$B$19</f>
        <v>Front rise (incl. waistband)</v>
      </c>
      <c r="C19" s="56"/>
      <c r="D19" s="57"/>
      <c r="E19" s="56"/>
      <c r="F19" s="57"/>
      <c r="G19" s="56"/>
      <c r="H19" s="57"/>
      <c r="I19" s="56"/>
      <c r="J19" s="57"/>
      <c r="K19" s="56"/>
      <c r="L19" s="67"/>
      <c r="M19" s="11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spans="1:49" ht="15.75" customHeight="1" x14ac:dyDescent="0.3">
      <c r="A20" s="66" t="str">
        <f>'Graded Specs'!$A$20</f>
        <v>H</v>
      </c>
      <c r="B20" s="13" t="str">
        <f>'Graded Specs'!$B$20</f>
        <v>Back rise (incl. waistband)</v>
      </c>
      <c r="C20" s="56"/>
      <c r="D20" s="57"/>
      <c r="E20" s="56"/>
      <c r="F20" s="57"/>
      <c r="G20" s="56"/>
      <c r="H20" s="57"/>
      <c r="I20" s="56"/>
      <c r="J20" s="57"/>
      <c r="K20" s="56"/>
      <c r="L20" s="67"/>
      <c r="M20" s="11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spans="1:49" ht="15.75" customHeight="1" x14ac:dyDescent="0.3">
      <c r="A21" s="66" t="str">
        <f>'Graded Specs'!$A$21</f>
        <v>I</v>
      </c>
      <c r="B21" s="13" t="str">
        <f>'Graded Specs'!$B$21</f>
        <v>Contour front rise length</v>
      </c>
      <c r="C21" s="56"/>
      <c r="D21" s="57"/>
      <c r="E21" s="56"/>
      <c r="F21" s="57"/>
      <c r="G21" s="56"/>
      <c r="H21" s="57"/>
      <c r="I21" s="56"/>
      <c r="J21" s="57"/>
      <c r="K21" s="56"/>
      <c r="L21" s="67"/>
      <c r="M21" s="11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spans="1:49" ht="15.75" customHeight="1" x14ac:dyDescent="0.3">
      <c r="A22" s="66" t="str">
        <f>'Graded Specs'!$A$22</f>
        <v>J</v>
      </c>
      <c r="B22" s="13" t="str">
        <f>'Graded Specs'!$B$22</f>
        <v>Inside leg Panel length</v>
      </c>
      <c r="C22" s="56"/>
      <c r="D22" s="57"/>
      <c r="E22" s="56"/>
      <c r="F22" s="57"/>
      <c r="G22" s="56"/>
      <c r="H22" s="57"/>
      <c r="I22" s="56"/>
      <c r="J22" s="57"/>
      <c r="K22" s="56"/>
      <c r="L22" s="67"/>
      <c r="M22" s="11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spans="1:49" ht="15.75" customHeight="1" x14ac:dyDescent="0.3">
      <c r="A23" s="66" t="str">
        <f>'Graded Specs'!$A$23</f>
        <v>K</v>
      </c>
      <c r="B23" s="13" t="str">
        <f>'Graded Specs'!$B$23</f>
        <v>Elastic band width</v>
      </c>
      <c r="C23" s="56"/>
      <c r="D23" s="57"/>
      <c r="E23" s="56"/>
      <c r="F23" s="57"/>
      <c r="G23" s="56"/>
      <c r="H23" s="57"/>
      <c r="I23" s="56"/>
      <c r="J23" s="57"/>
      <c r="K23" s="56"/>
      <c r="L23" s="67"/>
      <c r="M23" s="11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spans="1:49" ht="15.75" customHeight="1" x14ac:dyDescent="0.3">
      <c r="A24" s="66" t="str">
        <f>'Graded Specs'!$A$24</f>
        <v>L</v>
      </c>
      <c r="B24" s="13" t="str">
        <f>'Graded Specs'!$B$24</f>
        <v>Inside leg panel width</v>
      </c>
      <c r="C24" s="56"/>
      <c r="D24" s="57"/>
      <c r="E24" s="56"/>
      <c r="F24" s="57"/>
      <c r="G24" s="56"/>
      <c r="H24" s="57"/>
      <c r="I24" s="56"/>
      <c r="J24" s="57"/>
      <c r="K24" s="56"/>
      <c r="L24" s="67"/>
      <c r="M24" s="11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spans="1:49" ht="14.6" x14ac:dyDescent="0.3">
      <c r="A25" s="66" t="str">
        <f>'Graded Specs'!$A$25</f>
        <v>M</v>
      </c>
      <c r="B25" s="13">
        <f>'Graded Specs'!$B$25</f>
        <v>0</v>
      </c>
      <c r="C25" s="56"/>
      <c r="D25" s="57"/>
      <c r="E25" s="56"/>
      <c r="F25" s="57"/>
      <c r="G25" s="56"/>
      <c r="H25" s="57"/>
      <c r="I25" s="56"/>
      <c r="J25" s="57"/>
      <c r="K25" s="56"/>
      <c r="L25" s="67"/>
      <c r="M25" s="11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spans="1:49" ht="15.75" customHeight="1" x14ac:dyDescent="0.3">
      <c r="A26" s="66" t="str">
        <f>'Graded Specs'!$A$26</f>
        <v>N</v>
      </c>
      <c r="B26" s="13">
        <f>'Graded Specs'!$B$26</f>
        <v>0</v>
      </c>
      <c r="C26" s="56"/>
      <c r="D26" s="57"/>
      <c r="E26" s="56"/>
      <c r="F26" s="57"/>
      <c r="G26" s="56"/>
      <c r="H26" s="57"/>
      <c r="I26" s="56"/>
      <c r="J26" s="57"/>
      <c r="K26" s="56"/>
      <c r="L26" s="67"/>
      <c r="M26" s="11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spans="1:49" ht="15.75" customHeight="1" thickBot="1" x14ac:dyDescent="0.35">
      <c r="A27" s="68"/>
      <c r="B27" s="69"/>
      <c r="C27" s="71"/>
      <c r="D27" s="115"/>
      <c r="E27" s="71"/>
      <c r="F27" s="115"/>
      <c r="G27" s="71"/>
      <c r="H27" s="115"/>
      <c r="I27" s="71"/>
      <c r="J27" s="115"/>
      <c r="K27" s="71"/>
      <c r="L27" s="72"/>
      <c r="M27" s="11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spans="1:49" ht="15.75" customHeight="1" thickBot="1" x14ac:dyDescent="0.35">
      <c r="A28" s="33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spans="1:49" ht="15.75" customHeight="1" thickBot="1" x14ac:dyDescent="0.35">
      <c r="A29" s="420" t="s">
        <v>163</v>
      </c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2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spans="1:49" ht="15.75" customHeight="1" x14ac:dyDescent="0.3">
      <c r="A30" s="405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7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</row>
    <row r="31" spans="1:49" ht="15.75" customHeight="1" x14ac:dyDescent="0.3">
      <c r="A31" s="405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7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spans="1:49" ht="15.75" customHeight="1" x14ac:dyDescent="0.3">
      <c r="A32" s="405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7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</row>
    <row r="33" spans="1:49" ht="15.75" customHeight="1" x14ac:dyDescent="0.3">
      <c r="A33" s="405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7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</row>
    <row r="34" spans="1:49" ht="15.75" customHeight="1" x14ac:dyDescent="0.3">
      <c r="A34" s="405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7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spans="1:49" ht="15.75" customHeight="1" x14ac:dyDescent="0.3">
      <c r="A35" s="405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7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spans="1:49" ht="15.75" customHeight="1" thickBot="1" x14ac:dyDescent="0.35">
      <c r="A36" s="405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7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spans="1:49" ht="15.75" customHeight="1" thickBot="1" x14ac:dyDescent="0.35">
      <c r="A37" s="408" t="s">
        <v>37</v>
      </c>
      <c r="B37" s="409"/>
      <c r="C37" s="409"/>
      <c r="D37" s="409"/>
      <c r="E37" s="409"/>
      <c r="F37" s="409"/>
      <c r="G37" s="409"/>
      <c r="H37" s="409"/>
      <c r="I37" s="409"/>
      <c r="J37" s="409"/>
      <c r="K37" s="409"/>
      <c r="L37" s="410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</row>
    <row r="38" spans="1:49" ht="15.75" customHeight="1" x14ac:dyDescent="0.3">
      <c r="A38" s="411"/>
      <c r="B38" s="412"/>
      <c r="C38" s="412"/>
      <c r="D38" s="412"/>
      <c r="E38" s="412"/>
      <c r="F38" s="412"/>
      <c r="G38" s="412"/>
      <c r="H38" s="412"/>
      <c r="I38" s="412"/>
      <c r="J38" s="412"/>
      <c r="K38" s="412"/>
      <c r="L38" s="413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</row>
    <row r="39" spans="1:49" ht="15.75" customHeight="1" x14ac:dyDescent="0.3">
      <c r="A39" s="414"/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6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</row>
    <row r="40" spans="1:49" ht="15.75" customHeight="1" x14ac:dyDescent="0.3">
      <c r="A40" s="414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6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spans="1:49" ht="15.75" customHeight="1" x14ac:dyDescent="0.3">
      <c r="A41" s="414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6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</row>
    <row r="42" spans="1:49" ht="15.75" customHeight="1" x14ac:dyDescent="0.3">
      <c r="A42" s="414"/>
      <c r="B42" s="415"/>
      <c r="C42" s="415"/>
      <c r="D42" s="415"/>
      <c r="E42" s="415"/>
      <c r="F42" s="415"/>
      <c r="G42" s="415"/>
      <c r="H42" s="415"/>
      <c r="I42" s="415"/>
      <c r="J42" s="415"/>
      <c r="K42" s="415"/>
      <c r="L42" s="416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</row>
    <row r="43" spans="1:49" ht="15.75" customHeight="1" x14ac:dyDescent="0.3">
      <c r="A43" s="414"/>
      <c r="B43" s="415"/>
      <c r="C43" s="415"/>
      <c r="D43" s="415"/>
      <c r="E43" s="415"/>
      <c r="F43" s="415"/>
      <c r="G43" s="415"/>
      <c r="H43" s="415"/>
      <c r="I43" s="415"/>
      <c r="J43" s="415"/>
      <c r="K43" s="415"/>
      <c r="L43" s="416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</row>
    <row r="44" spans="1:49" ht="15.75" customHeight="1" x14ac:dyDescent="0.3">
      <c r="A44" s="414"/>
      <c r="B44" s="415"/>
      <c r="C44" s="415"/>
      <c r="D44" s="415"/>
      <c r="E44" s="415"/>
      <c r="F44" s="415"/>
      <c r="G44" s="415"/>
      <c r="H44" s="415"/>
      <c r="I44" s="415"/>
      <c r="J44" s="415"/>
      <c r="K44" s="415"/>
      <c r="L44" s="416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</row>
    <row r="45" spans="1:49" ht="15.75" customHeight="1" x14ac:dyDescent="0.3">
      <c r="A45" s="414"/>
      <c r="B45" s="415"/>
      <c r="C45" s="415"/>
      <c r="D45" s="415"/>
      <c r="E45" s="415"/>
      <c r="F45" s="415"/>
      <c r="G45" s="415"/>
      <c r="H45" s="415"/>
      <c r="I45" s="415"/>
      <c r="J45" s="415"/>
      <c r="K45" s="415"/>
      <c r="L45" s="416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</row>
    <row r="46" spans="1:49" ht="15.75" customHeight="1" x14ac:dyDescent="0.3">
      <c r="A46" s="414"/>
      <c r="B46" s="415"/>
      <c r="C46" s="415"/>
      <c r="D46" s="415"/>
      <c r="E46" s="415"/>
      <c r="F46" s="415"/>
      <c r="G46" s="415"/>
      <c r="H46" s="415"/>
      <c r="I46" s="415"/>
      <c r="J46" s="415"/>
      <c r="K46" s="415"/>
      <c r="L46" s="416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</row>
    <row r="47" spans="1:49" ht="15.75" customHeight="1" x14ac:dyDescent="0.3">
      <c r="A47" s="414"/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6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</row>
    <row r="48" spans="1:49" ht="15.75" customHeight="1" x14ac:dyDescent="0.3">
      <c r="A48" s="414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6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spans="1:49" ht="15.75" customHeight="1" x14ac:dyDescent="0.3">
      <c r="A49" s="414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6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spans="1:49" ht="15.75" customHeight="1" x14ac:dyDescent="0.3">
      <c r="A50" s="414"/>
      <c r="B50" s="415"/>
      <c r="C50" s="415"/>
      <c r="D50" s="415"/>
      <c r="E50" s="415"/>
      <c r="F50" s="415"/>
      <c r="G50" s="415"/>
      <c r="H50" s="415"/>
      <c r="I50" s="415"/>
      <c r="J50" s="415"/>
      <c r="K50" s="415"/>
      <c r="L50" s="416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spans="1:49" ht="15.75" customHeight="1" x14ac:dyDescent="0.3">
      <c r="A51" s="414"/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6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spans="1:49" ht="15.75" customHeight="1" x14ac:dyDescent="0.3">
      <c r="A52" s="414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6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spans="1:49" ht="15.75" customHeight="1" x14ac:dyDescent="0.3">
      <c r="A53" s="414"/>
      <c r="B53" s="415"/>
      <c r="C53" s="415"/>
      <c r="D53" s="415"/>
      <c r="E53" s="415"/>
      <c r="F53" s="415"/>
      <c r="G53" s="415"/>
      <c r="H53" s="415"/>
      <c r="I53" s="415"/>
      <c r="J53" s="415"/>
      <c r="K53" s="415"/>
      <c r="L53" s="416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spans="1:49" ht="15.75" customHeight="1" x14ac:dyDescent="0.3">
      <c r="A54" s="414"/>
      <c r="B54" s="415"/>
      <c r="C54" s="415"/>
      <c r="D54" s="415"/>
      <c r="E54" s="415"/>
      <c r="F54" s="415"/>
      <c r="G54" s="415"/>
      <c r="H54" s="415"/>
      <c r="I54" s="415"/>
      <c r="J54" s="415"/>
      <c r="K54" s="415"/>
      <c r="L54" s="416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spans="1:49" ht="15.75" customHeight="1" x14ac:dyDescent="0.3">
      <c r="A55" s="414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6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spans="1:49" ht="15.75" customHeight="1" x14ac:dyDescent="0.3">
      <c r="A56" s="414"/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6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spans="1:49" ht="15.75" customHeight="1" x14ac:dyDescent="0.3">
      <c r="A57" s="414"/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6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spans="1:49" ht="15.75" customHeight="1" x14ac:dyDescent="0.3">
      <c r="A58" s="414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6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spans="1:49" ht="15.75" customHeight="1" thickBot="1" x14ac:dyDescent="0.35">
      <c r="A59" s="417"/>
      <c r="B59" s="418"/>
      <c r="C59" s="418"/>
      <c r="D59" s="418"/>
      <c r="E59" s="418"/>
      <c r="F59" s="418"/>
      <c r="G59" s="418"/>
      <c r="H59" s="418"/>
      <c r="I59" s="418"/>
      <c r="J59" s="418"/>
      <c r="K59" s="418"/>
      <c r="L59" s="419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spans="1:49" ht="15.75" customHeight="1" thickBot="1" x14ac:dyDescent="0.35">
      <c r="A60" s="33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spans="1:49" ht="15" customHeight="1" x14ac:dyDescent="0.3">
      <c r="A61" s="423" t="s">
        <v>27</v>
      </c>
      <c r="B61" s="424"/>
      <c r="C61" s="114"/>
      <c r="D61" s="59"/>
      <c r="E61" s="114"/>
      <c r="F61" s="59"/>
      <c r="G61" s="60"/>
      <c r="H61" s="59"/>
      <c r="I61" s="60"/>
      <c r="J61" s="59"/>
      <c r="K61" s="60"/>
      <c r="L61" s="61"/>
      <c r="M61" s="11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spans="1:49" ht="14.6" x14ac:dyDescent="0.3">
      <c r="A62" s="425"/>
      <c r="B62" s="320"/>
      <c r="C62" s="100"/>
      <c r="D62" s="48" t="s">
        <v>28</v>
      </c>
      <c r="E62" s="100"/>
      <c r="F62" s="48" t="s">
        <v>28</v>
      </c>
      <c r="G62" s="49"/>
      <c r="H62" s="48" t="s">
        <v>28</v>
      </c>
      <c r="I62" s="49"/>
      <c r="J62" s="48" t="s">
        <v>28</v>
      </c>
      <c r="K62" s="49"/>
      <c r="L62" s="62" t="s">
        <v>28</v>
      </c>
      <c r="M62" s="11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spans="1:49" ht="14.6" x14ac:dyDescent="0.3">
      <c r="A63" s="426"/>
      <c r="B63" s="322"/>
      <c r="C63" s="50"/>
      <c r="D63" s="51" t="s">
        <v>63</v>
      </c>
      <c r="E63" s="50"/>
      <c r="F63" s="51" t="s">
        <v>63</v>
      </c>
      <c r="G63" s="52"/>
      <c r="H63" s="51" t="s">
        <v>63</v>
      </c>
      <c r="I63" s="52"/>
      <c r="J63" s="51" t="s">
        <v>63</v>
      </c>
      <c r="K63" s="52"/>
      <c r="L63" s="63" t="s">
        <v>63</v>
      </c>
      <c r="M63" s="11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spans="1:49" ht="16" customHeight="1" x14ac:dyDescent="0.3">
      <c r="A64" s="313" t="s">
        <v>117</v>
      </c>
      <c r="B64" s="315" t="s">
        <v>118</v>
      </c>
      <c r="C64" s="53" t="s">
        <v>29</v>
      </c>
      <c r="D64" s="54" t="s">
        <v>16</v>
      </c>
      <c r="E64" s="53" t="s">
        <v>29</v>
      </c>
      <c r="F64" s="54" t="s">
        <v>16</v>
      </c>
      <c r="G64" s="53" t="s">
        <v>29</v>
      </c>
      <c r="H64" s="54" t="s">
        <v>16</v>
      </c>
      <c r="I64" s="53" t="s">
        <v>29</v>
      </c>
      <c r="J64" s="54" t="s">
        <v>16</v>
      </c>
      <c r="K64" s="53" t="s">
        <v>29</v>
      </c>
      <c r="L64" s="64" t="s">
        <v>16</v>
      </c>
      <c r="M64" s="11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spans="1:49" ht="14.6" x14ac:dyDescent="0.3">
      <c r="A65" s="314"/>
      <c r="B65" s="316"/>
      <c r="C65" s="55" t="str">
        <f>'Graded Specs'!D12</f>
        <v>S</v>
      </c>
      <c r="D65" s="38" t="s">
        <v>17</v>
      </c>
      <c r="E65" s="55" t="str">
        <f>'Graded Specs'!E12</f>
        <v>M</v>
      </c>
      <c r="F65" s="38" t="s">
        <v>17</v>
      </c>
      <c r="G65" s="55" t="str">
        <f>'Graded Specs'!F12</f>
        <v>L</v>
      </c>
      <c r="H65" s="38" t="s">
        <v>17</v>
      </c>
      <c r="I65" s="55" t="str">
        <f>'Graded Specs'!G12</f>
        <v>XL</v>
      </c>
      <c r="J65" s="38" t="s">
        <v>17</v>
      </c>
      <c r="K65" s="55" t="str">
        <f>'Graded Specs'!H12</f>
        <v>2XL</v>
      </c>
      <c r="L65" s="65" t="s">
        <v>17</v>
      </c>
      <c r="M65" s="11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spans="1:49" ht="14.6" x14ac:dyDescent="0.3">
      <c r="A66" s="66" t="str">
        <f>'Graded Specs'!$A$13</f>
        <v>A</v>
      </c>
      <c r="B66" s="13" t="str">
        <f>'Graded Specs'!$B$13</f>
        <v xml:space="preserve">1/2 Waistband Circ - Relaxed </v>
      </c>
      <c r="C66" s="56">
        <f>'Graded Specs'!D13</f>
        <v>34</v>
      </c>
      <c r="D66" s="57"/>
      <c r="E66" s="56">
        <f>'Graded Specs'!E13</f>
        <v>36.5</v>
      </c>
      <c r="F66" s="57"/>
      <c r="G66" s="101">
        <f>'Graded Specs'!F13</f>
        <v>39</v>
      </c>
      <c r="H66" s="58"/>
      <c r="I66" s="101">
        <f>'Graded Specs'!G13</f>
        <v>41.5</v>
      </c>
      <c r="J66" s="58"/>
      <c r="K66" s="101">
        <f>'Graded Specs'!H13</f>
        <v>45</v>
      </c>
      <c r="L66" s="67"/>
      <c r="M66" s="11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spans="1:49" ht="14.6" x14ac:dyDescent="0.3">
      <c r="A67" s="66" t="str">
        <f>'Graded Specs'!$A$14</f>
        <v>B</v>
      </c>
      <c r="B67" s="13" t="str">
        <f>'Graded Specs'!$B$14</f>
        <v>Crotch panel width @ seam</v>
      </c>
      <c r="C67" s="56">
        <f>'Graded Specs'!D14</f>
        <v>7</v>
      </c>
      <c r="D67" s="57"/>
      <c r="E67" s="56">
        <f>'Graded Specs'!E14</f>
        <v>7</v>
      </c>
      <c r="F67" s="57"/>
      <c r="G67" s="101">
        <f>'Graded Specs'!F14</f>
        <v>7</v>
      </c>
      <c r="H67" s="58"/>
      <c r="I67" s="101">
        <f>'Graded Specs'!G14</f>
        <v>7</v>
      </c>
      <c r="J67" s="58"/>
      <c r="K67" s="101">
        <f>'Graded Specs'!H14</f>
        <v>7</v>
      </c>
      <c r="L67" s="67"/>
      <c r="M67" s="11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spans="1:49" ht="14.6" x14ac:dyDescent="0.3">
      <c r="A68" s="66" t="str">
        <f>'Graded Specs'!$A$15</f>
        <v>C</v>
      </c>
      <c r="B68" s="13" t="str">
        <f>'Graded Specs'!$B$15</f>
        <v>Crotch side panel seam length</v>
      </c>
      <c r="C68" s="56">
        <f>'Graded Specs'!D15</f>
        <v>18.5</v>
      </c>
      <c r="D68" s="57"/>
      <c r="E68" s="56">
        <f>'Graded Specs'!E15</f>
        <v>19.5</v>
      </c>
      <c r="F68" s="57"/>
      <c r="G68" s="101">
        <f>'Graded Specs'!F15</f>
        <v>20.5</v>
      </c>
      <c r="H68" s="58"/>
      <c r="I68" s="101">
        <f>'Graded Specs'!G15</f>
        <v>21.5</v>
      </c>
      <c r="J68" s="58"/>
      <c r="K68" s="101">
        <f>'Graded Specs'!H15</f>
        <v>22.5</v>
      </c>
      <c r="L68" s="67"/>
      <c r="M68" s="11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spans="1:49" ht="14.6" x14ac:dyDescent="0.3">
      <c r="A69" s="66" t="str">
        <f>'Graded Specs'!$A$16</f>
        <v>D</v>
      </c>
      <c r="B69" s="13" t="str">
        <f>'Graded Specs'!$B$16</f>
        <v xml:space="preserve">Side length - incl. elastic </v>
      </c>
      <c r="C69" s="56">
        <f>'Graded Specs'!D16</f>
        <v>26</v>
      </c>
      <c r="D69" s="57"/>
      <c r="E69" s="56">
        <f>'Graded Specs'!E16</f>
        <v>27</v>
      </c>
      <c r="F69" s="57"/>
      <c r="G69" s="101">
        <f>'Graded Specs'!F16</f>
        <v>28</v>
      </c>
      <c r="H69" s="58"/>
      <c r="I69" s="101">
        <f>'Graded Specs'!G16</f>
        <v>29</v>
      </c>
      <c r="J69" s="58"/>
      <c r="K69" s="101">
        <f>'Graded Specs'!H16</f>
        <v>30</v>
      </c>
      <c r="L69" s="67"/>
      <c r="M69" s="11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spans="1:49" ht="14.6" x14ac:dyDescent="0.3">
      <c r="A70" s="66" t="str">
        <f>'Graded Specs'!$A$17</f>
        <v>E</v>
      </c>
      <c r="B70" s="13" t="str">
        <f>'Graded Specs'!$B$17</f>
        <v>1/2 Hip Circ - 20cm from top of waistband</v>
      </c>
      <c r="C70" s="56">
        <f>'Graded Specs'!D17</f>
        <v>37</v>
      </c>
      <c r="D70" s="57"/>
      <c r="E70" s="56">
        <f>'Graded Specs'!E17</f>
        <v>39.5</v>
      </c>
      <c r="F70" s="57"/>
      <c r="G70" s="101">
        <f>'Graded Specs'!F17</f>
        <v>42</v>
      </c>
      <c r="H70" s="58"/>
      <c r="I70" s="101">
        <f>'Graded Specs'!G17</f>
        <v>44.5</v>
      </c>
      <c r="J70" s="58"/>
      <c r="K70" s="101">
        <f>'Graded Specs'!H17</f>
        <v>48</v>
      </c>
      <c r="L70" s="67"/>
      <c r="M70" s="11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spans="1:49" ht="14.6" x14ac:dyDescent="0.3">
      <c r="A71" s="66" t="str">
        <f>'Graded Specs'!$A$18</f>
        <v>F</v>
      </c>
      <c r="B71" s="13" t="str">
        <f>'Graded Specs'!$B$18</f>
        <v>1/2 Leg circ</v>
      </c>
      <c r="C71" s="56">
        <f>'Graded Specs'!D18</f>
        <v>19.2</v>
      </c>
      <c r="D71" s="57"/>
      <c r="E71" s="56">
        <f>'Graded Specs'!E18</f>
        <v>20.5</v>
      </c>
      <c r="F71" s="57"/>
      <c r="G71" s="101">
        <f>'Graded Specs'!F18</f>
        <v>21.8</v>
      </c>
      <c r="H71" s="58"/>
      <c r="I71" s="101">
        <f>'Graded Specs'!G18</f>
        <v>23.1</v>
      </c>
      <c r="J71" s="58"/>
      <c r="K71" s="101">
        <f>'Graded Specs'!H18</f>
        <v>24.900000000000002</v>
      </c>
      <c r="L71" s="67"/>
      <c r="M71" s="11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spans="1:49" ht="15.75" customHeight="1" x14ac:dyDescent="0.3">
      <c r="A72" s="66" t="str">
        <f>'Graded Specs'!$A$19</f>
        <v>G</v>
      </c>
      <c r="B72" s="13" t="str">
        <f>'Graded Specs'!$B$19</f>
        <v>Front rise (incl. waistband)</v>
      </c>
      <c r="C72" s="56">
        <f>'Graded Specs'!D19</f>
        <v>21.5</v>
      </c>
      <c r="D72" s="57"/>
      <c r="E72" s="56">
        <f>'Graded Specs'!E19</f>
        <v>22.5</v>
      </c>
      <c r="F72" s="57"/>
      <c r="G72" s="101">
        <f>'Graded Specs'!F19</f>
        <v>23.5</v>
      </c>
      <c r="H72" s="58"/>
      <c r="I72" s="101">
        <f>'Graded Specs'!G19</f>
        <v>24.5</v>
      </c>
      <c r="J72" s="58"/>
      <c r="K72" s="101">
        <f>'Graded Specs'!H19</f>
        <v>25.5</v>
      </c>
      <c r="L72" s="67"/>
      <c r="M72" s="11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spans="1:49" ht="15.75" customHeight="1" x14ac:dyDescent="0.3">
      <c r="A73" s="66" t="str">
        <f>'Graded Specs'!$A$20</f>
        <v>H</v>
      </c>
      <c r="B73" s="13" t="str">
        <f>'Graded Specs'!$B$20</f>
        <v>Back rise (incl. waistband)</v>
      </c>
      <c r="C73" s="56">
        <f>'Graded Specs'!D20</f>
        <v>21</v>
      </c>
      <c r="D73" s="57"/>
      <c r="E73" s="56">
        <f>'Graded Specs'!E20</f>
        <v>22</v>
      </c>
      <c r="F73" s="57"/>
      <c r="G73" s="101">
        <f>'Graded Specs'!F20</f>
        <v>23</v>
      </c>
      <c r="H73" s="58"/>
      <c r="I73" s="101">
        <f>'Graded Specs'!G20</f>
        <v>24</v>
      </c>
      <c r="J73" s="58"/>
      <c r="K73" s="101">
        <f>'Graded Specs'!H20</f>
        <v>25</v>
      </c>
      <c r="L73" s="67"/>
      <c r="M73" s="11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spans="1:49" ht="15.75" customHeight="1" x14ac:dyDescent="0.3">
      <c r="A74" s="66" t="str">
        <f>'Graded Specs'!$A$21</f>
        <v>I</v>
      </c>
      <c r="B74" s="13" t="str">
        <f>'Graded Specs'!$B$21</f>
        <v>Contour front rise length</v>
      </c>
      <c r="C74" s="56">
        <f>'Graded Specs'!D21</f>
        <v>19.5</v>
      </c>
      <c r="D74" s="57"/>
      <c r="E74" s="56">
        <f>'Graded Specs'!E21</f>
        <v>20.5</v>
      </c>
      <c r="F74" s="57"/>
      <c r="G74" s="101">
        <f>'Graded Specs'!F21</f>
        <v>21.5</v>
      </c>
      <c r="H74" s="58"/>
      <c r="I74" s="101">
        <f>'Graded Specs'!G21</f>
        <v>22.5</v>
      </c>
      <c r="J74" s="58"/>
      <c r="K74" s="101">
        <f>'Graded Specs'!H21</f>
        <v>23.5</v>
      </c>
      <c r="L74" s="67"/>
      <c r="M74" s="11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spans="1:49" ht="15.75" customHeight="1" x14ac:dyDescent="0.3">
      <c r="A75" s="66" t="str">
        <f>'Graded Specs'!$A$22</f>
        <v>J</v>
      </c>
      <c r="B75" s="13" t="str">
        <f>'Graded Specs'!$B$22</f>
        <v>Inside leg Panel length</v>
      </c>
      <c r="C75" s="56">
        <f>'Graded Specs'!D22</f>
        <v>18</v>
      </c>
      <c r="D75" s="57"/>
      <c r="E75" s="56">
        <f>'Graded Specs'!E22</f>
        <v>18</v>
      </c>
      <c r="F75" s="57"/>
      <c r="G75" s="101">
        <f>'Graded Specs'!F22</f>
        <v>18</v>
      </c>
      <c r="H75" s="58"/>
      <c r="I75" s="101">
        <f>'Graded Specs'!G22</f>
        <v>18</v>
      </c>
      <c r="J75" s="58"/>
      <c r="K75" s="101">
        <f>'Graded Specs'!H22</f>
        <v>18</v>
      </c>
      <c r="L75" s="67"/>
      <c r="M75" s="11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spans="1:49" ht="15.75" customHeight="1" x14ac:dyDescent="0.3">
      <c r="A76" s="66" t="str">
        <f>'Graded Specs'!$A$23</f>
        <v>K</v>
      </c>
      <c r="B76" s="13" t="str">
        <f>'Graded Specs'!$B$23</f>
        <v>Elastic band width</v>
      </c>
      <c r="C76" s="56">
        <f>'Graded Specs'!D23</f>
        <v>4</v>
      </c>
      <c r="D76" s="57"/>
      <c r="E76" s="56">
        <f>'Graded Specs'!E23</f>
        <v>4</v>
      </c>
      <c r="F76" s="57"/>
      <c r="G76" s="101">
        <f>'Graded Specs'!F23</f>
        <v>4</v>
      </c>
      <c r="H76" s="58"/>
      <c r="I76" s="101">
        <f>'Graded Specs'!G23</f>
        <v>4</v>
      </c>
      <c r="J76" s="58"/>
      <c r="K76" s="101">
        <f>'Graded Specs'!H23</f>
        <v>4</v>
      </c>
      <c r="L76" s="67"/>
      <c r="M76" s="11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spans="1:49" ht="15.75" customHeight="1" x14ac:dyDescent="0.3">
      <c r="A77" s="66" t="str">
        <f>'Graded Specs'!$A$24</f>
        <v>L</v>
      </c>
      <c r="B77" s="13" t="str">
        <f>'Graded Specs'!$B$24</f>
        <v>Inside leg panel width</v>
      </c>
      <c r="C77" s="56">
        <f>'Graded Specs'!D24</f>
        <v>8</v>
      </c>
      <c r="D77" s="57"/>
      <c r="E77" s="56">
        <f>'Graded Specs'!E24</f>
        <v>8</v>
      </c>
      <c r="F77" s="57"/>
      <c r="G77" s="101">
        <f>'Graded Specs'!F24</f>
        <v>8</v>
      </c>
      <c r="H77" s="58"/>
      <c r="I77" s="101">
        <f>'Graded Specs'!G24</f>
        <v>8</v>
      </c>
      <c r="J77" s="58"/>
      <c r="K77" s="101">
        <f>'Graded Specs'!H24</f>
        <v>8</v>
      </c>
      <c r="L77" s="67"/>
      <c r="M77" s="11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spans="1:49" ht="14.6" x14ac:dyDescent="0.3">
      <c r="A78" s="66" t="str">
        <f>'Graded Specs'!$A$25</f>
        <v>M</v>
      </c>
      <c r="B78" s="13">
        <f>'Graded Specs'!$B$25</f>
        <v>0</v>
      </c>
      <c r="C78" s="56">
        <f>'Graded Specs'!D25</f>
        <v>0</v>
      </c>
      <c r="D78" s="57"/>
      <c r="E78" s="56">
        <f>'Graded Specs'!E25</f>
        <v>0</v>
      </c>
      <c r="F78" s="57"/>
      <c r="G78" s="101">
        <f>'Graded Specs'!F25</f>
        <v>0</v>
      </c>
      <c r="H78" s="58"/>
      <c r="I78" s="101">
        <f>'Graded Specs'!G25</f>
        <v>0</v>
      </c>
      <c r="J78" s="58"/>
      <c r="K78" s="101">
        <f>'Graded Specs'!H25</f>
        <v>0</v>
      </c>
      <c r="L78" s="67"/>
      <c r="M78" s="11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spans="1:49" ht="15.75" customHeight="1" x14ac:dyDescent="0.3">
      <c r="A79" s="66" t="str">
        <f>'Graded Specs'!$A$26</f>
        <v>N</v>
      </c>
      <c r="B79" s="13">
        <f>'Graded Specs'!$B$26</f>
        <v>0</v>
      </c>
      <c r="C79" s="56">
        <f>'Graded Specs'!D26</f>
        <v>0</v>
      </c>
      <c r="D79" s="57"/>
      <c r="E79" s="56">
        <f>'Graded Specs'!E26</f>
        <v>0</v>
      </c>
      <c r="F79" s="57"/>
      <c r="G79" s="101">
        <f>'Graded Specs'!F26</f>
        <v>0</v>
      </c>
      <c r="H79" s="58"/>
      <c r="I79" s="101">
        <f>'Graded Specs'!G26</f>
        <v>0</v>
      </c>
      <c r="J79" s="58"/>
      <c r="K79" s="101">
        <f>'Graded Specs'!H26</f>
        <v>0</v>
      </c>
      <c r="L79" s="67"/>
      <c r="M79" s="11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spans="1:49" ht="15.75" customHeight="1" thickBot="1" x14ac:dyDescent="0.35">
      <c r="A80" s="68"/>
      <c r="B80" s="69"/>
      <c r="C80" s="71"/>
      <c r="D80" s="115"/>
      <c r="E80" s="71"/>
      <c r="F80" s="115"/>
      <c r="G80" s="116"/>
      <c r="H80" s="70"/>
      <c r="I80" s="71"/>
      <c r="J80" s="70"/>
      <c r="K80" s="71"/>
      <c r="L80" s="72"/>
      <c r="M80" s="11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spans="1:49" ht="15.75" customHeight="1" thickBot="1" x14ac:dyDescent="0.35">
      <c r="A81" s="33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spans="1:49" ht="15.75" customHeight="1" thickBot="1" x14ac:dyDescent="0.35">
      <c r="A82" s="420" t="s">
        <v>37</v>
      </c>
      <c r="B82" s="421"/>
      <c r="C82" s="421"/>
      <c r="D82" s="421"/>
      <c r="E82" s="421"/>
      <c r="F82" s="421"/>
      <c r="G82" s="421"/>
      <c r="H82" s="421"/>
      <c r="I82" s="421"/>
      <c r="J82" s="421"/>
      <c r="K82" s="421"/>
      <c r="L82" s="422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spans="1:49" ht="15.75" customHeight="1" x14ac:dyDescent="0.3">
      <c r="A83" s="405"/>
      <c r="B83" s="406"/>
      <c r="C83" s="406"/>
      <c r="D83" s="406"/>
      <c r="E83" s="406"/>
      <c r="F83" s="406"/>
      <c r="G83" s="406"/>
      <c r="H83" s="406"/>
      <c r="I83" s="406"/>
      <c r="J83" s="406"/>
      <c r="K83" s="406"/>
      <c r="L83" s="407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spans="1:49" ht="15.75" customHeight="1" x14ac:dyDescent="0.3">
      <c r="A84" s="405"/>
      <c r="B84" s="406"/>
      <c r="C84" s="406"/>
      <c r="D84" s="406"/>
      <c r="E84" s="406"/>
      <c r="F84" s="406"/>
      <c r="G84" s="406"/>
      <c r="H84" s="406"/>
      <c r="I84" s="406"/>
      <c r="J84" s="406"/>
      <c r="K84" s="406"/>
      <c r="L84" s="407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spans="1:49" ht="15.75" customHeight="1" x14ac:dyDescent="0.3">
      <c r="A85" s="405"/>
      <c r="B85" s="406"/>
      <c r="C85" s="406"/>
      <c r="D85" s="406"/>
      <c r="E85" s="406"/>
      <c r="F85" s="406"/>
      <c r="G85" s="406"/>
      <c r="H85" s="406"/>
      <c r="I85" s="406"/>
      <c r="J85" s="406"/>
      <c r="K85" s="406"/>
      <c r="L85" s="407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spans="1:49" ht="15.75" customHeight="1" x14ac:dyDescent="0.3">
      <c r="A86" s="405"/>
      <c r="B86" s="406"/>
      <c r="C86" s="406"/>
      <c r="D86" s="406"/>
      <c r="E86" s="406"/>
      <c r="F86" s="406"/>
      <c r="G86" s="406"/>
      <c r="H86" s="406"/>
      <c r="I86" s="406"/>
      <c r="J86" s="406"/>
      <c r="K86" s="406"/>
      <c r="L86" s="407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spans="1:49" ht="15.75" customHeight="1" x14ac:dyDescent="0.3">
      <c r="A87" s="405"/>
      <c r="B87" s="406"/>
      <c r="C87" s="406"/>
      <c r="D87" s="406"/>
      <c r="E87" s="406"/>
      <c r="F87" s="406"/>
      <c r="G87" s="406"/>
      <c r="H87" s="406"/>
      <c r="I87" s="406"/>
      <c r="J87" s="406"/>
      <c r="K87" s="406"/>
      <c r="L87" s="407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spans="1:49" ht="15.75" customHeight="1" x14ac:dyDescent="0.3">
      <c r="A88" s="405"/>
      <c r="B88" s="406"/>
      <c r="C88" s="406"/>
      <c r="D88" s="406"/>
      <c r="E88" s="406"/>
      <c r="F88" s="406"/>
      <c r="G88" s="406"/>
      <c r="H88" s="406"/>
      <c r="I88" s="406"/>
      <c r="J88" s="406"/>
      <c r="K88" s="406"/>
      <c r="L88" s="407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spans="1:49" ht="15.75" customHeight="1" thickBot="1" x14ac:dyDescent="0.35">
      <c r="A89" s="405"/>
      <c r="B89" s="406"/>
      <c r="C89" s="406"/>
      <c r="D89" s="406"/>
      <c r="E89" s="406"/>
      <c r="F89" s="406"/>
      <c r="G89" s="406"/>
      <c r="H89" s="406"/>
      <c r="I89" s="406"/>
      <c r="J89" s="406"/>
      <c r="K89" s="406"/>
      <c r="L89" s="407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</row>
    <row r="90" spans="1:49" ht="15.75" customHeight="1" thickBot="1" x14ac:dyDescent="0.35">
      <c r="A90" s="408" t="s">
        <v>37</v>
      </c>
      <c r="B90" s="409"/>
      <c r="C90" s="409"/>
      <c r="D90" s="409"/>
      <c r="E90" s="409"/>
      <c r="F90" s="409"/>
      <c r="G90" s="409"/>
      <c r="H90" s="409"/>
      <c r="I90" s="409"/>
      <c r="J90" s="409"/>
      <c r="K90" s="409"/>
      <c r="L90" s="410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spans="1:49" ht="15.75" customHeight="1" x14ac:dyDescent="0.3">
      <c r="A91" s="411"/>
      <c r="B91" s="412"/>
      <c r="C91" s="412"/>
      <c r="D91" s="412"/>
      <c r="E91" s="412"/>
      <c r="F91" s="412"/>
      <c r="G91" s="412"/>
      <c r="H91" s="412"/>
      <c r="I91" s="412"/>
      <c r="J91" s="412"/>
      <c r="K91" s="412"/>
      <c r="L91" s="413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spans="1:49" ht="15.75" customHeight="1" x14ac:dyDescent="0.3">
      <c r="A92" s="414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6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spans="1:49" ht="15.75" customHeight="1" x14ac:dyDescent="0.3">
      <c r="A93" s="414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6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spans="1:49" ht="15.75" customHeight="1" x14ac:dyDescent="0.3">
      <c r="A94" s="414"/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16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spans="1:49" ht="15.75" customHeight="1" x14ac:dyDescent="0.3">
      <c r="A95" s="414"/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16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spans="1:49" ht="15.75" customHeight="1" x14ac:dyDescent="0.3">
      <c r="A96" s="414"/>
      <c r="B96" s="415"/>
      <c r="C96" s="415"/>
      <c r="D96" s="415"/>
      <c r="E96" s="415"/>
      <c r="F96" s="415"/>
      <c r="G96" s="415"/>
      <c r="H96" s="415"/>
      <c r="I96" s="415"/>
      <c r="J96" s="415"/>
      <c r="K96" s="415"/>
      <c r="L96" s="416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spans="1:49" ht="15.75" customHeight="1" x14ac:dyDescent="0.3">
      <c r="A97" s="414"/>
      <c r="B97" s="415"/>
      <c r="C97" s="415"/>
      <c r="D97" s="415"/>
      <c r="E97" s="415"/>
      <c r="F97" s="415"/>
      <c r="G97" s="415"/>
      <c r="H97" s="415"/>
      <c r="I97" s="415"/>
      <c r="J97" s="415"/>
      <c r="K97" s="415"/>
      <c r="L97" s="416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spans="1:49" ht="15.75" customHeight="1" x14ac:dyDescent="0.3">
      <c r="A98" s="414"/>
      <c r="B98" s="415"/>
      <c r="C98" s="415"/>
      <c r="D98" s="415"/>
      <c r="E98" s="415"/>
      <c r="F98" s="415"/>
      <c r="G98" s="415"/>
      <c r="H98" s="415"/>
      <c r="I98" s="415"/>
      <c r="J98" s="415"/>
      <c r="K98" s="415"/>
      <c r="L98" s="416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spans="1:49" ht="15.75" customHeight="1" x14ac:dyDescent="0.3">
      <c r="A99" s="414"/>
      <c r="B99" s="415"/>
      <c r="C99" s="415"/>
      <c r="D99" s="415"/>
      <c r="E99" s="415"/>
      <c r="F99" s="415"/>
      <c r="G99" s="415"/>
      <c r="H99" s="415"/>
      <c r="I99" s="415"/>
      <c r="J99" s="415"/>
      <c r="K99" s="415"/>
      <c r="L99" s="416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spans="1:49" ht="15.75" customHeight="1" x14ac:dyDescent="0.3">
      <c r="A100" s="414"/>
      <c r="B100" s="415"/>
      <c r="C100" s="415"/>
      <c r="D100" s="415"/>
      <c r="E100" s="415"/>
      <c r="F100" s="415"/>
      <c r="G100" s="415"/>
      <c r="H100" s="415"/>
      <c r="I100" s="415"/>
      <c r="J100" s="415"/>
      <c r="K100" s="415"/>
      <c r="L100" s="416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spans="1:49" ht="15.75" customHeight="1" x14ac:dyDescent="0.3">
      <c r="A101" s="414"/>
      <c r="B101" s="415"/>
      <c r="C101" s="415"/>
      <c r="D101" s="415"/>
      <c r="E101" s="415"/>
      <c r="F101" s="415"/>
      <c r="G101" s="415"/>
      <c r="H101" s="415"/>
      <c r="I101" s="415"/>
      <c r="J101" s="415"/>
      <c r="K101" s="415"/>
      <c r="L101" s="416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spans="1:49" ht="15.75" customHeight="1" x14ac:dyDescent="0.3">
      <c r="A102" s="414"/>
      <c r="B102" s="415"/>
      <c r="C102" s="415"/>
      <c r="D102" s="415"/>
      <c r="E102" s="415"/>
      <c r="F102" s="415"/>
      <c r="G102" s="415"/>
      <c r="H102" s="415"/>
      <c r="I102" s="415"/>
      <c r="J102" s="415"/>
      <c r="K102" s="415"/>
      <c r="L102" s="416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spans="1:49" ht="15.75" customHeight="1" x14ac:dyDescent="0.3">
      <c r="A103" s="414"/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6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spans="1:49" ht="15.75" customHeight="1" x14ac:dyDescent="0.3">
      <c r="A104" s="414"/>
      <c r="B104" s="415"/>
      <c r="C104" s="415"/>
      <c r="D104" s="415"/>
      <c r="E104" s="415"/>
      <c r="F104" s="415"/>
      <c r="G104" s="415"/>
      <c r="H104" s="415"/>
      <c r="I104" s="415"/>
      <c r="J104" s="415"/>
      <c r="K104" s="415"/>
      <c r="L104" s="416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spans="1:49" ht="15.75" customHeight="1" x14ac:dyDescent="0.3">
      <c r="A105" s="414"/>
      <c r="B105" s="415"/>
      <c r="C105" s="415"/>
      <c r="D105" s="415"/>
      <c r="E105" s="415"/>
      <c r="F105" s="415"/>
      <c r="G105" s="415"/>
      <c r="H105" s="415"/>
      <c r="I105" s="415"/>
      <c r="J105" s="415"/>
      <c r="K105" s="415"/>
      <c r="L105" s="416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spans="1:49" ht="15.75" customHeight="1" x14ac:dyDescent="0.3">
      <c r="A106" s="414"/>
      <c r="B106" s="415"/>
      <c r="C106" s="415"/>
      <c r="D106" s="415"/>
      <c r="E106" s="415"/>
      <c r="F106" s="415"/>
      <c r="G106" s="415"/>
      <c r="H106" s="415"/>
      <c r="I106" s="415"/>
      <c r="J106" s="415"/>
      <c r="K106" s="415"/>
      <c r="L106" s="416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spans="1:49" ht="15.75" customHeight="1" x14ac:dyDescent="0.3">
      <c r="A107" s="414"/>
      <c r="B107" s="415"/>
      <c r="C107" s="415"/>
      <c r="D107" s="415"/>
      <c r="E107" s="415"/>
      <c r="F107" s="415"/>
      <c r="G107" s="415"/>
      <c r="H107" s="415"/>
      <c r="I107" s="415"/>
      <c r="J107" s="415"/>
      <c r="K107" s="415"/>
      <c r="L107" s="416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spans="1:49" ht="15.75" customHeight="1" x14ac:dyDescent="0.3">
      <c r="A108" s="414"/>
      <c r="B108" s="415"/>
      <c r="C108" s="415"/>
      <c r="D108" s="415"/>
      <c r="E108" s="415"/>
      <c r="F108" s="415"/>
      <c r="G108" s="415"/>
      <c r="H108" s="415"/>
      <c r="I108" s="415"/>
      <c r="J108" s="415"/>
      <c r="K108" s="415"/>
      <c r="L108" s="41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spans="1:49" ht="15.75" customHeight="1" x14ac:dyDescent="0.3">
      <c r="A109" s="414"/>
      <c r="B109" s="415"/>
      <c r="C109" s="415"/>
      <c r="D109" s="415"/>
      <c r="E109" s="415"/>
      <c r="F109" s="415"/>
      <c r="G109" s="415"/>
      <c r="H109" s="415"/>
      <c r="I109" s="415"/>
      <c r="J109" s="415"/>
      <c r="K109" s="415"/>
      <c r="L109" s="416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spans="1:49" ht="15.75" customHeight="1" x14ac:dyDescent="0.3">
      <c r="A110" s="414"/>
      <c r="B110" s="415"/>
      <c r="C110" s="415"/>
      <c r="D110" s="415"/>
      <c r="E110" s="415"/>
      <c r="F110" s="415"/>
      <c r="G110" s="415"/>
      <c r="H110" s="415"/>
      <c r="I110" s="415"/>
      <c r="J110" s="415"/>
      <c r="K110" s="415"/>
      <c r="L110" s="416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spans="1:49" ht="15.75" customHeight="1" x14ac:dyDescent="0.3">
      <c r="A111" s="414"/>
      <c r="B111" s="415"/>
      <c r="C111" s="415"/>
      <c r="D111" s="415"/>
      <c r="E111" s="415"/>
      <c r="F111" s="415"/>
      <c r="G111" s="415"/>
      <c r="H111" s="415"/>
      <c r="I111" s="415"/>
      <c r="J111" s="415"/>
      <c r="K111" s="415"/>
      <c r="L111" s="416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spans="1:49" ht="15.75" customHeight="1" thickBot="1" x14ac:dyDescent="0.35">
      <c r="A112" s="417"/>
      <c r="B112" s="418"/>
      <c r="C112" s="418"/>
      <c r="D112" s="418"/>
      <c r="E112" s="418"/>
      <c r="F112" s="418"/>
      <c r="G112" s="418"/>
      <c r="H112" s="418"/>
      <c r="I112" s="418"/>
      <c r="J112" s="418"/>
      <c r="K112" s="418"/>
      <c r="L112" s="419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spans="1:49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spans="1:49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spans="1:49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spans="1:49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spans="1:49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spans="1:49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spans="1:49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spans="1:49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spans="1:49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spans="1:49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spans="1:49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spans="1:49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spans="1:49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spans="1:49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spans="1:49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spans="1:49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spans="1:49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spans="1:49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spans="1:49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spans="1:49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spans="1:49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spans="1:49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spans="1:49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spans="1:49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spans="1:49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spans="1:49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spans="1:49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spans="1:49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spans="1:49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spans="1:49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spans="1:49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spans="1:49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spans="1:49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spans="1:49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spans="1:49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spans="1:49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spans="1:49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spans="1:49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spans="1:49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spans="1:49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spans="1:49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spans="1:49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spans="1:49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spans="1:49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spans="1:49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spans="1:49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spans="1:49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spans="1:49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spans="1:49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spans="1:49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spans="1:49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spans="1:49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spans="1:49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spans="1:49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spans="1:49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spans="1:49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spans="1:49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spans="1:49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spans="1:49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spans="1:49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spans="1:49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spans="1:49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spans="1:49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spans="1:49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spans="1:49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spans="1:49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spans="1:49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spans="1:49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spans="1:49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spans="1:49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spans="1:49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spans="1:49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spans="1:49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spans="1:49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spans="1:49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spans="1:49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spans="1:49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spans="1:49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spans="1:49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spans="1:49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spans="1:49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spans="1:49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spans="1:49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spans="1:49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spans="1:49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spans="1:49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spans="1:49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spans="1:49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spans="1:49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spans="1:49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spans="1:49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spans="1:49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spans="1:49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spans="1:49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spans="1:49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spans="1:49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spans="1:49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spans="1:49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spans="1:49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spans="1:49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spans="1:49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spans="1:49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spans="1:49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spans="1:49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spans="1:49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spans="1:49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spans="1:49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spans="1:49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spans="1:49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spans="1:49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spans="1:49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spans="1:49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spans="1:49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spans="1:49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spans="1:49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spans="1:49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spans="1:49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spans="1:49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spans="1:49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spans="1:49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spans="1:49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spans="1:49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spans="1:49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spans="1:49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spans="1:49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spans="1:49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spans="1:49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spans="1:49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spans="1:49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spans="1:49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spans="1:49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spans="1:49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spans="1:49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spans="1:49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spans="1:49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spans="1:49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spans="1:49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spans="1:49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spans="1:49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spans="1:49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spans="1:49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spans="1:49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spans="1:49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spans="1:49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spans="1:49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spans="1:49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spans="1:49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spans="1:49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spans="1:49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spans="1:49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spans="1:49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spans="1:49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spans="1:49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spans="1:49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spans="1:49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spans="1:49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spans="1:49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spans="1:49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spans="1:49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spans="1:49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spans="1:49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spans="1:49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spans="1:49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spans="1:49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spans="1:49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spans="1:49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spans="1:49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spans="1:49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spans="1:49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spans="1:49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spans="1:49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spans="1:49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spans="1:49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spans="1:49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spans="1:49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spans="1:49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spans="1:49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spans="1:49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spans="1:49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spans="1:49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spans="1:49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spans="1:49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spans="1:49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spans="1:49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spans="1:49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spans="1:49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spans="1:49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spans="1:49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spans="1:49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spans="1:49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spans="1:49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spans="1:49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spans="1:49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spans="1:49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spans="1:49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spans="1:49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spans="1:49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spans="1:49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spans="1:49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spans="1:49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spans="1:49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spans="1:49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spans="1:49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spans="1:49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spans="1:49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spans="1:49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spans="1:49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spans="1:49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spans="1:49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spans="1:49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spans="1:49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spans="1:49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spans="1:49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spans="1:49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spans="1:49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spans="1:49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spans="1:49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spans="1:49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spans="1:49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spans="1:49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spans="1:49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spans="1:49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spans="1:49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spans="1:49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spans="1:49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spans="1:49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spans="1:49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spans="1:49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spans="1:49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spans="1:49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spans="1:49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spans="1:49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spans="1:49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spans="1:49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spans="1:49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spans="1:49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spans="1:49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spans="1:49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spans="1:49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spans="1:49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spans="1:49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spans="1:49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spans="1:49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spans="1:49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spans="1:49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spans="1:49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spans="1:49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spans="1:49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spans="1:49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spans="1:49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spans="1:49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spans="1:49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spans="1:49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spans="1:49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spans="1:49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spans="1:49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spans="1:49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spans="1:49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spans="1:49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spans="1:49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spans="1:49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spans="1:49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spans="1:49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spans="1:49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spans="1:49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spans="1:49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spans="1:49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spans="1:49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spans="1:49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spans="1:49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spans="1:49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spans="1:49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spans="1:49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spans="1:49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spans="1:49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spans="1:49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spans="1:49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spans="1:49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spans="1:49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spans="1:49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spans="1:49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spans="1:49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spans="1:49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spans="1:49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spans="1:49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spans="1:49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spans="1:49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spans="1:49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spans="1:49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spans="1:49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spans="1:49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spans="1:49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spans="1:49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spans="1:49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spans="1:49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spans="1:49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spans="1:49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spans="1:49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spans="1:49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spans="1:49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spans="1:49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spans="1:49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spans="1:49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spans="1:49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spans="1:49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spans="1:49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spans="1:49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spans="1:49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spans="1:49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spans="1:49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spans="1:49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spans="1:49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spans="1:49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spans="1:49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spans="1:49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spans="1:49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spans="1:49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spans="1:49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spans="1:49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spans="1:49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spans="1:49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spans="1:49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spans="1:49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spans="1:49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spans="1:49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spans="1:49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spans="1:49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spans="1:49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spans="1:49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spans="1:49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spans="1:49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spans="1:49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spans="1:49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spans="1:49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spans="1:49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spans="1:49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spans="1:49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spans="1:49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spans="1:49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spans="1:49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spans="1:49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spans="1:49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spans="1:49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spans="1:49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spans="1:49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spans="1:49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spans="1:49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spans="1:49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spans="1:49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spans="1:49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spans="1:49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spans="1:49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spans="1:49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spans="1:49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spans="1:49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spans="1:49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spans="1:49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spans="1:49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spans="1:49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spans="1:49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spans="1:49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spans="1:49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spans="1:49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spans="1:49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spans="1:49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spans="1:49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spans="1:49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spans="1:49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spans="1:49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spans="1:49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spans="1:49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spans="1:49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spans="1:49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spans="1:49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spans="1:49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spans="1:49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spans="1:49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spans="1:49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spans="1:49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spans="1:49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spans="1:49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spans="1:49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spans="1:49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spans="1:49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spans="1:49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spans="1:49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spans="1:49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spans="1:49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spans="1:49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spans="1:49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spans="1:49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spans="1:49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spans="1:49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spans="1:49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spans="1:49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spans="1:49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spans="1:49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spans="1:49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spans="1:49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spans="1:49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spans="1:49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spans="1:49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spans="1:49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spans="1:49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spans="1:49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spans="1:49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spans="1:49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spans="1:49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spans="1:49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spans="1:49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spans="1:49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spans="1:49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spans="1:49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spans="1:49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spans="1:49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spans="1:49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spans="1:49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spans="1:49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spans="1:49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spans="1:49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spans="1:49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spans="1:49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spans="1:49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spans="1:49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spans="1:49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spans="1:49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spans="1:49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spans="1:49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spans="1:49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spans="1:49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spans="1:49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spans="1:49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spans="1:49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spans="1:49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spans="1:49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spans="1:49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spans="1:49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spans="1:49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spans="1:49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spans="1:49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spans="1:49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spans="1:49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spans="1:49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spans="1:49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spans="1:49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spans="1:49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spans="1:49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spans="1:49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spans="1:49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spans="1:49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spans="1:49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spans="1:49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spans="1:49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spans="1:49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spans="1:49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spans="1:49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spans="1:49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spans="1:49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spans="1:49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spans="1:49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spans="1:49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spans="1:49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spans="1:49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spans="1:49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spans="1:49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spans="1:49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spans="1:49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spans="1:49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spans="1:49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spans="1:49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spans="1:49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spans="1:49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spans="1:49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spans="1:49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spans="1:49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spans="1:49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spans="1:49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spans="1:49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spans="1:49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spans="1:49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spans="1:49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spans="1:49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spans="1:49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spans="1:49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spans="1:49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spans="1:49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spans="1:49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spans="1:49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spans="1:49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spans="1:49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spans="1:49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spans="1:49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spans="1:49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spans="1:49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spans="1:49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spans="1:49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spans="1:49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spans="1:49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spans="1:49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spans="1:49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spans="1:49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spans="1:49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spans="1:49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spans="1:49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spans="1:49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spans="1:49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spans="1:49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spans="1:49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spans="1:49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spans="1:49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spans="1:49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spans="1:49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spans="1:49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spans="1:49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spans="1:49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spans="1:49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spans="1:49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spans="1:49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spans="1:49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spans="1:49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spans="1:49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spans="1:49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spans="1:49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spans="1:49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spans="1:49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spans="1:49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spans="1:49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spans="1:49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spans="1:49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spans="1:49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spans="1:49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spans="1:49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spans="1:49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spans="1:49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spans="1:49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spans="1:49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spans="1:49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spans="1:49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spans="1:49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spans="1:49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spans="1:49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spans="1:49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spans="1:49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spans="1:49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spans="1:49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spans="1:49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spans="1:49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spans="1:49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spans="1:49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spans="1:49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spans="1:49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spans="1:49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spans="1:49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spans="1:49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spans="1:49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spans="1:49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spans="1:49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spans="1:49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spans="1:49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spans="1:49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spans="1:49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spans="1:49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spans="1:49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spans="1:49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spans="1:49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spans="1:49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spans="1:49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spans="1:49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spans="1:49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spans="1:49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spans="1:49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spans="1:49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spans="1:49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spans="1:49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spans="1:49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spans="1:49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spans="1:49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spans="1:49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spans="1:49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spans="1:49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spans="1:49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spans="1:49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spans="1:49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spans="1:49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spans="1:49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spans="1:49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spans="1:49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spans="1:49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spans="1:49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spans="1:49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spans="1:49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spans="1:49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spans="1:49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spans="1:49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spans="1:49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spans="1:49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spans="1:49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spans="1:49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spans="1:49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spans="1:49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spans="1:49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spans="1:49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spans="1:49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spans="1:49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spans="1:49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spans="1:49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spans="1:49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spans="1:49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spans="1:49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spans="1:49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spans="1:49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spans="1:49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spans="1:49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spans="1:49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spans="1:49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spans="1:49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spans="1:49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spans="1:49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spans="1:49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spans="1:49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spans="1:49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spans="1:49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spans="1:49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spans="1:49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spans="1:49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spans="1:49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spans="1:49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spans="1:49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spans="1:49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spans="1:49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spans="1:49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spans="1:49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spans="1:49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spans="1:49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spans="1:49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spans="1:49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spans="1:49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spans="1:49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spans="1:49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spans="1:49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spans="1:49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spans="1:49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spans="1:49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spans="1:49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spans="1:49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spans="1:49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spans="1:49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spans="1:49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spans="1:49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spans="1:49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spans="1:49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spans="1:49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spans="1:49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spans="1:49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spans="1:49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spans="1:49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spans="1:49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spans="1:49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spans="1:49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spans="1:49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spans="1:49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spans="1:49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spans="1:49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spans="1:49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spans="1:49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spans="1:49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spans="1:49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spans="1:49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spans="1:49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spans="1:49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spans="1:49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spans="1:49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spans="1:49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spans="1:49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spans="1:49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spans="1:49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spans="1:49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spans="1:49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spans="1:49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spans="1:49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spans="1:49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spans="1:49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spans="1:49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spans="1:49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spans="1:49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spans="1:49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spans="1:49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spans="1:49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spans="1:49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spans="1:49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spans="1:49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spans="1:49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spans="1:49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spans="1:49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spans="1:49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spans="1:49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spans="1:49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spans="1:49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spans="1:49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spans="1:49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spans="1:49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spans="1:49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spans="1:49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spans="1:49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spans="1:49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spans="1:49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spans="1:49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spans="1:49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spans="1:49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spans="1:49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spans="1:49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spans="1:49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spans="1:49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spans="1:49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spans="1:49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spans="1:49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spans="1:49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spans="1:49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spans="1:49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spans="1:49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spans="1:49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spans="1:49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spans="1:49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spans="1:49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spans="1:49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spans="1:49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spans="1:49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spans="1:49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spans="1:49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spans="1:49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spans="1:49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spans="1:49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spans="1:49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spans="1:49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spans="1:49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spans="1:49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spans="1:49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spans="1:49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spans="1:49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spans="1:49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spans="1:49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spans="1:49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spans="1:49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spans="1:49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spans="1:49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spans="1:49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spans="1:49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spans="1:49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spans="1:49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spans="1:49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spans="1:49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spans="1:49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spans="1:49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spans="1:49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spans="1:49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spans="1:49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spans="1:49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spans="1:49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spans="1:49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spans="1:49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spans="1:49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spans="1:49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spans="1:49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spans="1:49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spans="1:49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spans="1:49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spans="1:49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spans="1:49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spans="1:49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spans="1:49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spans="1:49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spans="1:49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spans="1:49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spans="1:49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spans="1:49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spans="1:49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spans="1:49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spans="1:49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spans="1:49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spans="1:49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spans="1:49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spans="1:49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spans="1:49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spans="1:49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spans="1:49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spans="1:49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spans="1:49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spans="1:49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spans="1:49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spans="1:49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spans="1:49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spans="1:49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spans="1:49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spans="1:49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spans="1:49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spans="1:49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spans="1:49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spans="1:49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spans="1:49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spans="1:49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spans="1:49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spans="1:49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spans="1:49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spans="1:49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spans="1:49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spans="1:49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spans="1:49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spans="1:49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spans="1:49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spans="1:49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spans="1:49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spans="1:49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spans="1:49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spans="1:49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spans="1:49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spans="1:49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spans="1:49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spans="1:49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spans="1:49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spans="1:49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spans="1:49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spans="1:49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spans="1:49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spans="1:49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spans="1:49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spans="1:49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spans="1:49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spans="1:49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spans="1:49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spans="1:49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spans="1:49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spans="1:49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spans="1:49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spans="1:49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spans="1:49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spans="1:49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spans="1:49" ht="15.7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spans="1:49" ht="15.7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spans="1:49" ht="15.7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spans="1:49" ht="15.7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spans="1:49" ht="15.7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spans="1:49" ht="15.7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spans="1:49" ht="15.7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spans="1:49" ht="15.7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spans="1:49" ht="15.7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spans="1:49" ht="15.7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spans="1:49" ht="15.7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spans="1:49" ht="15.7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spans="1:49" ht="15.7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spans="1:49" ht="15.7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spans="1:49" ht="15.7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spans="1:49" ht="15.7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spans="1:49" ht="15.7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spans="1:49" ht="15.7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spans="1:49" ht="15.7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spans="1:49" ht="15.7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spans="1:49" ht="15.7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spans="1:49" ht="15.7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spans="1:49" ht="15.7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spans="1:49" ht="15.7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spans="1:49" ht="15.7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spans="1:49" ht="15.7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spans="1:49" ht="15.7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spans="1:49" ht="15.7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spans="1:49" ht="15.7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spans="1:49" ht="15.7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spans="1:49" ht="15.7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spans="1:49" ht="15.7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spans="1:49" ht="15.7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spans="1:49" ht="15.7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spans="1:49" ht="15.7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spans="1:49" ht="15.7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spans="1:49" ht="15.7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spans="1:49" ht="15.7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spans="1:49" ht="15.7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spans="1:49" ht="15.7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spans="1:49" ht="15.7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spans="1:49" ht="15.7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spans="1:49" ht="15.7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spans="1:49" ht="15.7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spans="1:49" ht="15.7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spans="1:49" ht="15.7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spans="1:49" ht="15.7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spans="1:49" ht="15.7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spans="1:49" ht="15.7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spans="1:49" ht="15.7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spans="1:49" ht="15.7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spans="1:49" ht="15.75" customHeight="1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  <row r="1001" spans="1:49" ht="15.75" customHeight="1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</row>
    <row r="1002" spans="1:49" ht="15.75" customHeight="1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</row>
    <row r="1003" spans="1:49" ht="15.75" customHeight="1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</row>
    <row r="1004" spans="1:49" ht="15.75" customHeight="1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</row>
    <row r="1005" spans="1:49" ht="15.75" customHeight="1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</row>
    <row r="1006" spans="1:49" ht="15.75" customHeight="1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</row>
    <row r="1007" spans="1:49" ht="15.75" customHeight="1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</row>
    <row r="1008" spans="1:49" ht="15.75" customHeight="1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</row>
    <row r="1009" spans="1:49" ht="15.75" customHeight="1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</row>
    <row r="1010" spans="1:49" ht="15.75" customHeight="1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</row>
    <row r="1011" spans="1:49" ht="15.75" customHeight="1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</row>
  </sheetData>
  <mergeCells count="41">
    <mergeCell ref="A1:J1"/>
    <mergeCell ref="K1:L1"/>
    <mergeCell ref="C2:F2"/>
    <mergeCell ref="C3:F3"/>
    <mergeCell ref="G2:H2"/>
    <mergeCell ref="G3:H3"/>
    <mergeCell ref="I2:L2"/>
    <mergeCell ref="I3:L3"/>
    <mergeCell ref="A2:B2"/>
    <mergeCell ref="A3:B3"/>
    <mergeCell ref="A11:A12"/>
    <mergeCell ref="B11:B12"/>
    <mergeCell ref="A4:B4"/>
    <mergeCell ref="A8:B10"/>
    <mergeCell ref="A5:L7"/>
    <mergeCell ref="C4:F4"/>
    <mergeCell ref="G4:H4"/>
    <mergeCell ref="I4:L4"/>
    <mergeCell ref="A84:L84"/>
    <mergeCell ref="A85:L85"/>
    <mergeCell ref="A86:L86"/>
    <mergeCell ref="A91:L112"/>
    <mergeCell ref="A90:L90"/>
    <mergeCell ref="A87:L87"/>
    <mergeCell ref="A88:L88"/>
    <mergeCell ref="A89:L89"/>
    <mergeCell ref="A61:B63"/>
    <mergeCell ref="A64:A65"/>
    <mergeCell ref="B64:B65"/>
    <mergeCell ref="A82:L82"/>
    <mergeCell ref="A83:L83"/>
    <mergeCell ref="A29:L29"/>
    <mergeCell ref="A30:L30"/>
    <mergeCell ref="A31:L31"/>
    <mergeCell ref="A32:L32"/>
    <mergeCell ref="A33:L33"/>
    <mergeCell ref="A34:L34"/>
    <mergeCell ref="A35:L35"/>
    <mergeCell ref="A36:L36"/>
    <mergeCell ref="A37:L37"/>
    <mergeCell ref="A38:L59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A71A-36D4-BE42-85A6-76F2891ACD12}">
  <sheetPr>
    <pageSetUpPr fitToPage="1"/>
  </sheetPr>
  <dimension ref="A1:BA1059"/>
  <sheetViews>
    <sheetView zoomScale="91" zoomScaleNormal="91" workbookViewId="0">
      <selection activeCell="A28" sqref="A28:M71"/>
    </sheetView>
  </sheetViews>
  <sheetFormatPr defaultColWidth="14.4609375" defaultRowHeight="15" customHeight="1" x14ac:dyDescent="0.3"/>
  <cols>
    <col min="1" max="1" width="6.3046875" style="16" customWidth="1"/>
    <col min="2" max="2" width="31" style="16" customWidth="1"/>
    <col min="3" max="3" width="11.15234375" style="16" customWidth="1"/>
    <col min="4" max="4" width="13.69140625" style="16" customWidth="1"/>
    <col min="5" max="5" width="11.15234375" style="16" customWidth="1"/>
    <col min="6" max="6" width="13.69140625" style="16" customWidth="1"/>
    <col min="7" max="7" width="11.15234375" style="16" customWidth="1"/>
    <col min="8" max="8" width="13.69140625" style="16" customWidth="1"/>
    <col min="9" max="9" width="11.15234375" style="16" customWidth="1"/>
    <col min="10" max="10" width="13.69140625" style="16" customWidth="1"/>
    <col min="11" max="11" width="11.15234375" style="16" customWidth="1"/>
    <col min="12" max="12" width="13.69140625" style="16" customWidth="1"/>
    <col min="13" max="13" width="11.15234375" style="16" customWidth="1"/>
    <col min="14" max="14" width="13.69140625" style="16" customWidth="1"/>
    <col min="15" max="53" width="8.84375" style="16" customWidth="1"/>
    <col min="54" max="16384" width="14.4609375" style="16"/>
  </cols>
  <sheetData>
    <row r="1" spans="1:53" ht="66" customHeight="1" thickBot="1" x14ac:dyDescent="0.35">
      <c r="A1" s="243" t="s">
        <v>41</v>
      </c>
      <c r="B1" s="243"/>
      <c r="C1" s="243"/>
      <c r="D1" s="243"/>
      <c r="E1" s="243"/>
      <c r="F1" s="243"/>
      <c r="G1" s="209"/>
      <c r="H1" s="209"/>
      <c r="I1" s="209"/>
      <c r="J1" s="209"/>
      <c r="K1" s="209"/>
      <c r="L1" s="209"/>
      <c r="M1" s="209"/>
      <c r="N1" s="209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3" ht="33.549999999999997" customHeight="1" thickBot="1" x14ac:dyDescent="0.35">
      <c r="A2" s="247" t="str">
        <f>'Design Page'!$A$2</f>
        <v>STYLE NUMBER:</v>
      </c>
      <c r="B2" s="248"/>
      <c r="C2" s="205" t="str">
        <f>'Design Page'!$C$2</f>
        <v>B10813</v>
      </c>
      <c r="D2" s="296"/>
      <c r="E2" s="296"/>
      <c r="F2" s="296"/>
      <c r="G2" s="247" t="str">
        <f>'Design Page'!$E$2</f>
        <v>DATE:</v>
      </c>
      <c r="H2" s="248"/>
      <c r="I2" s="401">
        <f>'Design Page'!$G$2</f>
        <v>45625</v>
      </c>
      <c r="J2" s="402"/>
      <c r="K2" s="402"/>
      <c r="L2" s="402"/>
      <c r="M2" s="402"/>
      <c r="N2" s="403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3" ht="18" customHeight="1" x14ac:dyDescent="0.3">
      <c r="A3" s="231" t="str">
        <f>'Design Page'!$A$3</f>
        <v>STYLE NAME:</v>
      </c>
      <c r="B3" s="232"/>
      <c r="C3" s="297" t="str">
        <f>'Design Page'!$C$3</f>
        <v>Mens Everyday Boxer</v>
      </c>
      <c r="D3" s="298"/>
      <c r="E3" s="298"/>
      <c r="F3" s="298"/>
      <c r="G3" s="226" t="str">
        <f>'Design Page'!$E$3</f>
        <v>FABRIC:</v>
      </c>
      <c r="H3" s="227"/>
      <c r="I3" s="393" t="str">
        <f>'Design Page'!$G$3</f>
        <v>95% Viscose from Bamboo / 5% Elastane</v>
      </c>
      <c r="J3" s="394"/>
      <c r="K3" s="394"/>
      <c r="L3" s="394"/>
      <c r="M3" s="394"/>
      <c r="N3" s="39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</row>
    <row r="4" spans="1:53" ht="18" customHeight="1" thickBot="1" x14ac:dyDescent="0.35">
      <c r="A4" s="222" t="str">
        <f>'Design Page'!$A$7</f>
        <v>FACTORY:</v>
      </c>
      <c r="B4" s="223"/>
      <c r="C4" s="300" t="str">
        <f>'Design Page'!$C$7</f>
        <v>COSTING</v>
      </c>
      <c r="D4" s="301"/>
      <c r="E4" s="301"/>
      <c r="F4" s="301"/>
      <c r="G4" s="240" t="str">
        <f>'Design Page'!$E$7</f>
        <v>CONSTRUCTION TYPE:</v>
      </c>
      <c r="H4" s="241"/>
      <c r="I4" s="374" t="str">
        <f>'Design Page'!$G$7</f>
        <v>Cut and Sew</v>
      </c>
      <c r="J4" s="375"/>
      <c r="K4" s="375"/>
      <c r="L4" s="375"/>
      <c r="M4" s="375"/>
      <c r="N4" s="37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3" thickBot="1" x14ac:dyDescent="0.35">
      <c r="A5" s="294"/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3" ht="17.05" customHeight="1" x14ac:dyDescent="0.3">
      <c r="A6" s="423" t="s">
        <v>42</v>
      </c>
      <c r="B6" s="424"/>
      <c r="C6" s="114"/>
      <c r="D6" s="59" t="s">
        <v>38</v>
      </c>
      <c r="E6" s="60"/>
      <c r="F6" s="59" t="s">
        <v>38</v>
      </c>
      <c r="G6" s="60"/>
      <c r="H6" s="59" t="s">
        <v>38</v>
      </c>
      <c r="I6" s="60"/>
      <c r="J6" s="59" t="s">
        <v>38</v>
      </c>
      <c r="K6" s="60"/>
      <c r="L6" s="59" t="s">
        <v>38</v>
      </c>
      <c r="M6" s="60"/>
      <c r="N6" s="61" t="s">
        <v>38</v>
      </c>
      <c r="O6" s="10"/>
      <c r="P6" s="11"/>
      <c r="Q6" s="11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3" ht="17.05" customHeight="1" x14ac:dyDescent="0.3">
      <c r="A7" s="445"/>
      <c r="B7" s="320"/>
      <c r="C7" s="100"/>
      <c r="D7" s="43" t="s">
        <v>34</v>
      </c>
      <c r="E7" s="44"/>
      <c r="F7" s="43" t="s">
        <v>34</v>
      </c>
      <c r="G7" s="44"/>
      <c r="H7" s="43" t="s">
        <v>34</v>
      </c>
      <c r="I7" s="44"/>
      <c r="J7" s="43" t="s">
        <v>34</v>
      </c>
      <c r="K7" s="44"/>
      <c r="L7" s="43" t="s">
        <v>34</v>
      </c>
      <c r="M7" s="44"/>
      <c r="N7" s="138" t="s">
        <v>34</v>
      </c>
      <c r="O7" s="10"/>
      <c r="P7" s="11"/>
      <c r="Q7" s="11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3" ht="14.6" x14ac:dyDescent="0.3">
      <c r="A8" s="425"/>
      <c r="B8" s="320"/>
      <c r="C8" s="100"/>
      <c r="D8" s="48" t="s">
        <v>28</v>
      </c>
      <c r="E8" s="49"/>
      <c r="F8" s="48" t="s">
        <v>28</v>
      </c>
      <c r="G8" s="49"/>
      <c r="H8" s="48" t="s">
        <v>28</v>
      </c>
      <c r="I8" s="49"/>
      <c r="J8" s="48" t="s">
        <v>28</v>
      </c>
      <c r="K8" s="49"/>
      <c r="L8" s="48" t="s">
        <v>28</v>
      </c>
      <c r="M8" s="49"/>
      <c r="N8" s="62" t="s">
        <v>28</v>
      </c>
      <c r="O8" s="10"/>
      <c r="P8" s="11"/>
      <c r="Q8" s="11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3" ht="14.6" x14ac:dyDescent="0.3">
      <c r="A9" s="446" t="s">
        <v>117</v>
      </c>
      <c r="B9" s="448" t="s">
        <v>118</v>
      </c>
      <c r="C9" s="122" t="s">
        <v>29</v>
      </c>
      <c r="D9" s="123" t="s">
        <v>16</v>
      </c>
      <c r="E9" s="124" t="s">
        <v>29</v>
      </c>
      <c r="F9" s="123" t="s">
        <v>16</v>
      </c>
      <c r="G9" s="124" t="s">
        <v>29</v>
      </c>
      <c r="H9" s="123" t="s">
        <v>16</v>
      </c>
      <c r="I9" s="124" t="s">
        <v>29</v>
      </c>
      <c r="J9" s="123" t="s">
        <v>16</v>
      </c>
      <c r="K9" s="124" t="s">
        <v>29</v>
      </c>
      <c r="L9" s="123" t="s">
        <v>16</v>
      </c>
      <c r="M9" s="124" t="s">
        <v>29</v>
      </c>
      <c r="N9" s="139" t="s">
        <v>16</v>
      </c>
      <c r="O9" s="10"/>
      <c r="P9" s="11"/>
      <c r="Q9" s="11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3" ht="14.6" x14ac:dyDescent="0.3">
      <c r="A10" s="447"/>
      <c r="B10" s="449"/>
      <c r="C10" s="125" t="s">
        <v>30</v>
      </c>
      <c r="D10" s="126" t="s">
        <v>17</v>
      </c>
      <c r="E10" s="125" t="s">
        <v>30</v>
      </c>
      <c r="F10" s="126" t="s">
        <v>17</v>
      </c>
      <c r="G10" s="125" t="s">
        <v>30</v>
      </c>
      <c r="H10" s="126" t="s">
        <v>17</v>
      </c>
      <c r="I10" s="125" t="s">
        <v>30</v>
      </c>
      <c r="J10" s="126" t="s">
        <v>17</v>
      </c>
      <c r="K10" s="125" t="s">
        <v>30</v>
      </c>
      <c r="L10" s="126" t="s">
        <v>17</v>
      </c>
      <c r="M10" s="125" t="s">
        <v>30</v>
      </c>
      <c r="N10" s="140" t="s">
        <v>17</v>
      </c>
      <c r="O10" s="10"/>
      <c r="P10" s="11"/>
      <c r="Q10" s="11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3" ht="14.6" x14ac:dyDescent="0.3">
      <c r="A11" s="141" t="str">
        <f>'Graded Specs'!$A$13</f>
        <v>A</v>
      </c>
      <c r="B11" s="136" t="str">
        <f>'Graded Specs'!$B$13</f>
        <v xml:space="preserve">1/2 Waistband Circ - Relaxed </v>
      </c>
      <c r="C11" s="127"/>
      <c r="D11" s="51"/>
      <c r="E11" s="128"/>
      <c r="F11" s="51"/>
      <c r="G11" s="128"/>
      <c r="H11" s="129"/>
      <c r="I11" s="128"/>
      <c r="J11" s="51"/>
      <c r="K11" s="128"/>
      <c r="L11" s="51"/>
      <c r="M11" s="128"/>
      <c r="N11" s="65"/>
      <c r="O11" s="10"/>
      <c r="P11" s="11"/>
      <c r="Q11" s="11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3" ht="16" customHeight="1" x14ac:dyDescent="0.3">
      <c r="A12" s="141" t="str">
        <f>'Graded Specs'!$A$14</f>
        <v>B</v>
      </c>
      <c r="B12" s="136" t="str">
        <f>'Graded Specs'!$B$14</f>
        <v>Crotch panel width @ seam</v>
      </c>
      <c r="C12" s="56"/>
      <c r="D12" s="130"/>
      <c r="E12" s="131"/>
      <c r="F12" s="130"/>
      <c r="G12" s="131"/>
      <c r="H12" s="74"/>
      <c r="I12" s="132"/>
      <c r="J12" s="130"/>
      <c r="K12" s="131"/>
      <c r="L12" s="130"/>
      <c r="M12" s="131"/>
      <c r="N12" s="67"/>
      <c r="O12" s="10"/>
      <c r="P12" s="11"/>
      <c r="Q12" s="11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3" ht="16" customHeight="1" x14ac:dyDescent="0.3">
      <c r="A13" s="141" t="str">
        <f>'Graded Specs'!$A$15</f>
        <v>C</v>
      </c>
      <c r="B13" s="136" t="str">
        <f>'Graded Specs'!$B$15</f>
        <v>Crotch side panel seam length</v>
      </c>
      <c r="C13" s="56"/>
      <c r="D13" s="130"/>
      <c r="E13" s="131"/>
      <c r="F13" s="130"/>
      <c r="G13" s="131"/>
      <c r="H13" s="74"/>
      <c r="I13" s="132"/>
      <c r="J13" s="130"/>
      <c r="K13" s="131"/>
      <c r="L13" s="130"/>
      <c r="M13" s="131"/>
      <c r="N13" s="67"/>
      <c r="O13" s="10"/>
      <c r="P13" s="11"/>
      <c r="Q13" s="11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3" ht="16" customHeight="1" x14ac:dyDescent="0.3">
      <c r="A14" s="141" t="str">
        <f>'Graded Specs'!$A$16</f>
        <v>D</v>
      </c>
      <c r="B14" s="136" t="str">
        <f>'Graded Specs'!$B$16</f>
        <v xml:space="preserve">Side length - incl. elastic </v>
      </c>
      <c r="C14" s="56"/>
      <c r="D14" s="130"/>
      <c r="E14" s="131"/>
      <c r="F14" s="130"/>
      <c r="G14" s="131"/>
      <c r="H14" s="58"/>
      <c r="I14" s="131"/>
      <c r="J14" s="130"/>
      <c r="K14" s="131"/>
      <c r="L14" s="130"/>
      <c r="M14" s="131"/>
      <c r="N14" s="67"/>
      <c r="O14" s="10"/>
      <c r="P14" s="11"/>
      <c r="Q14" s="11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3" ht="16" customHeight="1" x14ac:dyDescent="0.3">
      <c r="A15" s="141" t="str">
        <f>'Graded Specs'!$A$17</f>
        <v>E</v>
      </c>
      <c r="B15" s="136" t="str">
        <f>'Graded Specs'!$B$17</f>
        <v>1/2 Hip Circ - 20cm from top of waistband</v>
      </c>
      <c r="C15" s="56"/>
      <c r="D15" s="130"/>
      <c r="E15" s="131"/>
      <c r="F15" s="130"/>
      <c r="G15" s="131"/>
      <c r="H15" s="58"/>
      <c r="I15" s="131"/>
      <c r="J15" s="130"/>
      <c r="K15" s="131"/>
      <c r="L15" s="130"/>
      <c r="M15" s="131"/>
      <c r="N15" s="67"/>
      <c r="O15" s="10"/>
      <c r="P15" s="11"/>
      <c r="Q15" s="11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3" ht="16" customHeight="1" x14ac:dyDescent="0.3">
      <c r="A16" s="141" t="str">
        <f>'Graded Specs'!$A$18</f>
        <v>F</v>
      </c>
      <c r="B16" s="136" t="str">
        <f>'Graded Specs'!$B$18</f>
        <v>1/2 Leg circ</v>
      </c>
      <c r="C16" s="56"/>
      <c r="D16" s="130"/>
      <c r="E16" s="131"/>
      <c r="F16" s="130"/>
      <c r="G16" s="131"/>
      <c r="H16" s="58"/>
      <c r="I16" s="131"/>
      <c r="J16" s="130"/>
      <c r="K16" s="131"/>
      <c r="L16" s="130"/>
      <c r="M16" s="131"/>
      <c r="N16" s="67"/>
      <c r="O16" s="10"/>
      <c r="P16" s="11"/>
      <c r="Q16" s="11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ht="16" customHeight="1" x14ac:dyDescent="0.3">
      <c r="A17" s="141" t="str">
        <f>'Graded Specs'!$A$19</f>
        <v>G</v>
      </c>
      <c r="B17" s="136" t="str">
        <f>'Graded Specs'!$B$19</f>
        <v>Front rise (incl. waistband)</v>
      </c>
      <c r="C17" s="56"/>
      <c r="D17" s="130"/>
      <c r="E17" s="131"/>
      <c r="F17" s="130"/>
      <c r="G17" s="131"/>
      <c r="H17" s="58"/>
      <c r="I17" s="131"/>
      <c r="J17" s="130"/>
      <c r="K17" s="131"/>
      <c r="L17" s="130"/>
      <c r="M17" s="131"/>
      <c r="N17" s="67"/>
      <c r="O17" s="10"/>
      <c r="P17" s="11"/>
      <c r="Q17" s="11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ht="16" customHeight="1" x14ac:dyDescent="0.3">
      <c r="A18" s="141" t="str">
        <f>'Graded Specs'!$A$20</f>
        <v>H</v>
      </c>
      <c r="B18" s="136" t="str">
        <f>'Graded Specs'!$B$20</f>
        <v>Back rise (incl. waistband)</v>
      </c>
      <c r="C18" s="56"/>
      <c r="D18" s="130"/>
      <c r="E18" s="131"/>
      <c r="F18" s="130"/>
      <c r="G18" s="131"/>
      <c r="H18" s="58"/>
      <c r="I18" s="131"/>
      <c r="J18" s="130"/>
      <c r="K18" s="131"/>
      <c r="L18" s="130"/>
      <c r="M18" s="131"/>
      <c r="N18" s="67"/>
      <c r="O18" s="10"/>
      <c r="P18" s="11"/>
      <c r="Q18" s="11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ht="16" customHeight="1" x14ac:dyDescent="0.3">
      <c r="A19" s="141" t="str">
        <f>'Graded Specs'!$A$21</f>
        <v>I</v>
      </c>
      <c r="B19" s="136" t="str">
        <f>'Graded Specs'!$B$21</f>
        <v>Contour front rise length</v>
      </c>
      <c r="C19" s="56"/>
      <c r="D19" s="130"/>
      <c r="E19" s="131"/>
      <c r="F19" s="130"/>
      <c r="G19" s="131"/>
      <c r="H19" s="58"/>
      <c r="I19" s="131"/>
      <c r="J19" s="130"/>
      <c r="K19" s="131"/>
      <c r="L19" s="130"/>
      <c r="M19" s="131"/>
      <c r="N19" s="67"/>
      <c r="O19" s="10"/>
      <c r="P19" s="11"/>
      <c r="Q19" s="11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ht="16" customHeight="1" x14ac:dyDescent="0.3">
      <c r="A20" s="141" t="str">
        <f>'Graded Specs'!$A$22</f>
        <v>J</v>
      </c>
      <c r="B20" s="136" t="str">
        <f>'Graded Specs'!$B$22</f>
        <v>Inside leg Panel length</v>
      </c>
      <c r="C20" s="56"/>
      <c r="D20" s="130"/>
      <c r="E20" s="131"/>
      <c r="F20" s="130"/>
      <c r="G20" s="131"/>
      <c r="H20" s="58"/>
      <c r="I20" s="131"/>
      <c r="J20" s="130"/>
      <c r="K20" s="131"/>
      <c r="L20" s="130"/>
      <c r="M20" s="131"/>
      <c r="N20" s="67"/>
      <c r="O20" s="10"/>
      <c r="P20" s="11"/>
      <c r="Q20" s="11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ht="16" customHeight="1" x14ac:dyDescent="0.3">
      <c r="A21" s="141" t="str">
        <f>'Graded Specs'!$A$23</f>
        <v>K</v>
      </c>
      <c r="B21" s="136" t="str">
        <f>'Graded Specs'!$B$23</f>
        <v>Elastic band width</v>
      </c>
      <c r="C21" s="56"/>
      <c r="D21" s="130"/>
      <c r="E21" s="131"/>
      <c r="F21" s="130"/>
      <c r="G21" s="131"/>
      <c r="H21" s="58"/>
      <c r="I21" s="131"/>
      <c r="J21" s="130"/>
      <c r="K21" s="131"/>
      <c r="L21" s="130"/>
      <c r="M21" s="131"/>
      <c r="N21" s="67"/>
      <c r="O21" s="10"/>
      <c r="P21" s="11"/>
      <c r="Q21" s="11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ht="16" customHeight="1" x14ac:dyDescent="0.3">
      <c r="A22" s="141" t="str">
        <f>'Graded Specs'!$A$24</f>
        <v>L</v>
      </c>
      <c r="B22" s="136" t="str">
        <f>'Graded Specs'!$B$24</f>
        <v>Inside leg panel width</v>
      </c>
      <c r="C22" s="56"/>
      <c r="D22" s="130"/>
      <c r="E22" s="131"/>
      <c r="F22" s="130"/>
      <c r="G22" s="131"/>
      <c r="H22" s="58"/>
      <c r="I22" s="131"/>
      <c r="J22" s="130"/>
      <c r="K22" s="131"/>
      <c r="L22" s="130"/>
      <c r="M22" s="131"/>
      <c r="N22" s="67"/>
      <c r="O22" s="10"/>
      <c r="P22" s="11"/>
      <c r="Q22" s="11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ht="16" customHeight="1" x14ac:dyDescent="0.3">
      <c r="A23" s="141" t="str">
        <f>'Graded Specs'!$A$25</f>
        <v>M</v>
      </c>
      <c r="B23" s="136">
        <f>'Graded Specs'!$B$25</f>
        <v>0</v>
      </c>
      <c r="C23" s="56"/>
      <c r="D23" s="130"/>
      <c r="E23" s="131"/>
      <c r="F23" s="130"/>
      <c r="G23" s="131"/>
      <c r="H23" s="58"/>
      <c r="I23" s="131"/>
      <c r="J23" s="130"/>
      <c r="K23" s="131"/>
      <c r="L23" s="130"/>
      <c r="M23" s="131"/>
      <c r="N23" s="67"/>
      <c r="O23" s="10"/>
      <c r="P23" s="11"/>
      <c r="Q23" s="11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</row>
    <row r="24" spans="1:53" ht="16" customHeight="1" x14ac:dyDescent="0.3">
      <c r="A24" s="141" t="str">
        <f>'Graded Specs'!$A$26</f>
        <v>N</v>
      </c>
      <c r="B24" s="136">
        <f>'Graded Specs'!$B$26</f>
        <v>0</v>
      </c>
      <c r="C24" s="56"/>
      <c r="D24" s="130"/>
      <c r="E24" s="131"/>
      <c r="F24" s="130"/>
      <c r="G24" s="131"/>
      <c r="H24" s="58"/>
      <c r="I24" s="131"/>
      <c r="J24" s="130"/>
      <c r="K24" s="131"/>
      <c r="L24" s="130"/>
      <c r="M24" s="131"/>
      <c r="N24" s="67"/>
      <c r="O24" s="10"/>
      <c r="P24" s="11"/>
      <c r="Q24" s="11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</row>
    <row r="25" spans="1:53" ht="16" customHeight="1" thickBot="1" x14ac:dyDescent="0.35">
      <c r="A25" s="143"/>
      <c r="B25" s="137"/>
      <c r="C25" s="133"/>
      <c r="D25" s="134"/>
      <c r="E25" s="133"/>
      <c r="F25" s="134"/>
      <c r="G25" s="133"/>
      <c r="H25" s="135"/>
      <c r="I25" s="133"/>
      <c r="J25" s="134"/>
      <c r="K25" s="133"/>
      <c r="L25" s="134"/>
      <c r="M25" s="133"/>
      <c r="N25" s="144"/>
      <c r="O25" s="10"/>
      <c r="P25" s="11"/>
      <c r="Q25" s="11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</row>
    <row r="26" spans="1:53" ht="16" customHeight="1" thickBot="1" x14ac:dyDescent="0.35">
      <c r="A26" s="450" t="s">
        <v>120</v>
      </c>
      <c r="B26" s="451"/>
      <c r="C26" s="145" t="s">
        <v>65</v>
      </c>
      <c r="D26" s="146" t="s">
        <v>66</v>
      </c>
      <c r="E26" s="145" t="s">
        <v>65</v>
      </c>
      <c r="F26" s="146" t="s">
        <v>66</v>
      </c>
      <c r="G26" s="145" t="s">
        <v>65</v>
      </c>
      <c r="H26" s="146" t="s">
        <v>66</v>
      </c>
      <c r="I26" s="145" t="s">
        <v>65</v>
      </c>
      <c r="J26" s="146" t="s">
        <v>66</v>
      </c>
      <c r="K26" s="145" t="s">
        <v>65</v>
      </c>
      <c r="L26" s="146" t="s">
        <v>66</v>
      </c>
      <c r="M26" s="145" t="s">
        <v>65</v>
      </c>
      <c r="N26" s="147" t="s">
        <v>66</v>
      </c>
      <c r="O26" s="10"/>
      <c r="P26" s="11"/>
      <c r="Q26" s="11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</row>
    <row r="27" spans="1:53" thickBot="1" x14ac:dyDescent="0.35">
      <c r="A27" s="294"/>
      <c r="B27" s="295"/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</row>
    <row r="28" spans="1:53" ht="17.05" customHeight="1" x14ac:dyDescent="0.3">
      <c r="A28" s="423" t="s">
        <v>42</v>
      </c>
      <c r="B28" s="424"/>
      <c r="C28" s="114"/>
      <c r="D28" s="59" t="s">
        <v>38</v>
      </c>
      <c r="E28" s="60"/>
      <c r="F28" s="59" t="s">
        <v>38</v>
      </c>
      <c r="G28" s="60"/>
      <c r="H28" s="59" t="s">
        <v>38</v>
      </c>
      <c r="I28" s="60"/>
      <c r="J28" s="59" t="s">
        <v>38</v>
      </c>
      <c r="K28" s="60"/>
      <c r="L28" s="59" t="s">
        <v>38</v>
      </c>
      <c r="M28" s="60"/>
      <c r="N28" s="61" t="s">
        <v>38</v>
      </c>
      <c r="O28" s="10"/>
      <c r="P28" s="11"/>
      <c r="Q28" s="11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</row>
    <row r="29" spans="1:53" ht="17.05" customHeight="1" x14ac:dyDescent="0.3">
      <c r="A29" s="445"/>
      <c r="B29" s="320"/>
      <c r="C29" s="100"/>
      <c r="D29" s="43" t="s">
        <v>34</v>
      </c>
      <c r="E29" s="44"/>
      <c r="F29" s="43" t="s">
        <v>34</v>
      </c>
      <c r="G29" s="44"/>
      <c r="H29" s="43" t="s">
        <v>34</v>
      </c>
      <c r="I29" s="44"/>
      <c r="J29" s="43" t="s">
        <v>34</v>
      </c>
      <c r="K29" s="44"/>
      <c r="L29" s="43" t="s">
        <v>34</v>
      </c>
      <c r="M29" s="44"/>
      <c r="N29" s="138" t="s">
        <v>34</v>
      </c>
      <c r="O29" s="10"/>
      <c r="P29" s="11"/>
      <c r="Q29" s="11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</row>
    <row r="30" spans="1:53" ht="14.6" x14ac:dyDescent="0.3">
      <c r="A30" s="425"/>
      <c r="B30" s="320"/>
      <c r="C30" s="100"/>
      <c r="D30" s="48" t="s">
        <v>28</v>
      </c>
      <c r="E30" s="49"/>
      <c r="F30" s="48" t="s">
        <v>28</v>
      </c>
      <c r="G30" s="49"/>
      <c r="H30" s="48" t="s">
        <v>28</v>
      </c>
      <c r="I30" s="49"/>
      <c r="J30" s="48" t="s">
        <v>28</v>
      </c>
      <c r="K30" s="49"/>
      <c r="L30" s="48" t="s">
        <v>28</v>
      </c>
      <c r="M30" s="49"/>
      <c r="N30" s="62" t="s">
        <v>28</v>
      </c>
      <c r="O30" s="10"/>
      <c r="P30" s="11"/>
      <c r="Q30" s="11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</row>
    <row r="31" spans="1:53" ht="14.6" x14ac:dyDescent="0.3">
      <c r="A31" s="446" t="s">
        <v>117</v>
      </c>
      <c r="B31" s="448" t="s">
        <v>118</v>
      </c>
      <c r="C31" s="122" t="s">
        <v>29</v>
      </c>
      <c r="D31" s="123" t="s">
        <v>16</v>
      </c>
      <c r="E31" s="124" t="s">
        <v>29</v>
      </c>
      <c r="F31" s="123" t="s">
        <v>16</v>
      </c>
      <c r="G31" s="124" t="s">
        <v>29</v>
      </c>
      <c r="H31" s="123" t="s">
        <v>16</v>
      </c>
      <c r="I31" s="124" t="s">
        <v>29</v>
      </c>
      <c r="J31" s="123" t="s">
        <v>16</v>
      </c>
      <c r="K31" s="124" t="s">
        <v>29</v>
      </c>
      <c r="L31" s="123" t="s">
        <v>16</v>
      </c>
      <c r="M31" s="124" t="s">
        <v>29</v>
      </c>
      <c r="N31" s="139" t="s">
        <v>16</v>
      </c>
      <c r="O31" s="10"/>
      <c r="P31" s="11"/>
      <c r="Q31" s="11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</row>
    <row r="32" spans="1:53" ht="14.6" x14ac:dyDescent="0.3">
      <c r="A32" s="447"/>
      <c r="B32" s="449"/>
      <c r="C32" s="125" t="s">
        <v>30</v>
      </c>
      <c r="D32" s="126" t="s">
        <v>17</v>
      </c>
      <c r="E32" s="125" t="s">
        <v>30</v>
      </c>
      <c r="F32" s="126" t="s">
        <v>17</v>
      </c>
      <c r="G32" s="125" t="s">
        <v>30</v>
      </c>
      <c r="H32" s="126" t="s">
        <v>17</v>
      </c>
      <c r="I32" s="125" t="s">
        <v>30</v>
      </c>
      <c r="J32" s="126" t="s">
        <v>17</v>
      </c>
      <c r="K32" s="125" t="s">
        <v>30</v>
      </c>
      <c r="L32" s="126" t="s">
        <v>17</v>
      </c>
      <c r="M32" s="125" t="s">
        <v>30</v>
      </c>
      <c r="N32" s="140" t="s">
        <v>17</v>
      </c>
      <c r="O32" s="10"/>
      <c r="P32" s="11"/>
      <c r="Q32" s="11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</row>
    <row r="33" spans="1:53" ht="14.6" x14ac:dyDescent="0.3">
      <c r="A33" s="141" t="str">
        <f>'Graded Specs'!$A$13</f>
        <v>A</v>
      </c>
      <c r="B33" s="136" t="str">
        <f>'Graded Specs'!$B$13</f>
        <v xml:space="preserve">1/2 Waistband Circ - Relaxed </v>
      </c>
      <c r="C33" s="127"/>
      <c r="D33" s="51"/>
      <c r="E33" s="128"/>
      <c r="F33" s="51"/>
      <c r="G33" s="128"/>
      <c r="H33" s="129"/>
      <c r="I33" s="128"/>
      <c r="J33" s="51"/>
      <c r="K33" s="128"/>
      <c r="L33" s="51"/>
      <c r="M33" s="128"/>
      <c r="N33" s="65"/>
      <c r="O33" s="10"/>
      <c r="P33" s="11"/>
      <c r="Q33" s="11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</row>
    <row r="34" spans="1:53" ht="16" customHeight="1" x14ac:dyDescent="0.3">
      <c r="A34" s="141" t="str">
        <f>'Graded Specs'!$A$14</f>
        <v>B</v>
      </c>
      <c r="B34" s="136" t="str">
        <f>'Graded Specs'!$B$14</f>
        <v>Crotch panel width @ seam</v>
      </c>
      <c r="C34" s="56"/>
      <c r="D34" s="130"/>
      <c r="E34" s="131"/>
      <c r="F34" s="130"/>
      <c r="G34" s="131"/>
      <c r="H34" s="74"/>
      <c r="I34" s="132"/>
      <c r="J34" s="130"/>
      <c r="K34" s="131"/>
      <c r="L34" s="130"/>
      <c r="M34" s="131"/>
      <c r="N34" s="67"/>
      <c r="O34" s="10"/>
      <c r="P34" s="11"/>
      <c r="Q34" s="11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</row>
    <row r="35" spans="1:53" ht="16" customHeight="1" x14ac:dyDescent="0.3">
      <c r="A35" s="141" t="str">
        <f>'Graded Specs'!$A$15</f>
        <v>C</v>
      </c>
      <c r="B35" s="136" t="str">
        <f>'Graded Specs'!$B$15</f>
        <v>Crotch side panel seam length</v>
      </c>
      <c r="C35" s="56"/>
      <c r="D35" s="130"/>
      <c r="E35" s="131"/>
      <c r="F35" s="130"/>
      <c r="G35" s="131"/>
      <c r="H35" s="74"/>
      <c r="I35" s="132"/>
      <c r="J35" s="130"/>
      <c r="K35" s="131"/>
      <c r="L35" s="130"/>
      <c r="M35" s="131"/>
      <c r="N35" s="67"/>
      <c r="O35" s="10"/>
      <c r="P35" s="11"/>
      <c r="Q35" s="11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</row>
    <row r="36" spans="1:53" ht="16" customHeight="1" x14ac:dyDescent="0.3">
      <c r="A36" s="141" t="str">
        <f>'Graded Specs'!$A$16</f>
        <v>D</v>
      </c>
      <c r="B36" s="136" t="str">
        <f>'Graded Specs'!$B$16</f>
        <v xml:space="preserve">Side length - incl. elastic </v>
      </c>
      <c r="C36" s="56"/>
      <c r="D36" s="130"/>
      <c r="E36" s="131"/>
      <c r="F36" s="130"/>
      <c r="G36" s="131"/>
      <c r="H36" s="58"/>
      <c r="I36" s="131"/>
      <c r="J36" s="130"/>
      <c r="K36" s="131"/>
      <c r="L36" s="130"/>
      <c r="M36" s="131"/>
      <c r="N36" s="67"/>
      <c r="O36" s="10"/>
      <c r="P36" s="11"/>
      <c r="Q36" s="11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</row>
    <row r="37" spans="1:53" ht="16" customHeight="1" x14ac:dyDescent="0.3">
      <c r="A37" s="141" t="str">
        <f>'Graded Specs'!$A$17</f>
        <v>E</v>
      </c>
      <c r="B37" s="136" t="str">
        <f>'Graded Specs'!$B$17</f>
        <v>1/2 Hip Circ - 20cm from top of waistband</v>
      </c>
      <c r="C37" s="56"/>
      <c r="D37" s="130"/>
      <c r="E37" s="131"/>
      <c r="F37" s="130"/>
      <c r="G37" s="131"/>
      <c r="H37" s="58"/>
      <c r="I37" s="131"/>
      <c r="J37" s="130"/>
      <c r="K37" s="131"/>
      <c r="L37" s="130"/>
      <c r="M37" s="131"/>
      <c r="N37" s="67"/>
      <c r="O37" s="10"/>
      <c r="P37" s="11"/>
      <c r="Q37" s="11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</row>
    <row r="38" spans="1:53" ht="16" customHeight="1" x14ac:dyDescent="0.3">
      <c r="A38" s="141" t="str">
        <f>'Graded Specs'!$A$18</f>
        <v>F</v>
      </c>
      <c r="B38" s="136" t="str">
        <f>'Graded Specs'!$B$18</f>
        <v>1/2 Leg circ</v>
      </c>
      <c r="C38" s="56"/>
      <c r="D38" s="130"/>
      <c r="E38" s="131"/>
      <c r="F38" s="130"/>
      <c r="G38" s="131"/>
      <c r="H38" s="58"/>
      <c r="I38" s="131"/>
      <c r="J38" s="130"/>
      <c r="K38" s="131"/>
      <c r="L38" s="130"/>
      <c r="M38" s="131"/>
      <c r="N38" s="67"/>
      <c r="O38" s="10"/>
      <c r="P38" s="11"/>
      <c r="Q38" s="11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</row>
    <row r="39" spans="1:53" ht="16" customHeight="1" x14ac:dyDescent="0.3">
      <c r="A39" s="141" t="str">
        <f>'Graded Specs'!$A$19</f>
        <v>G</v>
      </c>
      <c r="B39" s="136" t="str">
        <f>'Graded Specs'!$B$19</f>
        <v>Front rise (incl. waistband)</v>
      </c>
      <c r="C39" s="56"/>
      <c r="D39" s="130"/>
      <c r="E39" s="131"/>
      <c r="F39" s="130"/>
      <c r="G39" s="131"/>
      <c r="H39" s="58"/>
      <c r="I39" s="131"/>
      <c r="J39" s="130"/>
      <c r="K39" s="131"/>
      <c r="L39" s="130"/>
      <c r="M39" s="131"/>
      <c r="N39" s="67"/>
      <c r="O39" s="10"/>
      <c r="P39" s="11"/>
      <c r="Q39" s="11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</row>
    <row r="40" spans="1:53" ht="16" customHeight="1" x14ac:dyDescent="0.3">
      <c r="A40" s="141" t="str">
        <f>'Graded Specs'!$A$20</f>
        <v>H</v>
      </c>
      <c r="B40" s="136" t="str">
        <f>'Graded Specs'!$B$20</f>
        <v>Back rise (incl. waistband)</v>
      </c>
      <c r="C40" s="56"/>
      <c r="D40" s="130"/>
      <c r="E40" s="131"/>
      <c r="F40" s="130"/>
      <c r="G40" s="131"/>
      <c r="H40" s="58"/>
      <c r="I40" s="131"/>
      <c r="J40" s="130"/>
      <c r="K40" s="131"/>
      <c r="L40" s="130"/>
      <c r="M40" s="131"/>
      <c r="N40" s="67"/>
      <c r="O40" s="10"/>
      <c r="P40" s="11"/>
      <c r="Q40" s="11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</row>
    <row r="41" spans="1:53" ht="16" customHeight="1" x14ac:dyDescent="0.3">
      <c r="A41" s="141" t="str">
        <f>'Graded Specs'!$A$21</f>
        <v>I</v>
      </c>
      <c r="B41" s="136" t="str">
        <f>'Graded Specs'!$B$21</f>
        <v>Contour front rise length</v>
      </c>
      <c r="C41" s="56"/>
      <c r="D41" s="130"/>
      <c r="E41" s="131"/>
      <c r="F41" s="130"/>
      <c r="G41" s="131"/>
      <c r="H41" s="58"/>
      <c r="I41" s="131"/>
      <c r="J41" s="130"/>
      <c r="K41" s="131"/>
      <c r="L41" s="130"/>
      <c r="M41" s="131"/>
      <c r="N41" s="67"/>
      <c r="O41" s="10"/>
      <c r="P41" s="11"/>
      <c r="Q41" s="11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</row>
    <row r="42" spans="1:53" ht="16" customHeight="1" x14ac:dyDescent="0.3">
      <c r="A42" s="141" t="str">
        <f>'Graded Specs'!$A$22</f>
        <v>J</v>
      </c>
      <c r="B42" s="136" t="str">
        <f>'Graded Specs'!$B$22</f>
        <v>Inside leg Panel length</v>
      </c>
      <c r="C42" s="56"/>
      <c r="D42" s="130"/>
      <c r="E42" s="131"/>
      <c r="F42" s="130"/>
      <c r="G42" s="131"/>
      <c r="H42" s="58"/>
      <c r="I42" s="131"/>
      <c r="J42" s="130"/>
      <c r="K42" s="131"/>
      <c r="L42" s="130"/>
      <c r="M42" s="131"/>
      <c r="N42" s="67"/>
      <c r="O42" s="10"/>
      <c r="P42" s="11"/>
      <c r="Q42" s="11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</row>
    <row r="43" spans="1:53" ht="16" customHeight="1" x14ac:dyDescent="0.3">
      <c r="A43" s="141" t="str">
        <f>'Graded Specs'!$A$23</f>
        <v>K</v>
      </c>
      <c r="B43" s="136" t="str">
        <f>'Graded Specs'!$B$23</f>
        <v>Elastic band width</v>
      </c>
      <c r="C43" s="56"/>
      <c r="D43" s="130"/>
      <c r="E43" s="131"/>
      <c r="F43" s="130"/>
      <c r="G43" s="131"/>
      <c r="H43" s="58"/>
      <c r="I43" s="131"/>
      <c r="J43" s="130"/>
      <c r="K43" s="131"/>
      <c r="L43" s="130"/>
      <c r="M43" s="131"/>
      <c r="N43" s="67"/>
      <c r="O43" s="10"/>
      <c r="P43" s="11"/>
      <c r="Q43" s="11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</row>
    <row r="44" spans="1:53" ht="16" customHeight="1" x14ac:dyDescent="0.3">
      <c r="A44" s="141" t="str">
        <f>'Graded Specs'!$A$24</f>
        <v>L</v>
      </c>
      <c r="B44" s="136" t="str">
        <f>'Graded Specs'!$B$24</f>
        <v>Inside leg panel width</v>
      </c>
      <c r="C44" s="56"/>
      <c r="D44" s="130"/>
      <c r="E44" s="131"/>
      <c r="F44" s="130"/>
      <c r="G44" s="131"/>
      <c r="H44" s="58"/>
      <c r="I44" s="131"/>
      <c r="J44" s="130"/>
      <c r="K44" s="131"/>
      <c r="L44" s="130"/>
      <c r="M44" s="131"/>
      <c r="N44" s="67"/>
      <c r="O44" s="10"/>
      <c r="P44" s="11"/>
      <c r="Q44" s="11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</row>
    <row r="45" spans="1:53" ht="16" customHeight="1" x14ac:dyDescent="0.3">
      <c r="A45" s="141" t="str">
        <f>'Graded Specs'!$A$25</f>
        <v>M</v>
      </c>
      <c r="B45" s="136">
        <f>'Graded Specs'!$B$25</f>
        <v>0</v>
      </c>
      <c r="C45" s="56"/>
      <c r="D45" s="130"/>
      <c r="E45" s="131"/>
      <c r="F45" s="130"/>
      <c r="G45" s="131"/>
      <c r="H45" s="58"/>
      <c r="I45" s="131"/>
      <c r="J45" s="130"/>
      <c r="K45" s="131"/>
      <c r="L45" s="130"/>
      <c r="M45" s="131"/>
      <c r="N45" s="67"/>
      <c r="O45" s="10"/>
      <c r="P45" s="11"/>
      <c r="Q45" s="11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</row>
    <row r="46" spans="1:53" ht="16" customHeight="1" x14ac:dyDescent="0.3">
      <c r="A46" s="141" t="str">
        <f>'Graded Specs'!$A$26</f>
        <v>N</v>
      </c>
      <c r="B46" s="136">
        <f>'Graded Specs'!$B$26</f>
        <v>0</v>
      </c>
      <c r="C46" s="56"/>
      <c r="D46" s="130"/>
      <c r="E46" s="131"/>
      <c r="F46" s="130"/>
      <c r="G46" s="131"/>
      <c r="H46" s="58"/>
      <c r="I46" s="131"/>
      <c r="J46" s="130"/>
      <c r="K46" s="131"/>
      <c r="L46" s="130"/>
      <c r="M46" s="131"/>
      <c r="N46" s="67"/>
      <c r="O46" s="10"/>
      <c r="P46" s="11"/>
      <c r="Q46" s="11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</row>
    <row r="47" spans="1:53" ht="16" customHeight="1" thickBot="1" x14ac:dyDescent="0.35">
      <c r="A47" s="143"/>
      <c r="B47" s="137"/>
      <c r="C47" s="133"/>
      <c r="D47" s="134"/>
      <c r="E47" s="133"/>
      <c r="F47" s="134"/>
      <c r="G47" s="133"/>
      <c r="H47" s="135"/>
      <c r="I47" s="133"/>
      <c r="J47" s="134"/>
      <c r="K47" s="133"/>
      <c r="L47" s="134"/>
      <c r="M47" s="133"/>
      <c r="N47" s="144"/>
      <c r="O47" s="10"/>
      <c r="P47" s="11"/>
      <c r="Q47" s="11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</row>
    <row r="48" spans="1:53" ht="16" customHeight="1" thickBot="1" x14ac:dyDescent="0.35">
      <c r="A48" s="450" t="s">
        <v>120</v>
      </c>
      <c r="B48" s="451"/>
      <c r="C48" s="145" t="s">
        <v>65</v>
      </c>
      <c r="D48" s="146" t="s">
        <v>66</v>
      </c>
      <c r="E48" s="145" t="s">
        <v>65</v>
      </c>
      <c r="F48" s="146" t="s">
        <v>66</v>
      </c>
      <c r="G48" s="145" t="s">
        <v>65</v>
      </c>
      <c r="H48" s="146" t="s">
        <v>66</v>
      </c>
      <c r="I48" s="145" t="s">
        <v>65</v>
      </c>
      <c r="J48" s="146" t="s">
        <v>66</v>
      </c>
      <c r="K48" s="145" t="s">
        <v>65</v>
      </c>
      <c r="L48" s="146" t="s">
        <v>66</v>
      </c>
      <c r="M48" s="145" t="s">
        <v>65</v>
      </c>
      <c r="N48" s="147" t="s">
        <v>66</v>
      </c>
      <c r="O48" s="10"/>
      <c r="P48" s="11"/>
      <c r="Q48" s="11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</row>
    <row r="49" spans="1:53" thickBot="1" x14ac:dyDescent="0.35">
      <c r="A49" s="294"/>
      <c r="B49" s="295"/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</row>
    <row r="50" spans="1:53" ht="17.05" customHeight="1" x14ac:dyDescent="0.3">
      <c r="A50" s="423" t="s">
        <v>42</v>
      </c>
      <c r="B50" s="424"/>
      <c r="C50" s="114"/>
      <c r="D50" s="59" t="s">
        <v>38</v>
      </c>
      <c r="E50" s="60"/>
      <c r="F50" s="59" t="s">
        <v>38</v>
      </c>
      <c r="G50" s="60"/>
      <c r="H50" s="59" t="s">
        <v>38</v>
      </c>
      <c r="I50" s="60"/>
      <c r="J50" s="59" t="s">
        <v>38</v>
      </c>
      <c r="K50" s="60"/>
      <c r="L50" s="59" t="s">
        <v>38</v>
      </c>
      <c r="M50" s="60"/>
      <c r="N50" s="61" t="s">
        <v>38</v>
      </c>
      <c r="O50" s="10"/>
      <c r="P50" s="11"/>
      <c r="Q50" s="11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</row>
    <row r="51" spans="1:53" ht="17.05" customHeight="1" x14ac:dyDescent="0.3">
      <c r="A51" s="445"/>
      <c r="B51" s="320"/>
      <c r="C51" s="100"/>
      <c r="D51" s="43" t="s">
        <v>34</v>
      </c>
      <c r="E51" s="44"/>
      <c r="F51" s="43" t="s">
        <v>34</v>
      </c>
      <c r="G51" s="44"/>
      <c r="H51" s="43" t="s">
        <v>34</v>
      </c>
      <c r="I51" s="44"/>
      <c r="J51" s="43" t="s">
        <v>34</v>
      </c>
      <c r="K51" s="44"/>
      <c r="L51" s="43" t="s">
        <v>34</v>
      </c>
      <c r="M51" s="44"/>
      <c r="N51" s="138" t="s">
        <v>34</v>
      </c>
      <c r="O51" s="10"/>
      <c r="P51" s="11"/>
      <c r="Q51" s="11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</row>
    <row r="52" spans="1:53" ht="14.6" x14ac:dyDescent="0.3">
      <c r="A52" s="425"/>
      <c r="B52" s="320"/>
      <c r="C52" s="100"/>
      <c r="D52" s="48" t="s">
        <v>28</v>
      </c>
      <c r="E52" s="49"/>
      <c r="F52" s="48" t="s">
        <v>28</v>
      </c>
      <c r="G52" s="49"/>
      <c r="H52" s="48" t="s">
        <v>28</v>
      </c>
      <c r="I52" s="49"/>
      <c r="J52" s="48" t="s">
        <v>28</v>
      </c>
      <c r="K52" s="49"/>
      <c r="L52" s="48" t="s">
        <v>28</v>
      </c>
      <c r="M52" s="49"/>
      <c r="N52" s="62" t="s">
        <v>28</v>
      </c>
      <c r="O52" s="10"/>
      <c r="P52" s="11"/>
      <c r="Q52" s="11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</row>
    <row r="53" spans="1:53" ht="14.6" x14ac:dyDescent="0.3">
      <c r="A53" s="446" t="s">
        <v>117</v>
      </c>
      <c r="B53" s="448" t="s">
        <v>118</v>
      </c>
      <c r="C53" s="122" t="s">
        <v>29</v>
      </c>
      <c r="D53" s="123" t="s">
        <v>16</v>
      </c>
      <c r="E53" s="124" t="s">
        <v>29</v>
      </c>
      <c r="F53" s="123" t="s">
        <v>16</v>
      </c>
      <c r="G53" s="124" t="s">
        <v>29</v>
      </c>
      <c r="H53" s="123" t="s">
        <v>16</v>
      </c>
      <c r="I53" s="124" t="s">
        <v>29</v>
      </c>
      <c r="J53" s="123" t="s">
        <v>16</v>
      </c>
      <c r="K53" s="124" t="s">
        <v>29</v>
      </c>
      <c r="L53" s="123" t="s">
        <v>16</v>
      </c>
      <c r="M53" s="124" t="s">
        <v>29</v>
      </c>
      <c r="N53" s="139" t="s">
        <v>16</v>
      </c>
      <c r="O53" s="10"/>
      <c r="P53" s="11"/>
      <c r="Q53" s="11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</row>
    <row r="54" spans="1:53" ht="14.6" x14ac:dyDescent="0.3">
      <c r="A54" s="447"/>
      <c r="B54" s="449"/>
      <c r="C54" s="125" t="s">
        <v>30</v>
      </c>
      <c r="D54" s="126" t="s">
        <v>17</v>
      </c>
      <c r="E54" s="125" t="s">
        <v>30</v>
      </c>
      <c r="F54" s="126" t="s">
        <v>17</v>
      </c>
      <c r="G54" s="125" t="s">
        <v>30</v>
      </c>
      <c r="H54" s="126" t="s">
        <v>17</v>
      </c>
      <c r="I54" s="125" t="s">
        <v>30</v>
      </c>
      <c r="J54" s="126" t="s">
        <v>17</v>
      </c>
      <c r="K54" s="125" t="s">
        <v>30</v>
      </c>
      <c r="L54" s="126" t="s">
        <v>17</v>
      </c>
      <c r="M54" s="125" t="s">
        <v>30</v>
      </c>
      <c r="N54" s="140" t="s">
        <v>17</v>
      </c>
      <c r="O54" s="10"/>
      <c r="P54" s="11"/>
      <c r="Q54" s="11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</row>
    <row r="55" spans="1:53" ht="14.6" x14ac:dyDescent="0.3">
      <c r="A55" s="141" t="str">
        <f>'Graded Specs'!$A$13</f>
        <v>A</v>
      </c>
      <c r="B55" s="136" t="str">
        <f>'Graded Specs'!$B$13</f>
        <v xml:space="preserve">1/2 Waistband Circ - Relaxed </v>
      </c>
      <c r="C55" s="127"/>
      <c r="D55" s="51"/>
      <c r="E55" s="128"/>
      <c r="F55" s="51"/>
      <c r="G55" s="128"/>
      <c r="H55" s="129"/>
      <c r="I55" s="128"/>
      <c r="J55" s="51"/>
      <c r="K55" s="128"/>
      <c r="L55" s="51"/>
      <c r="M55" s="128"/>
      <c r="N55" s="65"/>
      <c r="O55" s="10"/>
      <c r="P55" s="11"/>
      <c r="Q55" s="11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</row>
    <row r="56" spans="1:53" ht="16" customHeight="1" x14ac:dyDescent="0.3">
      <c r="A56" s="141" t="str">
        <f>'Graded Specs'!$A$14</f>
        <v>B</v>
      </c>
      <c r="B56" s="136" t="str">
        <f>'Graded Specs'!$B$14</f>
        <v>Crotch panel width @ seam</v>
      </c>
      <c r="C56" s="56"/>
      <c r="D56" s="130"/>
      <c r="E56" s="131"/>
      <c r="F56" s="130"/>
      <c r="G56" s="131"/>
      <c r="H56" s="74"/>
      <c r="I56" s="132"/>
      <c r="J56" s="130"/>
      <c r="K56" s="131"/>
      <c r="L56" s="130"/>
      <c r="M56" s="131"/>
      <c r="N56" s="67"/>
      <c r="O56" s="10"/>
      <c r="P56" s="11"/>
      <c r="Q56" s="11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</row>
    <row r="57" spans="1:53" ht="16" customHeight="1" x14ac:dyDescent="0.3">
      <c r="A57" s="141" t="str">
        <f>'Graded Specs'!$A$15</f>
        <v>C</v>
      </c>
      <c r="B57" s="136" t="str">
        <f>'Graded Specs'!$B$15</f>
        <v>Crotch side panel seam length</v>
      </c>
      <c r="C57" s="56"/>
      <c r="D57" s="130"/>
      <c r="E57" s="131"/>
      <c r="F57" s="130"/>
      <c r="G57" s="131"/>
      <c r="H57" s="74"/>
      <c r="I57" s="132"/>
      <c r="J57" s="130"/>
      <c r="K57" s="131"/>
      <c r="L57" s="130"/>
      <c r="M57" s="131"/>
      <c r="N57" s="67"/>
      <c r="O57" s="10"/>
      <c r="P57" s="11"/>
      <c r="Q57" s="11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</row>
    <row r="58" spans="1:53" ht="16" customHeight="1" x14ac:dyDescent="0.3">
      <c r="A58" s="141" t="str">
        <f>'Graded Specs'!$A$16</f>
        <v>D</v>
      </c>
      <c r="B58" s="136" t="str">
        <f>'Graded Specs'!$B$16</f>
        <v xml:space="preserve">Side length - incl. elastic </v>
      </c>
      <c r="C58" s="56"/>
      <c r="D58" s="130"/>
      <c r="E58" s="131"/>
      <c r="F58" s="130"/>
      <c r="G58" s="131"/>
      <c r="H58" s="58"/>
      <c r="I58" s="131"/>
      <c r="J58" s="130"/>
      <c r="K58" s="131"/>
      <c r="L58" s="130"/>
      <c r="M58" s="131"/>
      <c r="N58" s="67"/>
      <c r="O58" s="10"/>
      <c r="P58" s="11"/>
      <c r="Q58" s="11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</row>
    <row r="59" spans="1:53" ht="16" customHeight="1" x14ac:dyDescent="0.3">
      <c r="A59" s="141" t="str">
        <f>'Graded Specs'!$A$17</f>
        <v>E</v>
      </c>
      <c r="B59" s="136" t="str">
        <f>'Graded Specs'!$B$17</f>
        <v>1/2 Hip Circ - 20cm from top of waistband</v>
      </c>
      <c r="C59" s="56"/>
      <c r="D59" s="130"/>
      <c r="E59" s="131"/>
      <c r="F59" s="130"/>
      <c r="G59" s="131"/>
      <c r="H59" s="58"/>
      <c r="I59" s="131"/>
      <c r="J59" s="130"/>
      <c r="K59" s="131"/>
      <c r="L59" s="130"/>
      <c r="M59" s="131"/>
      <c r="N59" s="67"/>
      <c r="O59" s="10"/>
      <c r="P59" s="11"/>
      <c r="Q59" s="11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</row>
    <row r="60" spans="1:53" ht="16" customHeight="1" x14ac:dyDescent="0.3">
      <c r="A60" s="141" t="str">
        <f>'Graded Specs'!$A$18</f>
        <v>F</v>
      </c>
      <c r="B60" s="136" t="str">
        <f>'Graded Specs'!$B$18</f>
        <v>1/2 Leg circ</v>
      </c>
      <c r="C60" s="56"/>
      <c r="D60" s="130"/>
      <c r="E60" s="131"/>
      <c r="F60" s="130"/>
      <c r="G60" s="131"/>
      <c r="H60" s="58"/>
      <c r="I60" s="131"/>
      <c r="J60" s="130"/>
      <c r="K60" s="131"/>
      <c r="L60" s="130"/>
      <c r="M60" s="131"/>
      <c r="N60" s="67"/>
      <c r="O60" s="10"/>
      <c r="P60" s="11"/>
      <c r="Q60" s="11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</row>
    <row r="61" spans="1:53" ht="16" customHeight="1" x14ac:dyDescent="0.3">
      <c r="A61" s="141" t="str">
        <f>'Graded Specs'!$A$19</f>
        <v>G</v>
      </c>
      <c r="B61" s="136" t="str">
        <f>'Graded Specs'!$B$19</f>
        <v>Front rise (incl. waistband)</v>
      </c>
      <c r="C61" s="56"/>
      <c r="D61" s="130"/>
      <c r="E61" s="131"/>
      <c r="F61" s="130"/>
      <c r="G61" s="131"/>
      <c r="H61" s="58"/>
      <c r="I61" s="131"/>
      <c r="J61" s="130"/>
      <c r="K61" s="131"/>
      <c r="L61" s="130"/>
      <c r="M61" s="131"/>
      <c r="N61" s="67"/>
      <c r="O61" s="10"/>
      <c r="P61" s="11"/>
      <c r="Q61" s="11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</row>
    <row r="62" spans="1:53" ht="16" customHeight="1" x14ac:dyDescent="0.3">
      <c r="A62" s="141" t="str">
        <f>'Graded Specs'!$A$20</f>
        <v>H</v>
      </c>
      <c r="B62" s="136" t="str">
        <f>'Graded Specs'!$B$20</f>
        <v>Back rise (incl. waistband)</v>
      </c>
      <c r="C62" s="56"/>
      <c r="D62" s="130"/>
      <c r="E62" s="131"/>
      <c r="F62" s="130"/>
      <c r="G62" s="131"/>
      <c r="H62" s="58"/>
      <c r="I62" s="131"/>
      <c r="J62" s="130"/>
      <c r="K62" s="131"/>
      <c r="L62" s="130"/>
      <c r="M62" s="131"/>
      <c r="N62" s="67"/>
      <c r="O62" s="10"/>
      <c r="P62" s="11"/>
      <c r="Q62" s="11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</row>
    <row r="63" spans="1:53" ht="16" customHeight="1" x14ac:dyDescent="0.3">
      <c r="A63" s="141" t="str">
        <f>'Graded Specs'!$A$21</f>
        <v>I</v>
      </c>
      <c r="B63" s="136" t="str">
        <f>'Graded Specs'!$B$21</f>
        <v>Contour front rise length</v>
      </c>
      <c r="C63" s="56"/>
      <c r="D63" s="130"/>
      <c r="E63" s="131"/>
      <c r="F63" s="130"/>
      <c r="G63" s="131"/>
      <c r="H63" s="58"/>
      <c r="I63" s="131"/>
      <c r="J63" s="130"/>
      <c r="K63" s="131"/>
      <c r="L63" s="130"/>
      <c r="M63" s="131"/>
      <c r="N63" s="67"/>
      <c r="O63" s="10"/>
      <c r="P63" s="11"/>
      <c r="Q63" s="11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</row>
    <row r="64" spans="1:53" ht="16" customHeight="1" x14ac:dyDescent="0.3">
      <c r="A64" s="141" t="str">
        <f>'Graded Specs'!$A$22</f>
        <v>J</v>
      </c>
      <c r="B64" s="136" t="str">
        <f>'Graded Specs'!$B$22</f>
        <v>Inside leg Panel length</v>
      </c>
      <c r="C64" s="56"/>
      <c r="D64" s="130"/>
      <c r="E64" s="131"/>
      <c r="F64" s="130"/>
      <c r="G64" s="131"/>
      <c r="H64" s="58"/>
      <c r="I64" s="131"/>
      <c r="J64" s="130"/>
      <c r="K64" s="131"/>
      <c r="L64" s="130"/>
      <c r="M64" s="131"/>
      <c r="N64" s="67"/>
      <c r="O64" s="10"/>
      <c r="P64" s="11"/>
      <c r="Q64" s="11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</row>
    <row r="65" spans="1:53" ht="16" customHeight="1" x14ac:dyDescent="0.3">
      <c r="A65" s="141" t="str">
        <f>'Graded Specs'!$A$23</f>
        <v>K</v>
      </c>
      <c r="B65" s="136" t="str">
        <f>'Graded Specs'!$B$23</f>
        <v>Elastic band width</v>
      </c>
      <c r="C65" s="56"/>
      <c r="D65" s="130"/>
      <c r="E65" s="131"/>
      <c r="F65" s="130"/>
      <c r="G65" s="131"/>
      <c r="H65" s="58"/>
      <c r="I65" s="131"/>
      <c r="J65" s="130"/>
      <c r="K65" s="131"/>
      <c r="L65" s="130"/>
      <c r="M65" s="131"/>
      <c r="N65" s="67"/>
      <c r="O65" s="10"/>
      <c r="P65" s="11"/>
      <c r="Q65" s="11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</row>
    <row r="66" spans="1:53" ht="16" customHeight="1" x14ac:dyDescent="0.3">
      <c r="A66" s="141" t="str">
        <f>'Graded Specs'!$A$24</f>
        <v>L</v>
      </c>
      <c r="B66" s="136" t="str">
        <f>'Graded Specs'!$B$24</f>
        <v>Inside leg panel width</v>
      </c>
      <c r="C66" s="56"/>
      <c r="D66" s="130"/>
      <c r="E66" s="131"/>
      <c r="F66" s="130"/>
      <c r="G66" s="131"/>
      <c r="H66" s="58"/>
      <c r="I66" s="131"/>
      <c r="J66" s="130"/>
      <c r="K66" s="131"/>
      <c r="L66" s="130"/>
      <c r="M66" s="131"/>
      <c r="N66" s="67"/>
      <c r="O66" s="10"/>
      <c r="P66" s="11"/>
      <c r="Q66" s="11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</row>
    <row r="67" spans="1:53" ht="16" customHeight="1" x14ac:dyDescent="0.3">
      <c r="A67" s="141" t="str">
        <f>'Graded Specs'!$A$25</f>
        <v>M</v>
      </c>
      <c r="B67" s="136">
        <f>'Graded Specs'!$B$25</f>
        <v>0</v>
      </c>
      <c r="C67" s="56"/>
      <c r="D67" s="130"/>
      <c r="E67" s="131"/>
      <c r="F67" s="130"/>
      <c r="G67" s="131"/>
      <c r="H67" s="58"/>
      <c r="I67" s="131"/>
      <c r="J67" s="130"/>
      <c r="K67" s="131"/>
      <c r="L67" s="130"/>
      <c r="M67" s="131"/>
      <c r="N67" s="67"/>
      <c r="O67" s="10"/>
      <c r="P67" s="11"/>
      <c r="Q67" s="11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</row>
    <row r="68" spans="1:53" ht="16" customHeight="1" x14ac:dyDescent="0.3">
      <c r="A68" s="141" t="str">
        <f>'Graded Specs'!$A$26</f>
        <v>N</v>
      </c>
      <c r="B68" s="136">
        <f>'Graded Specs'!$B$26</f>
        <v>0</v>
      </c>
      <c r="C68" s="56"/>
      <c r="D68" s="130"/>
      <c r="E68" s="131"/>
      <c r="F68" s="130"/>
      <c r="G68" s="131"/>
      <c r="H68" s="58"/>
      <c r="I68" s="131"/>
      <c r="J68" s="130"/>
      <c r="K68" s="131"/>
      <c r="L68" s="130"/>
      <c r="M68" s="131"/>
      <c r="N68" s="67"/>
      <c r="O68" s="10"/>
      <c r="P68" s="11"/>
      <c r="Q68" s="11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</row>
    <row r="69" spans="1:53" ht="16" customHeight="1" thickBot="1" x14ac:dyDescent="0.35">
      <c r="A69" s="143"/>
      <c r="B69" s="137"/>
      <c r="C69" s="133"/>
      <c r="D69" s="134"/>
      <c r="E69" s="133"/>
      <c r="F69" s="134"/>
      <c r="G69" s="133"/>
      <c r="H69" s="135"/>
      <c r="I69" s="133"/>
      <c r="J69" s="134"/>
      <c r="K69" s="133"/>
      <c r="L69" s="134"/>
      <c r="M69" s="133"/>
      <c r="N69" s="144"/>
      <c r="O69" s="10"/>
      <c r="P69" s="11"/>
      <c r="Q69" s="11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</row>
    <row r="70" spans="1:53" ht="16" customHeight="1" thickBot="1" x14ac:dyDescent="0.35">
      <c r="A70" s="450" t="s">
        <v>120</v>
      </c>
      <c r="B70" s="451"/>
      <c r="C70" s="145" t="s">
        <v>65</v>
      </c>
      <c r="D70" s="146" t="s">
        <v>66</v>
      </c>
      <c r="E70" s="145" t="s">
        <v>65</v>
      </c>
      <c r="F70" s="146" t="s">
        <v>66</v>
      </c>
      <c r="G70" s="145" t="s">
        <v>65</v>
      </c>
      <c r="H70" s="146" t="s">
        <v>66</v>
      </c>
      <c r="I70" s="145" t="s">
        <v>65</v>
      </c>
      <c r="J70" s="146" t="s">
        <v>66</v>
      </c>
      <c r="K70" s="145" t="s">
        <v>65</v>
      </c>
      <c r="L70" s="146" t="s">
        <v>66</v>
      </c>
      <c r="M70" s="145" t="s">
        <v>65</v>
      </c>
      <c r="N70" s="147" t="s">
        <v>66</v>
      </c>
      <c r="O70" s="10"/>
      <c r="P70" s="11"/>
      <c r="Q70" s="11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</row>
    <row r="71" spans="1:53" thickBot="1" x14ac:dyDescent="0.35">
      <c r="A71" s="294"/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  <c r="M71" s="295"/>
      <c r="N71" s="29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</row>
    <row r="72" spans="1:53" ht="16" customHeight="1" thickBot="1" x14ac:dyDescent="0.35">
      <c r="A72" s="453" t="s">
        <v>64</v>
      </c>
      <c r="B72" s="454"/>
      <c r="C72" s="454"/>
      <c r="D72" s="454"/>
      <c r="E72" s="454"/>
      <c r="F72" s="454"/>
      <c r="G72" s="454"/>
      <c r="H72" s="454"/>
      <c r="I72" s="454"/>
      <c r="J72" s="454"/>
      <c r="K72" s="454"/>
      <c r="L72" s="454"/>
      <c r="M72" s="454"/>
      <c r="N72" s="455"/>
      <c r="O72" s="19"/>
      <c r="P72" s="19"/>
      <c r="Q72" s="19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</row>
    <row r="73" spans="1:53" ht="16" customHeight="1" x14ac:dyDescent="0.3">
      <c r="A73" s="452" t="s">
        <v>158</v>
      </c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</row>
    <row r="74" spans="1:53" ht="16" customHeight="1" x14ac:dyDescent="0.3">
      <c r="A74" s="452"/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</row>
    <row r="75" spans="1:53" ht="16" customHeight="1" x14ac:dyDescent="0.3">
      <c r="A75" s="452"/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</row>
    <row r="76" spans="1:53" ht="16" customHeight="1" x14ac:dyDescent="0.3">
      <c r="A76" s="452"/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</row>
    <row r="77" spans="1:53" ht="16" customHeight="1" thickBot="1" x14ac:dyDescent="0.35">
      <c r="A77" s="452"/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</row>
    <row r="78" spans="1:53" ht="16" customHeight="1" thickBot="1" x14ac:dyDescent="0.35">
      <c r="A78" s="453" t="s">
        <v>37</v>
      </c>
      <c r="B78" s="454"/>
      <c r="C78" s="454"/>
      <c r="D78" s="454"/>
      <c r="E78" s="454"/>
      <c r="F78" s="454"/>
      <c r="G78" s="454"/>
      <c r="H78" s="454"/>
      <c r="I78" s="454"/>
      <c r="J78" s="454"/>
      <c r="K78" s="454"/>
      <c r="L78" s="454"/>
      <c r="M78" s="454"/>
      <c r="N78" s="455"/>
      <c r="O78" s="19"/>
      <c r="P78" s="19"/>
      <c r="Q78" s="19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</row>
    <row r="79" spans="1:53" ht="15.75" customHeight="1" x14ac:dyDescent="0.3">
      <c r="A79" s="335"/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19"/>
      <c r="P79" s="19"/>
      <c r="Q79" s="19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</row>
    <row r="80" spans="1:53" ht="15.75" customHeight="1" x14ac:dyDescent="0.3">
      <c r="A80" s="335"/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19"/>
      <c r="P80" s="19"/>
      <c r="Q80" s="19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</row>
    <row r="81" spans="1:53" ht="15.75" customHeight="1" x14ac:dyDescent="0.3">
      <c r="A81" s="335"/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19"/>
      <c r="P81" s="19"/>
      <c r="Q81" s="19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</row>
    <row r="82" spans="1:53" ht="15.75" customHeight="1" x14ac:dyDescent="0.3">
      <c r="A82" s="335"/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19"/>
      <c r="P82" s="19"/>
      <c r="Q82" s="19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</row>
    <row r="83" spans="1:53" ht="15.75" customHeight="1" x14ac:dyDescent="0.3">
      <c r="A83" s="335"/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19"/>
      <c r="P83" s="19"/>
      <c r="Q83" s="19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</row>
    <row r="84" spans="1:53" ht="15.75" customHeight="1" x14ac:dyDescent="0.3">
      <c r="A84" s="335"/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19"/>
      <c r="P84" s="19"/>
      <c r="Q84" s="19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</row>
    <row r="85" spans="1:53" ht="15.75" customHeight="1" x14ac:dyDescent="0.3">
      <c r="A85" s="335"/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19"/>
      <c r="P85" s="19"/>
      <c r="Q85" s="19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</row>
    <row r="86" spans="1:53" ht="15.75" customHeight="1" x14ac:dyDescent="0.3">
      <c r="A86" s="335"/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19"/>
      <c r="P86" s="19"/>
      <c r="Q86" s="19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</row>
    <row r="87" spans="1:53" ht="15.75" customHeight="1" x14ac:dyDescent="0.3">
      <c r="A87" s="335"/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19"/>
      <c r="P87" s="19"/>
      <c r="Q87" s="19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</row>
    <row r="88" spans="1:53" ht="15.75" customHeight="1" x14ac:dyDescent="0.3">
      <c r="A88" s="335"/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19"/>
      <c r="P88" s="19"/>
      <c r="Q88" s="19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</row>
    <row r="89" spans="1:53" ht="15.75" customHeight="1" x14ac:dyDescent="0.3">
      <c r="A89" s="335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19"/>
      <c r="P89" s="19"/>
      <c r="Q89" s="19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</row>
    <row r="90" spans="1:53" ht="15.75" customHeight="1" x14ac:dyDescent="0.3">
      <c r="A90" s="335"/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19"/>
      <c r="P90" s="19"/>
      <c r="Q90" s="19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</row>
    <row r="91" spans="1:53" ht="15.75" customHeight="1" x14ac:dyDescent="0.3">
      <c r="A91" s="335"/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</row>
    <row r="92" spans="1:53" ht="15.75" customHeight="1" x14ac:dyDescent="0.3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20"/>
      <c r="P92" s="20"/>
      <c r="Q92" s="20"/>
      <c r="R92" s="20"/>
      <c r="S92" s="20"/>
      <c r="T92" s="20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</row>
    <row r="93" spans="1:53" thickBot="1" x14ac:dyDescent="0.3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</row>
    <row r="94" spans="1:53" ht="17.05" customHeight="1" x14ac:dyDescent="0.3">
      <c r="A94" s="423" t="s">
        <v>42</v>
      </c>
      <c r="B94" s="424"/>
      <c r="C94" s="114"/>
      <c r="D94" s="59" t="s">
        <v>38</v>
      </c>
      <c r="E94" s="60"/>
      <c r="F94" s="59" t="s">
        <v>38</v>
      </c>
      <c r="G94" s="60"/>
      <c r="H94" s="59" t="s">
        <v>38</v>
      </c>
      <c r="I94" s="60"/>
      <c r="J94" s="59" t="s">
        <v>38</v>
      </c>
      <c r="K94" s="60"/>
      <c r="L94" s="59" t="s">
        <v>38</v>
      </c>
      <c r="M94" s="60"/>
      <c r="N94" s="61" t="s">
        <v>38</v>
      </c>
      <c r="O94" s="10"/>
      <c r="P94" s="11"/>
      <c r="Q94" s="11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</row>
    <row r="95" spans="1:53" ht="17.05" customHeight="1" x14ac:dyDescent="0.3">
      <c r="A95" s="445"/>
      <c r="B95" s="320"/>
      <c r="C95" s="100"/>
      <c r="D95" s="43" t="s">
        <v>34</v>
      </c>
      <c r="E95" s="44"/>
      <c r="F95" s="43" t="s">
        <v>34</v>
      </c>
      <c r="G95" s="44"/>
      <c r="H95" s="43" t="s">
        <v>34</v>
      </c>
      <c r="I95" s="44"/>
      <c r="J95" s="43" t="s">
        <v>34</v>
      </c>
      <c r="K95" s="44"/>
      <c r="L95" s="43" t="s">
        <v>34</v>
      </c>
      <c r="M95" s="44"/>
      <c r="N95" s="138" t="s">
        <v>34</v>
      </c>
      <c r="O95" s="10"/>
      <c r="P95" s="11"/>
      <c r="Q95" s="11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 ht="14.6" x14ac:dyDescent="0.3">
      <c r="A96" s="425"/>
      <c r="B96" s="320"/>
      <c r="C96" s="100"/>
      <c r="D96" s="48" t="s">
        <v>28</v>
      </c>
      <c r="E96" s="49"/>
      <c r="F96" s="48" t="s">
        <v>28</v>
      </c>
      <c r="G96" s="49"/>
      <c r="H96" s="48" t="s">
        <v>28</v>
      </c>
      <c r="I96" s="49"/>
      <c r="J96" s="48" t="s">
        <v>28</v>
      </c>
      <c r="K96" s="49"/>
      <c r="L96" s="48" t="s">
        <v>28</v>
      </c>
      <c r="M96" s="49"/>
      <c r="N96" s="62" t="s">
        <v>28</v>
      </c>
      <c r="O96" s="10"/>
      <c r="P96" s="11"/>
      <c r="Q96" s="11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 ht="14.6" x14ac:dyDescent="0.3">
      <c r="A97" s="446" t="s">
        <v>117</v>
      </c>
      <c r="B97" s="448" t="s">
        <v>118</v>
      </c>
      <c r="C97" s="122" t="s">
        <v>29</v>
      </c>
      <c r="D97" s="123" t="s">
        <v>16</v>
      </c>
      <c r="E97" s="124" t="s">
        <v>29</v>
      </c>
      <c r="F97" s="123" t="s">
        <v>16</v>
      </c>
      <c r="G97" s="124" t="s">
        <v>29</v>
      </c>
      <c r="H97" s="123" t="s">
        <v>16</v>
      </c>
      <c r="I97" s="124" t="s">
        <v>29</v>
      </c>
      <c r="J97" s="123" t="s">
        <v>16</v>
      </c>
      <c r="K97" s="124" t="s">
        <v>29</v>
      </c>
      <c r="L97" s="123" t="s">
        <v>16</v>
      </c>
      <c r="M97" s="124" t="s">
        <v>29</v>
      </c>
      <c r="N97" s="139" t="s">
        <v>16</v>
      </c>
      <c r="O97" s="10"/>
      <c r="P97" s="11"/>
      <c r="Q97" s="11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</row>
    <row r="98" spans="1:53" ht="14.6" x14ac:dyDescent="0.3">
      <c r="A98" s="447"/>
      <c r="B98" s="449"/>
      <c r="C98" s="125" t="s">
        <v>30</v>
      </c>
      <c r="D98" s="126" t="s">
        <v>17</v>
      </c>
      <c r="E98" s="125" t="s">
        <v>30</v>
      </c>
      <c r="F98" s="126" t="s">
        <v>17</v>
      </c>
      <c r="G98" s="125" t="s">
        <v>30</v>
      </c>
      <c r="H98" s="126" t="s">
        <v>17</v>
      </c>
      <c r="I98" s="125" t="s">
        <v>30</v>
      </c>
      <c r="J98" s="126" t="s">
        <v>17</v>
      </c>
      <c r="K98" s="125" t="s">
        <v>30</v>
      </c>
      <c r="L98" s="126" t="s">
        <v>17</v>
      </c>
      <c r="M98" s="125" t="s">
        <v>30</v>
      </c>
      <c r="N98" s="140" t="s">
        <v>17</v>
      </c>
      <c r="O98" s="10"/>
      <c r="P98" s="11"/>
      <c r="Q98" s="11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 ht="14.6" x14ac:dyDescent="0.3">
      <c r="A99" s="141" t="str">
        <f>'Graded Specs'!$A$13</f>
        <v>A</v>
      </c>
      <c r="B99" s="136" t="str">
        <f>'Graded Specs'!$B$13</f>
        <v xml:space="preserve">1/2 Waistband Circ - Relaxed </v>
      </c>
      <c r="C99" s="127"/>
      <c r="D99" s="51"/>
      <c r="E99" s="128"/>
      <c r="F99" s="51"/>
      <c r="G99" s="128"/>
      <c r="H99" s="129"/>
      <c r="I99" s="128"/>
      <c r="J99" s="51"/>
      <c r="K99" s="128"/>
      <c r="L99" s="51"/>
      <c r="M99" s="128"/>
      <c r="N99" s="65"/>
      <c r="O99" s="10"/>
      <c r="P99" s="11"/>
      <c r="Q99" s="11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 ht="16" customHeight="1" x14ac:dyDescent="0.3">
      <c r="A100" s="141" t="str">
        <f>'Graded Specs'!$A$14</f>
        <v>B</v>
      </c>
      <c r="B100" s="136" t="str">
        <f>'Graded Specs'!$B$14</f>
        <v>Crotch panel width @ seam</v>
      </c>
      <c r="C100" s="56"/>
      <c r="D100" s="130"/>
      <c r="E100" s="131"/>
      <c r="F100" s="130"/>
      <c r="G100" s="131"/>
      <c r="H100" s="74"/>
      <c r="I100" s="132"/>
      <c r="J100" s="130"/>
      <c r="K100" s="131"/>
      <c r="L100" s="130"/>
      <c r="M100" s="131"/>
      <c r="N100" s="67"/>
      <c r="O100" s="10"/>
      <c r="P100" s="11"/>
      <c r="Q100" s="11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</row>
    <row r="101" spans="1:53" ht="16" customHeight="1" x14ac:dyDescent="0.3">
      <c r="A101" s="141" t="str">
        <f>'Graded Specs'!$A$15</f>
        <v>C</v>
      </c>
      <c r="B101" s="136" t="str">
        <f>'Graded Specs'!$B$15</f>
        <v>Crotch side panel seam length</v>
      </c>
      <c r="C101" s="56"/>
      <c r="D101" s="130"/>
      <c r="E101" s="131"/>
      <c r="F101" s="130"/>
      <c r="G101" s="131"/>
      <c r="H101" s="74"/>
      <c r="I101" s="132"/>
      <c r="J101" s="130"/>
      <c r="K101" s="131"/>
      <c r="L101" s="130"/>
      <c r="M101" s="131"/>
      <c r="N101" s="67"/>
      <c r="O101" s="10"/>
      <c r="P101" s="11"/>
      <c r="Q101" s="11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</row>
    <row r="102" spans="1:53" ht="16" customHeight="1" x14ac:dyDescent="0.3">
      <c r="A102" s="141" t="str">
        <f>'Graded Specs'!$A$16</f>
        <v>D</v>
      </c>
      <c r="B102" s="136" t="str">
        <f>'Graded Specs'!$B$16</f>
        <v xml:space="preserve">Side length - incl. elastic </v>
      </c>
      <c r="C102" s="56"/>
      <c r="D102" s="130"/>
      <c r="E102" s="131"/>
      <c r="F102" s="130"/>
      <c r="G102" s="131"/>
      <c r="H102" s="58"/>
      <c r="I102" s="131"/>
      <c r="J102" s="130"/>
      <c r="K102" s="131"/>
      <c r="L102" s="130"/>
      <c r="M102" s="131"/>
      <c r="N102" s="67"/>
      <c r="O102" s="10"/>
      <c r="P102" s="11"/>
      <c r="Q102" s="11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</row>
    <row r="103" spans="1:53" ht="16" customHeight="1" x14ac:dyDescent="0.3">
      <c r="A103" s="141" t="str">
        <f>'Graded Specs'!$A$17</f>
        <v>E</v>
      </c>
      <c r="B103" s="136" t="str">
        <f>'Graded Specs'!$B$17</f>
        <v>1/2 Hip Circ - 20cm from top of waistband</v>
      </c>
      <c r="C103" s="56"/>
      <c r="D103" s="130"/>
      <c r="E103" s="131"/>
      <c r="F103" s="130"/>
      <c r="G103" s="131"/>
      <c r="H103" s="58"/>
      <c r="I103" s="131"/>
      <c r="J103" s="130"/>
      <c r="K103" s="131"/>
      <c r="L103" s="130"/>
      <c r="M103" s="131"/>
      <c r="N103" s="67"/>
      <c r="O103" s="10"/>
      <c r="P103" s="11"/>
      <c r="Q103" s="11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</row>
    <row r="104" spans="1:53" ht="16" customHeight="1" x14ac:dyDescent="0.3">
      <c r="A104" s="141" t="str">
        <f>'Graded Specs'!$A$18</f>
        <v>F</v>
      </c>
      <c r="B104" s="136" t="str">
        <f>'Graded Specs'!$B$18</f>
        <v>1/2 Leg circ</v>
      </c>
      <c r="C104" s="56"/>
      <c r="D104" s="130"/>
      <c r="E104" s="131"/>
      <c r="F104" s="130"/>
      <c r="G104" s="131"/>
      <c r="H104" s="58"/>
      <c r="I104" s="131"/>
      <c r="J104" s="130"/>
      <c r="K104" s="131"/>
      <c r="L104" s="130"/>
      <c r="M104" s="131"/>
      <c r="N104" s="67"/>
      <c r="O104" s="10"/>
      <c r="P104" s="11"/>
      <c r="Q104" s="11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</row>
    <row r="105" spans="1:53" ht="16" customHeight="1" x14ac:dyDescent="0.3">
      <c r="A105" s="141" t="str">
        <f>'Graded Specs'!$A$19</f>
        <v>G</v>
      </c>
      <c r="B105" s="136" t="str">
        <f>'Graded Specs'!$B$19</f>
        <v>Front rise (incl. waistband)</v>
      </c>
      <c r="C105" s="56"/>
      <c r="D105" s="130"/>
      <c r="E105" s="131"/>
      <c r="F105" s="130"/>
      <c r="G105" s="131"/>
      <c r="H105" s="58"/>
      <c r="I105" s="131"/>
      <c r="J105" s="130"/>
      <c r="K105" s="131"/>
      <c r="L105" s="130"/>
      <c r="M105" s="131"/>
      <c r="N105" s="67"/>
      <c r="O105" s="10"/>
      <c r="P105" s="11"/>
      <c r="Q105" s="11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</row>
    <row r="106" spans="1:53" ht="16" customHeight="1" x14ac:dyDescent="0.3">
      <c r="A106" s="141" t="str">
        <f>'Graded Specs'!$A$20</f>
        <v>H</v>
      </c>
      <c r="B106" s="136" t="str">
        <f>'Graded Specs'!$B$20</f>
        <v>Back rise (incl. waistband)</v>
      </c>
      <c r="C106" s="56"/>
      <c r="D106" s="130"/>
      <c r="E106" s="131"/>
      <c r="F106" s="130"/>
      <c r="G106" s="131"/>
      <c r="H106" s="58"/>
      <c r="I106" s="131"/>
      <c r="J106" s="130"/>
      <c r="K106" s="131"/>
      <c r="L106" s="130"/>
      <c r="M106" s="131"/>
      <c r="N106" s="67"/>
      <c r="O106" s="10"/>
      <c r="P106" s="11"/>
      <c r="Q106" s="11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</row>
    <row r="107" spans="1:53" ht="16" customHeight="1" x14ac:dyDescent="0.3">
      <c r="A107" s="141" t="str">
        <f>'Graded Specs'!$A$21</f>
        <v>I</v>
      </c>
      <c r="B107" s="136" t="str">
        <f>'Graded Specs'!$B$21</f>
        <v>Contour front rise length</v>
      </c>
      <c r="C107" s="56"/>
      <c r="D107" s="130"/>
      <c r="E107" s="131"/>
      <c r="F107" s="130"/>
      <c r="G107" s="131"/>
      <c r="H107" s="58"/>
      <c r="I107" s="131"/>
      <c r="J107" s="130"/>
      <c r="K107" s="131"/>
      <c r="L107" s="130"/>
      <c r="M107" s="131"/>
      <c r="N107" s="67"/>
      <c r="O107" s="10"/>
      <c r="P107" s="11"/>
      <c r="Q107" s="11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</row>
    <row r="108" spans="1:53" ht="16" customHeight="1" x14ac:dyDescent="0.3">
      <c r="A108" s="141" t="str">
        <f>'Graded Specs'!$A$22</f>
        <v>J</v>
      </c>
      <c r="B108" s="136" t="str">
        <f>'Graded Specs'!$B$22</f>
        <v>Inside leg Panel length</v>
      </c>
      <c r="C108" s="56"/>
      <c r="D108" s="130"/>
      <c r="E108" s="131"/>
      <c r="F108" s="130"/>
      <c r="G108" s="131"/>
      <c r="H108" s="58"/>
      <c r="I108" s="131"/>
      <c r="J108" s="130"/>
      <c r="K108" s="131"/>
      <c r="L108" s="130"/>
      <c r="M108" s="131"/>
      <c r="N108" s="67"/>
      <c r="O108" s="10"/>
      <c r="P108" s="11"/>
      <c r="Q108" s="11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</row>
    <row r="109" spans="1:53" ht="16" customHeight="1" x14ac:dyDescent="0.3">
      <c r="A109" s="141" t="str">
        <f>'Graded Specs'!$A$23</f>
        <v>K</v>
      </c>
      <c r="B109" s="136" t="str">
        <f>'Graded Specs'!$B$23</f>
        <v>Elastic band width</v>
      </c>
      <c r="C109" s="56"/>
      <c r="D109" s="130"/>
      <c r="E109" s="131"/>
      <c r="F109" s="130"/>
      <c r="G109" s="131"/>
      <c r="H109" s="58"/>
      <c r="I109" s="131"/>
      <c r="J109" s="130"/>
      <c r="K109" s="131"/>
      <c r="L109" s="130"/>
      <c r="M109" s="131"/>
      <c r="N109" s="67"/>
      <c r="O109" s="10"/>
      <c r="P109" s="11"/>
      <c r="Q109" s="11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</row>
    <row r="110" spans="1:53" ht="16" customHeight="1" x14ac:dyDescent="0.3">
      <c r="A110" s="141" t="str">
        <f>'Graded Specs'!$A$24</f>
        <v>L</v>
      </c>
      <c r="B110" s="136" t="str">
        <f>'Graded Specs'!$B$24</f>
        <v>Inside leg panel width</v>
      </c>
      <c r="C110" s="56"/>
      <c r="D110" s="130"/>
      <c r="E110" s="131"/>
      <c r="F110" s="130"/>
      <c r="G110" s="131"/>
      <c r="H110" s="58"/>
      <c r="I110" s="131"/>
      <c r="J110" s="130"/>
      <c r="K110" s="131"/>
      <c r="L110" s="130"/>
      <c r="M110" s="131"/>
      <c r="N110" s="67"/>
      <c r="O110" s="10"/>
      <c r="P110" s="11"/>
      <c r="Q110" s="11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</row>
    <row r="111" spans="1:53" ht="16" customHeight="1" x14ac:dyDescent="0.3">
      <c r="A111" s="141" t="str">
        <f>'Graded Specs'!$A$25</f>
        <v>M</v>
      </c>
      <c r="B111" s="136">
        <f>'Graded Specs'!$B$25</f>
        <v>0</v>
      </c>
      <c r="C111" s="56"/>
      <c r="D111" s="130"/>
      <c r="E111" s="131"/>
      <c r="F111" s="130"/>
      <c r="G111" s="131"/>
      <c r="H111" s="58"/>
      <c r="I111" s="131"/>
      <c r="J111" s="130"/>
      <c r="K111" s="131"/>
      <c r="L111" s="130"/>
      <c r="M111" s="131"/>
      <c r="N111" s="67"/>
      <c r="O111" s="10"/>
      <c r="P111" s="11"/>
      <c r="Q111" s="11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</row>
    <row r="112" spans="1:53" ht="16" customHeight="1" x14ac:dyDescent="0.3">
      <c r="A112" s="141" t="str">
        <f>'Graded Specs'!$A$26</f>
        <v>N</v>
      </c>
      <c r="B112" s="136">
        <f>'Graded Specs'!$B$26</f>
        <v>0</v>
      </c>
      <c r="C112" s="56"/>
      <c r="D112" s="130"/>
      <c r="E112" s="131"/>
      <c r="F112" s="130"/>
      <c r="G112" s="131"/>
      <c r="H112" s="58"/>
      <c r="I112" s="131"/>
      <c r="J112" s="130"/>
      <c r="K112" s="131"/>
      <c r="L112" s="130"/>
      <c r="M112" s="131"/>
      <c r="N112" s="67"/>
      <c r="O112" s="10"/>
      <c r="P112" s="11"/>
      <c r="Q112" s="11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</row>
    <row r="113" spans="1:53" ht="16" customHeight="1" thickBot="1" x14ac:dyDescent="0.35">
      <c r="A113" s="143"/>
      <c r="B113" s="137"/>
      <c r="C113" s="133"/>
      <c r="D113" s="134"/>
      <c r="E113" s="133"/>
      <c r="F113" s="134"/>
      <c r="G113" s="133"/>
      <c r="H113" s="135"/>
      <c r="I113" s="133"/>
      <c r="J113" s="134"/>
      <c r="K113" s="133"/>
      <c r="L113" s="134"/>
      <c r="M113" s="133"/>
      <c r="N113" s="144"/>
      <c r="O113" s="10"/>
      <c r="P113" s="11"/>
      <c r="Q113" s="11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</row>
    <row r="114" spans="1:53" ht="16" customHeight="1" thickBot="1" x14ac:dyDescent="0.35">
      <c r="A114" s="450" t="s">
        <v>120</v>
      </c>
      <c r="B114" s="451"/>
      <c r="C114" s="145" t="s">
        <v>65</v>
      </c>
      <c r="D114" s="146" t="s">
        <v>66</v>
      </c>
      <c r="E114" s="145" t="s">
        <v>65</v>
      </c>
      <c r="F114" s="146" t="s">
        <v>66</v>
      </c>
      <c r="G114" s="145" t="s">
        <v>65</v>
      </c>
      <c r="H114" s="146" t="s">
        <v>66</v>
      </c>
      <c r="I114" s="145" t="s">
        <v>65</v>
      </c>
      <c r="J114" s="146" t="s">
        <v>66</v>
      </c>
      <c r="K114" s="145" t="s">
        <v>65</v>
      </c>
      <c r="L114" s="146" t="s">
        <v>66</v>
      </c>
      <c r="M114" s="145" t="s">
        <v>65</v>
      </c>
      <c r="N114" s="147" t="s">
        <v>66</v>
      </c>
      <c r="O114" s="10"/>
      <c r="P114" s="11"/>
      <c r="Q114" s="11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</row>
    <row r="115" spans="1:53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</row>
    <row r="116" spans="1:53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</row>
    <row r="117" spans="1:53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</row>
    <row r="118" spans="1:53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</row>
    <row r="119" spans="1:53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</row>
    <row r="120" spans="1:53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</row>
    <row r="121" spans="1:53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</row>
    <row r="122" spans="1:53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</row>
    <row r="123" spans="1:53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</row>
    <row r="124" spans="1:53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</row>
    <row r="125" spans="1:53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</row>
    <row r="126" spans="1:53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</row>
    <row r="127" spans="1:53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</row>
    <row r="128" spans="1:53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</row>
    <row r="129" spans="1:53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</row>
    <row r="130" spans="1:53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</row>
    <row r="131" spans="1:53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</row>
    <row r="132" spans="1:53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</row>
    <row r="133" spans="1:53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</row>
    <row r="134" spans="1:53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</row>
    <row r="135" spans="1:53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</row>
    <row r="136" spans="1:53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</row>
    <row r="137" spans="1:53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</row>
    <row r="138" spans="1:53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</row>
    <row r="139" spans="1:53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</row>
    <row r="140" spans="1:53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</row>
    <row r="141" spans="1:53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</row>
    <row r="142" spans="1:53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</row>
    <row r="143" spans="1:53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</row>
    <row r="144" spans="1:53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</row>
    <row r="145" spans="1:53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</row>
    <row r="146" spans="1:53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</row>
    <row r="147" spans="1:53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</row>
    <row r="148" spans="1:53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</row>
    <row r="149" spans="1:53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</row>
    <row r="150" spans="1:53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</row>
    <row r="151" spans="1:53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</row>
    <row r="152" spans="1:53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</row>
    <row r="153" spans="1:53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</row>
    <row r="154" spans="1:53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</row>
    <row r="155" spans="1:53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</row>
    <row r="156" spans="1:53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</row>
    <row r="157" spans="1:53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</row>
    <row r="158" spans="1:53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</row>
    <row r="159" spans="1:53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</row>
    <row r="160" spans="1:53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</row>
    <row r="161" spans="1:53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</row>
    <row r="162" spans="1:53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</row>
    <row r="163" spans="1:53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</row>
    <row r="164" spans="1:53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</row>
    <row r="165" spans="1:53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</row>
    <row r="166" spans="1:53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</row>
    <row r="167" spans="1:53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</row>
    <row r="168" spans="1:53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</row>
    <row r="169" spans="1:53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</row>
    <row r="170" spans="1:53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</row>
    <row r="171" spans="1:53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</row>
    <row r="172" spans="1:53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</row>
    <row r="173" spans="1:53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</row>
    <row r="174" spans="1:53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</row>
    <row r="175" spans="1:53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</row>
    <row r="176" spans="1:53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</row>
    <row r="177" spans="1:53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</row>
    <row r="178" spans="1:53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</row>
    <row r="179" spans="1:53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</row>
    <row r="180" spans="1:53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</row>
    <row r="181" spans="1:53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</row>
    <row r="182" spans="1:53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</row>
    <row r="183" spans="1:53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</row>
    <row r="184" spans="1:53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</row>
    <row r="185" spans="1:53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</row>
    <row r="186" spans="1:53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</row>
    <row r="187" spans="1:53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</row>
    <row r="188" spans="1:53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</row>
    <row r="189" spans="1:53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</row>
    <row r="190" spans="1:53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</row>
    <row r="191" spans="1:53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</row>
    <row r="192" spans="1:53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</row>
    <row r="193" spans="1:53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</row>
    <row r="194" spans="1:53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</row>
    <row r="195" spans="1:53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</row>
    <row r="196" spans="1:53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</row>
    <row r="197" spans="1:53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</row>
    <row r="198" spans="1:53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</row>
    <row r="199" spans="1:53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</row>
    <row r="200" spans="1:53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</row>
    <row r="201" spans="1:53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</row>
    <row r="202" spans="1:53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</row>
    <row r="203" spans="1:53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</row>
    <row r="204" spans="1:53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</row>
    <row r="205" spans="1:53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</row>
    <row r="206" spans="1:53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</row>
    <row r="207" spans="1:53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</row>
    <row r="208" spans="1:53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</row>
    <row r="209" spans="1:53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</row>
    <row r="210" spans="1:53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</row>
    <row r="211" spans="1:53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</row>
    <row r="212" spans="1:53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</row>
    <row r="213" spans="1:53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</row>
    <row r="214" spans="1:53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</row>
    <row r="215" spans="1:53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</row>
    <row r="216" spans="1:53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</row>
    <row r="217" spans="1:53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</row>
    <row r="218" spans="1:53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</row>
    <row r="219" spans="1:53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</row>
    <row r="220" spans="1:53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</row>
    <row r="221" spans="1:53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</row>
    <row r="222" spans="1:53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</row>
    <row r="223" spans="1:53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</row>
    <row r="224" spans="1:53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</row>
    <row r="225" spans="1:53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</row>
    <row r="226" spans="1:53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</row>
    <row r="227" spans="1:53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</row>
    <row r="228" spans="1:53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</row>
    <row r="229" spans="1:53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</row>
    <row r="230" spans="1:53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</row>
    <row r="231" spans="1:53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</row>
    <row r="232" spans="1:53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</row>
    <row r="233" spans="1:53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</row>
    <row r="234" spans="1:53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</row>
    <row r="235" spans="1:53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</row>
    <row r="236" spans="1:53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</row>
    <row r="237" spans="1:53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</row>
    <row r="238" spans="1:53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</row>
    <row r="239" spans="1:53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</row>
    <row r="240" spans="1:53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</row>
    <row r="241" spans="1:53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</row>
    <row r="242" spans="1:53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</row>
    <row r="243" spans="1:53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</row>
    <row r="244" spans="1:53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</row>
    <row r="245" spans="1:53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</row>
    <row r="246" spans="1:53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</row>
    <row r="247" spans="1:53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</row>
    <row r="248" spans="1:53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</row>
    <row r="249" spans="1:53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</row>
    <row r="250" spans="1:53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</row>
    <row r="251" spans="1:53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</row>
    <row r="252" spans="1:53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</row>
    <row r="253" spans="1:53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</row>
    <row r="254" spans="1:53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</row>
    <row r="255" spans="1:53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</row>
    <row r="256" spans="1:53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</row>
    <row r="257" spans="1:53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</row>
    <row r="258" spans="1:53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</row>
    <row r="259" spans="1:53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</row>
    <row r="260" spans="1:53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</row>
    <row r="261" spans="1:53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</row>
    <row r="262" spans="1:53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</row>
    <row r="263" spans="1:53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</row>
    <row r="264" spans="1:53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</row>
    <row r="265" spans="1:53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</row>
    <row r="266" spans="1:53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</row>
    <row r="267" spans="1:53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</row>
    <row r="268" spans="1:53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</row>
    <row r="269" spans="1:53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</row>
    <row r="270" spans="1:53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</row>
    <row r="271" spans="1:53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</row>
    <row r="272" spans="1:53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</row>
    <row r="273" spans="1:53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</row>
    <row r="274" spans="1:53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</row>
    <row r="275" spans="1:53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</row>
    <row r="276" spans="1:53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</row>
    <row r="277" spans="1:53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</row>
    <row r="278" spans="1:53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</row>
    <row r="279" spans="1:53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</row>
    <row r="280" spans="1:53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</row>
    <row r="281" spans="1:53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</row>
    <row r="282" spans="1:53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</row>
    <row r="283" spans="1:53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</row>
    <row r="284" spans="1:53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</row>
    <row r="285" spans="1:53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</row>
    <row r="286" spans="1:53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</row>
    <row r="287" spans="1:53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</row>
    <row r="288" spans="1:53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</row>
    <row r="289" spans="1:53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</row>
    <row r="290" spans="1:53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</row>
    <row r="291" spans="1:53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</row>
    <row r="292" spans="1:53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</row>
    <row r="293" spans="1:53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</row>
    <row r="294" spans="1:53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</row>
    <row r="295" spans="1:53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</row>
    <row r="296" spans="1:53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</row>
    <row r="297" spans="1:53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</row>
    <row r="298" spans="1:53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</row>
    <row r="299" spans="1:53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</row>
    <row r="300" spans="1:53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</row>
    <row r="301" spans="1:53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</row>
    <row r="302" spans="1:53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</row>
    <row r="303" spans="1:53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</row>
    <row r="304" spans="1:53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</row>
    <row r="305" spans="1:53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</row>
    <row r="306" spans="1:53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</row>
    <row r="307" spans="1:53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</row>
    <row r="308" spans="1:53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</row>
    <row r="309" spans="1:53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</row>
    <row r="310" spans="1:53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</row>
    <row r="311" spans="1:53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</row>
    <row r="312" spans="1:53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</row>
    <row r="313" spans="1:53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</row>
    <row r="314" spans="1:53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</row>
    <row r="315" spans="1:53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</row>
    <row r="316" spans="1:53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</row>
    <row r="317" spans="1:53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</row>
    <row r="318" spans="1:53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</row>
    <row r="319" spans="1:53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</row>
    <row r="320" spans="1:53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</row>
    <row r="321" spans="1:53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</row>
    <row r="322" spans="1:53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</row>
    <row r="323" spans="1:53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</row>
    <row r="324" spans="1:53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</row>
    <row r="325" spans="1:53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</row>
    <row r="326" spans="1:53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</row>
    <row r="327" spans="1:53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</row>
    <row r="328" spans="1:53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</row>
    <row r="329" spans="1:53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</row>
    <row r="330" spans="1:53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</row>
    <row r="331" spans="1:53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</row>
    <row r="332" spans="1:53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</row>
    <row r="333" spans="1:53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</row>
    <row r="334" spans="1:53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</row>
    <row r="335" spans="1:53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</row>
    <row r="336" spans="1:53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</row>
    <row r="337" spans="1:53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</row>
    <row r="338" spans="1:53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</row>
    <row r="339" spans="1:53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</row>
    <row r="340" spans="1:53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</row>
    <row r="341" spans="1:53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</row>
    <row r="342" spans="1:53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</row>
    <row r="343" spans="1:53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</row>
    <row r="344" spans="1:53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</row>
    <row r="345" spans="1:53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</row>
    <row r="346" spans="1:53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</row>
    <row r="347" spans="1:53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</row>
    <row r="348" spans="1:53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</row>
    <row r="349" spans="1:53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</row>
    <row r="350" spans="1:53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</row>
    <row r="351" spans="1:53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</row>
    <row r="352" spans="1:53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</row>
    <row r="353" spans="1:53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</row>
    <row r="354" spans="1:53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</row>
    <row r="355" spans="1:53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</row>
    <row r="356" spans="1:53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</row>
    <row r="357" spans="1:53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</row>
    <row r="358" spans="1:53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</row>
    <row r="359" spans="1:53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</row>
    <row r="360" spans="1:53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</row>
    <row r="361" spans="1:53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</row>
    <row r="362" spans="1:53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</row>
    <row r="363" spans="1:53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</row>
    <row r="364" spans="1:53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</row>
    <row r="365" spans="1:53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</row>
    <row r="366" spans="1:53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</row>
    <row r="367" spans="1:53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</row>
    <row r="368" spans="1:53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</row>
    <row r="369" spans="1:53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</row>
    <row r="370" spans="1:53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</row>
    <row r="371" spans="1:53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</row>
    <row r="372" spans="1:53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</row>
    <row r="373" spans="1:53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</row>
    <row r="374" spans="1:53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</row>
    <row r="375" spans="1:53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</row>
    <row r="376" spans="1:53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</row>
    <row r="377" spans="1:53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</row>
    <row r="378" spans="1:53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</row>
    <row r="379" spans="1:53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</row>
    <row r="380" spans="1:53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</row>
    <row r="381" spans="1:53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</row>
    <row r="382" spans="1:53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</row>
    <row r="383" spans="1:53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</row>
    <row r="384" spans="1:53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</row>
    <row r="385" spans="1:53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</row>
    <row r="386" spans="1:53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</row>
    <row r="387" spans="1:53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</row>
    <row r="388" spans="1:53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</row>
    <row r="389" spans="1:53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</row>
    <row r="390" spans="1:53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</row>
    <row r="391" spans="1:53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</row>
    <row r="392" spans="1:53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</row>
    <row r="393" spans="1:53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</row>
    <row r="394" spans="1:53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</row>
    <row r="395" spans="1:53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</row>
    <row r="396" spans="1:53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</row>
    <row r="397" spans="1:53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</row>
    <row r="398" spans="1:53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</row>
    <row r="399" spans="1:53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</row>
    <row r="400" spans="1:53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</row>
    <row r="401" spans="1:53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</row>
    <row r="402" spans="1:53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</row>
    <row r="403" spans="1:53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</row>
    <row r="404" spans="1:53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</row>
    <row r="405" spans="1:53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</row>
    <row r="406" spans="1:53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</row>
    <row r="407" spans="1:53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</row>
    <row r="408" spans="1:53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</row>
    <row r="409" spans="1:53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</row>
    <row r="410" spans="1:53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</row>
    <row r="411" spans="1:53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</row>
    <row r="412" spans="1:53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</row>
    <row r="413" spans="1:53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</row>
    <row r="414" spans="1:53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</row>
    <row r="415" spans="1:53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</row>
    <row r="416" spans="1:53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</row>
    <row r="417" spans="1:53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</row>
    <row r="418" spans="1:53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</row>
    <row r="419" spans="1:53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</row>
    <row r="420" spans="1:53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</row>
    <row r="421" spans="1:53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</row>
    <row r="422" spans="1:53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</row>
    <row r="423" spans="1:53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</row>
    <row r="424" spans="1:53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</row>
    <row r="425" spans="1:53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</row>
    <row r="426" spans="1:53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</row>
    <row r="427" spans="1:53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</row>
    <row r="428" spans="1:53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</row>
    <row r="429" spans="1:53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</row>
    <row r="430" spans="1:53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</row>
    <row r="431" spans="1:53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</row>
    <row r="432" spans="1:53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</row>
    <row r="433" spans="1:53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</row>
    <row r="434" spans="1:53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</row>
    <row r="435" spans="1:53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</row>
    <row r="436" spans="1:53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</row>
    <row r="437" spans="1:53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</row>
    <row r="438" spans="1:53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</row>
    <row r="439" spans="1:53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</row>
    <row r="440" spans="1:53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</row>
    <row r="441" spans="1:53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</row>
    <row r="442" spans="1:53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</row>
    <row r="443" spans="1:53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</row>
    <row r="444" spans="1:53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</row>
    <row r="445" spans="1:53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</row>
    <row r="446" spans="1:53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</row>
    <row r="447" spans="1:53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</row>
    <row r="448" spans="1:53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</row>
    <row r="449" spans="1:53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</row>
    <row r="450" spans="1:53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</row>
    <row r="451" spans="1:53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</row>
    <row r="452" spans="1:53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</row>
    <row r="453" spans="1:53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</row>
    <row r="454" spans="1:53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</row>
    <row r="455" spans="1:53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</row>
    <row r="456" spans="1:53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</row>
    <row r="457" spans="1:53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</row>
    <row r="458" spans="1:53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</row>
    <row r="459" spans="1:53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</row>
    <row r="460" spans="1:53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</row>
    <row r="461" spans="1:53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</row>
    <row r="462" spans="1:53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</row>
    <row r="463" spans="1:53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</row>
    <row r="464" spans="1:53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</row>
    <row r="465" spans="1:53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</row>
    <row r="466" spans="1:53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</row>
    <row r="467" spans="1:53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</row>
    <row r="468" spans="1:53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</row>
    <row r="469" spans="1:53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</row>
    <row r="470" spans="1:53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</row>
    <row r="471" spans="1:53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</row>
    <row r="472" spans="1:53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</row>
    <row r="473" spans="1:53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</row>
    <row r="474" spans="1:53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</row>
    <row r="475" spans="1:53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</row>
    <row r="476" spans="1:53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</row>
    <row r="477" spans="1:53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</row>
    <row r="478" spans="1:53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</row>
    <row r="479" spans="1:53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</row>
    <row r="480" spans="1:53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</row>
    <row r="481" spans="1:53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</row>
    <row r="482" spans="1:53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</row>
    <row r="483" spans="1:53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</row>
    <row r="484" spans="1:53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</row>
    <row r="485" spans="1:53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</row>
    <row r="486" spans="1:53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</row>
    <row r="487" spans="1:53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</row>
    <row r="488" spans="1:53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</row>
    <row r="489" spans="1:53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</row>
    <row r="490" spans="1:53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</row>
    <row r="491" spans="1:53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</row>
    <row r="492" spans="1:53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</row>
    <row r="493" spans="1:53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</row>
    <row r="494" spans="1:53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</row>
    <row r="495" spans="1:53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</row>
    <row r="496" spans="1:53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</row>
    <row r="497" spans="1:53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</row>
    <row r="498" spans="1:53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</row>
    <row r="499" spans="1:53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</row>
    <row r="500" spans="1:53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</row>
    <row r="501" spans="1:53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</row>
    <row r="502" spans="1:53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</row>
    <row r="503" spans="1:53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</row>
    <row r="504" spans="1:53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</row>
    <row r="505" spans="1:53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</row>
    <row r="506" spans="1:53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</row>
    <row r="507" spans="1:53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</row>
    <row r="508" spans="1:53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</row>
    <row r="509" spans="1:53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</row>
    <row r="538" spans="1:53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</row>
    <row r="539" spans="1:53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</row>
    <row r="540" spans="1:53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</row>
    <row r="541" spans="1:53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</row>
    <row r="542" spans="1:53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</row>
    <row r="543" spans="1:53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</row>
    <row r="544" spans="1:53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</row>
    <row r="545" spans="1:53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</row>
    <row r="546" spans="1:53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</row>
    <row r="547" spans="1:53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</row>
    <row r="548" spans="1:53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</row>
    <row r="549" spans="1:53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</row>
    <row r="550" spans="1:53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</row>
    <row r="551" spans="1:53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</row>
    <row r="552" spans="1:53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</row>
    <row r="553" spans="1:53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</row>
    <row r="554" spans="1:53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</row>
    <row r="555" spans="1:53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</row>
    <row r="556" spans="1:53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</row>
    <row r="557" spans="1:53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</row>
    <row r="558" spans="1:53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</row>
    <row r="559" spans="1:53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</row>
    <row r="560" spans="1:53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</row>
    <row r="561" spans="1:53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</row>
    <row r="562" spans="1:53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</row>
    <row r="563" spans="1:53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</row>
    <row r="564" spans="1:53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</row>
    <row r="565" spans="1:53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</row>
    <row r="566" spans="1:53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</row>
    <row r="567" spans="1:53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</row>
    <row r="568" spans="1:53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</row>
    <row r="569" spans="1:53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</row>
    <row r="570" spans="1:53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</row>
    <row r="571" spans="1:53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</row>
    <row r="572" spans="1:53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</row>
    <row r="573" spans="1:53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</row>
    <row r="574" spans="1:53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</row>
    <row r="575" spans="1:53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</row>
    <row r="576" spans="1:53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</row>
    <row r="577" spans="1:53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</row>
    <row r="578" spans="1:53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</row>
    <row r="579" spans="1:53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</row>
    <row r="580" spans="1:53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</row>
    <row r="581" spans="1:53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</row>
    <row r="582" spans="1:53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</row>
    <row r="583" spans="1:53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</row>
    <row r="584" spans="1:53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</row>
    <row r="585" spans="1:53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</row>
    <row r="586" spans="1:53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</row>
    <row r="587" spans="1:53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</row>
    <row r="588" spans="1:53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</row>
    <row r="589" spans="1:53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</row>
    <row r="590" spans="1:53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</row>
    <row r="591" spans="1:53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</row>
    <row r="592" spans="1:53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</row>
    <row r="593" spans="1:53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</row>
    <row r="594" spans="1:53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</row>
    <row r="595" spans="1:53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</row>
    <row r="596" spans="1:53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</row>
    <row r="597" spans="1:53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</row>
    <row r="598" spans="1:53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</row>
    <row r="599" spans="1:53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</row>
    <row r="600" spans="1:53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</row>
    <row r="601" spans="1:53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</row>
    <row r="602" spans="1:53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</row>
    <row r="603" spans="1:53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</row>
    <row r="604" spans="1:53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</row>
    <row r="605" spans="1:53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</row>
    <row r="606" spans="1:53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</row>
    <row r="607" spans="1:53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</row>
    <row r="608" spans="1:53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</row>
    <row r="609" spans="1:53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</row>
    <row r="610" spans="1:53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</row>
    <row r="611" spans="1:53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</row>
    <row r="612" spans="1:53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</row>
    <row r="613" spans="1:53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</row>
    <row r="614" spans="1:53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</row>
    <row r="615" spans="1:53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</row>
    <row r="616" spans="1:53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</row>
    <row r="617" spans="1:53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</row>
    <row r="618" spans="1:53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</row>
    <row r="619" spans="1:53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</row>
    <row r="620" spans="1:53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</row>
    <row r="621" spans="1:53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</row>
    <row r="622" spans="1:53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</row>
    <row r="623" spans="1:53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</row>
    <row r="624" spans="1:53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</row>
    <row r="625" spans="1:53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</row>
    <row r="626" spans="1:53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</row>
    <row r="627" spans="1:53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</row>
    <row r="628" spans="1:53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</row>
    <row r="629" spans="1:53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</row>
    <row r="630" spans="1:53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</row>
    <row r="631" spans="1:53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</row>
    <row r="632" spans="1:53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</row>
    <row r="633" spans="1:53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</row>
    <row r="634" spans="1:53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</row>
    <row r="635" spans="1:53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</row>
    <row r="636" spans="1:53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</row>
    <row r="637" spans="1:53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</row>
    <row r="638" spans="1:53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</row>
    <row r="639" spans="1:53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</row>
    <row r="640" spans="1:53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</row>
    <row r="641" spans="1:53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</row>
    <row r="642" spans="1:53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</row>
    <row r="643" spans="1:53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</row>
    <row r="644" spans="1:53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</row>
    <row r="645" spans="1:53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</row>
    <row r="646" spans="1:53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</row>
    <row r="647" spans="1:53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</row>
    <row r="648" spans="1:53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</row>
    <row r="649" spans="1:53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</row>
    <row r="650" spans="1:53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</row>
    <row r="651" spans="1:53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</row>
    <row r="652" spans="1:53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</row>
    <row r="653" spans="1:53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</row>
    <row r="654" spans="1:53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</row>
    <row r="655" spans="1:53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</row>
    <row r="656" spans="1:53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</row>
    <row r="657" spans="1:53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</row>
    <row r="658" spans="1:53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</row>
    <row r="659" spans="1:53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</row>
    <row r="660" spans="1:53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</row>
    <row r="661" spans="1:53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</row>
    <row r="662" spans="1:53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</row>
    <row r="663" spans="1:53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</row>
    <row r="664" spans="1:53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</row>
    <row r="665" spans="1:53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</row>
    <row r="666" spans="1:53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</row>
    <row r="667" spans="1:53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</row>
    <row r="668" spans="1:53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</row>
    <row r="669" spans="1:53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</row>
    <row r="670" spans="1:53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</row>
    <row r="671" spans="1:53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</row>
    <row r="672" spans="1:53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</row>
    <row r="673" spans="1:53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</row>
    <row r="674" spans="1:53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</row>
    <row r="675" spans="1:53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</row>
    <row r="676" spans="1:53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</row>
    <row r="677" spans="1:53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</row>
    <row r="678" spans="1:53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</row>
    <row r="679" spans="1:53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</row>
    <row r="680" spans="1:53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</row>
    <row r="681" spans="1:53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</row>
    <row r="682" spans="1:53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</row>
    <row r="683" spans="1:53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</row>
    <row r="684" spans="1:53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</row>
    <row r="685" spans="1:53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</row>
    <row r="686" spans="1:53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</row>
    <row r="687" spans="1:53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</row>
    <row r="688" spans="1:53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</row>
    <row r="689" spans="1:53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</row>
    <row r="690" spans="1:53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</row>
    <row r="691" spans="1:53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</row>
    <row r="692" spans="1:53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</row>
    <row r="693" spans="1:53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</row>
    <row r="694" spans="1:53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</row>
    <row r="695" spans="1:53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</row>
    <row r="696" spans="1:53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</row>
    <row r="697" spans="1:53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</row>
    <row r="698" spans="1:53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</row>
    <row r="699" spans="1:53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</row>
    <row r="700" spans="1:53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</row>
    <row r="701" spans="1:53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</row>
    <row r="702" spans="1:53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</row>
    <row r="703" spans="1:53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</row>
    <row r="704" spans="1:53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</row>
    <row r="705" spans="1:53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</row>
    <row r="706" spans="1:53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</row>
    <row r="707" spans="1:53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</row>
    <row r="708" spans="1:53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</row>
    <row r="709" spans="1:53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</row>
    <row r="710" spans="1:53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</row>
    <row r="711" spans="1:53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</row>
    <row r="712" spans="1:53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</row>
    <row r="713" spans="1:53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</row>
    <row r="714" spans="1:53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</row>
    <row r="715" spans="1:53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</row>
    <row r="716" spans="1:53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</row>
    <row r="717" spans="1:53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</row>
    <row r="718" spans="1:53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</row>
    <row r="719" spans="1:53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</row>
    <row r="720" spans="1:53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</row>
    <row r="721" spans="1:53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</row>
    <row r="722" spans="1:53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</row>
    <row r="723" spans="1:53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</row>
    <row r="724" spans="1:53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</row>
    <row r="725" spans="1:53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</row>
    <row r="726" spans="1:53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</row>
    <row r="727" spans="1:53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</row>
    <row r="728" spans="1:53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</row>
    <row r="729" spans="1:53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</row>
    <row r="730" spans="1:53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</row>
    <row r="731" spans="1:53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</row>
    <row r="732" spans="1:53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</row>
    <row r="733" spans="1:53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</row>
    <row r="734" spans="1:53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</row>
    <row r="735" spans="1:53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</row>
    <row r="736" spans="1:53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</row>
    <row r="737" spans="1:53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</row>
    <row r="738" spans="1:53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</row>
    <row r="739" spans="1:53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</row>
    <row r="740" spans="1:53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</row>
    <row r="741" spans="1:53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</row>
    <row r="742" spans="1:53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</row>
    <row r="743" spans="1:53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</row>
    <row r="744" spans="1:53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</row>
    <row r="745" spans="1:53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</row>
    <row r="746" spans="1:53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</row>
    <row r="747" spans="1:53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</row>
    <row r="748" spans="1:53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</row>
    <row r="749" spans="1:53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</row>
    <row r="750" spans="1:53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</row>
    <row r="751" spans="1:53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</row>
    <row r="752" spans="1:53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</row>
    <row r="753" spans="1:53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</row>
    <row r="754" spans="1:53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</row>
    <row r="755" spans="1:53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</row>
    <row r="756" spans="1:53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</row>
    <row r="757" spans="1:53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</row>
    <row r="758" spans="1:53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</row>
    <row r="759" spans="1:53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</row>
    <row r="760" spans="1:53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</row>
    <row r="761" spans="1:53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</row>
    <row r="762" spans="1:53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</row>
    <row r="763" spans="1:53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</row>
    <row r="764" spans="1:53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</row>
    <row r="765" spans="1:53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</row>
    <row r="766" spans="1:53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</row>
    <row r="767" spans="1:53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</row>
    <row r="768" spans="1:53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</row>
    <row r="769" spans="1:53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</row>
    <row r="770" spans="1:53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</row>
    <row r="771" spans="1:53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</row>
    <row r="772" spans="1:53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</row>
    <row r="773" spans="1:53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</row>
    <row r="774" spans="1:53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</row>
    <row r="775" spans="1:53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</row>
    <row r="776" spans="1:53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</row>
    <row r="777" spans="1:53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</row>
    <row r="778" spans="1:53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</row>
    <row r="779" spans="1:53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</row>
    <row r="780" spans="1:53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</row>
    <row r="781" spans="1:53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</row>
    <row r="782" spans="1:53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</row>
    <row r="783" spans="1:53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</row>
    <row r="784" spans="1:53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</row>
    <row r="785" spans="1:53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</row>
    <row r="786" spans="1:53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</row>
    <row r="787" spans="1:53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</row>
    <row r="788" spans="1:53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</row>
    <row r="789" spans="1:53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</row>
    <row r="790" spans="1:53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</row>
    <row r="791" spans="1:53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</row>
    <row r="792" spans="1:53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</row>
    <row r="793" spans="1:53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</row>
    <row r="794" spans="1:53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</row>
    <row r="795" spans="1:53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</row>
    <row r="796" spans="1:53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</row>
    <row r="797" spans="1:53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</row>
    <row r="798" spans="1:53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</row>
    <row r="799" spans="1:53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</row>
    <row r="800" spans="1:53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</row>
    <row r="801" spans="1:53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</row>
    <row r="802" spans="1:53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</row>
    <row r="803" spans="1:53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</row>
    <row r="804" spans="1:53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</row>
    <row r="805" spans="1:53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</row>
    <row r="806" spans="1:53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</row>
    <row r="807" spans="1:53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</row>
    <row r="808" spans="1:53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</row>
    <row r="809" spans="1:53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</row>
    <row r="810" spans="1:53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</row>
    <row r="811" spans="1:53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</row>
    <row r="812" spans="1:53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</row>
    <row r="813" spans="1:53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</row>
    <row r="814" spans="1:53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</row>
    <row r="815" spans="1:53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</row>
    <row r="816" spans="1:53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</row>
    <row r="817" spans="1:53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</row>
    <row r="818" spans="1:53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</row>
    <row r="819" spans="1:53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</row>
    <row r="820" spans="1:53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</row>
    <row r="821" spans="1:53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</row>
    <row r="822" spans="1:53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</row>
    <row r="823" spans="1:53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</row>
    <row r="824" spans="1:53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</row>
    <row r="825" spans="1:53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</row>
    <row r="826" spans="1:53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</row>
    <row r="827" spans="1:53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</row>
    <row r="828" spans="1:53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</row>
    <row r="829" spans="1:53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</row>
    <row r="830" spans="1:53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</row>
    <row r="831" spans="1:53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</row>
    <row r="832" spans="1:53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</row>
    <row r="833" spans="1:53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</row>
    <row r="834" spans="1:53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</row>
    <row r="835" spans="1:53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</row>
    <row r="836" spans="1:53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</row>
    <row r="837" spans="1:53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</row>
    <row r="838" spans="1:53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</row>
    <row r="839" spans="1:53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</row>
    <row r="840" spans="1:53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</row>
    <row r="841" spans="1:53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</row>
    <row r="842" spans="1:53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</row>
    <row r="843" spans="1:53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</row>
    <row r="844" spans="1:53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</row>
    <row r="845" spans="1:53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</row>
    <row r="846" spans="1:53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</row>
    <row r="847" spans="1:53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</row>
    <row r="848" spans="1:53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</row>
    <row r="849" spans="1:53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</row>
    <row r="850" spans="1:53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</row>
    <row r="851" spans="1:53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</row>
    <row r="852" spans="1:53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</row>
    <row r="853" spans="1:53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</row>
    <row r="854" spans="1:53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</row>
    <row r="855" spans="1:53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</row>
    <row r="856" spans="1:53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</row>
    <row r="857" spans="1:53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</row>
    <row r="858" spans="1:53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</row>
    <row r="859" spans="1:53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</row>
    <row r="860" spans="1:53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</row>
    <row r="861" spans="1:53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</row>
    <row r="862" spans="1:53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</row>
    <row r="863" spans="1:53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</row>
    <row r="864" spans="1:53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</row>
    <row r="865" spans="1:53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</row>
    <row r="866" spans="1:53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</row>
    <row r="867" spans="1:53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</row>
    <row r="868" spans="1:53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</row>
    <row r="869" spans="1:53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</row>
    <row r="870" spans="1:53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</row>
    <row r="871" spans="1:53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</row>
    <row r="872" spans="1:53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</row>
    <row r="873" spans="1:53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</row>
    <row r="874" spans="1:53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</row>
    <row r="875" spans="1:53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</row>
    <row r="876" spans="1:53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</row>
    <row r="877" spans="1:53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</row>
    <row r="878" spans="1:53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</row>
    <row r="879" spans="1:53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</row>
    <row r="880" spans="1:53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</row>
    <row r="881" spans="1:53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</row>
    <row r="882" spans="1:53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</row>
    <row r="883" spans="1:53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</row>
    <row r="884" spans="1:53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</row>
    <row r="885" spans="1:53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</row>
    <row r="886" spans="1:53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</row>
    <row r="887" spans="1:53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</row>
    <row r="888" spans="1:53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</row>
    <row r="889" spans="1:53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</row>
    <row r="890" spans="1:53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</row>
    <row r="891" spans="1:53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</row>
    <row r="892" spans="1:53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</row>
    <row r="893" spans="1:53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</row>
    <row r="894" spans="1:53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</row>
    <row r="895" spans="1:53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</row>
    <row r="896" spans="1:53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</row>
    <row r="897" spans="1:53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</row>
    <row r="898" spans="1:53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</row>
    <row r="899" spans="1:53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</row>
    <row r="900" spans="1:53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</row>
    <row r="901" spans="1:53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</row>
    <row r="902" spans="1:53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</row>
    <row r="903" spans="1:53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</row>
    <row r="904" spans="1:53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</row>
    <row r="905" spans="1:53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</row>
    <row r="906" spans="1:53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</row>
    <row r="907" spans="1:53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</row>
    <row r="908" spans="1:53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</row>
    <row r="909" spans="1:53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</row>
    <row r="910" spans="1:53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</row>
    <row r="911" spans="1:53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</row>
    <row r="912" spans="1:53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</row>
    <row r="913" spans="1:53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</row>
    <row r="914" spans="1:53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</row>
    <row r="915" spans="1:53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</row>
    <row r="916" spans="1:53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</row>
    <row r="917" spans="1:53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</row>
    <row r="918" spans="1:53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</row>
    <row r="919" spans="1:53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</row>
    <row r="920" spans="1:53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</row>
    <row r="921" spans="1:53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</row>
    <row r="922" spans="1:53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</row>
    <row r="923" spans="1:53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</row>
    <row r="924" spans="1:53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</row>
    <row r="925" spans="1:53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</row>
    <row r="926" spans="1:53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</row>
    <row r="927" spans="1:53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</row>
    <row r="928" spans="1:53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</row>
    <row r="929" spans="1:53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</row>
    <row r="930" spans="1:53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</row>
    <row r="931" spans="1:53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</row>
    <row r="932" spans="1:53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</row>
    <row r="933" spans="1:53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</row>
    <row r="934" spans="1:53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</row>
    <row r="935" spans="1:53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</row>
    <row r="936" spans="1:53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</row>
    <row r="937" spans="1:53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</row>
    <row r="938" spans="1:53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</row>
    <row r="939" spans="1:53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</row>
    <row r="940" spans="1:53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</row>
    <row r="941" spans="1:53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</row>
    <row r="942" spans="1:53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</row>
    <row r="943" spans="1:53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</row>
    <row r="944" spans="1:53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</row>
    <row r="945" spans="1:53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</row>
    <row r="946" spans="1:53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</row>
    <row r="947" spans="1:53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</row>
    <row r="948" spans="1:53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</row>
    <row r="949" spans="1:53" ht="15.7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</row>
    <row r="950" spans="1:53" ht="15.7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</row>
    <row r="951" spans="1:53" ht="15.7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</row>
    <row r="952" spans="1:53" ht="15.7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</row>
    <row r="953" spans="1:53" ht="15.7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</row>
    <row r="954" spans="1:53" ht="15.7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</row>
    <row r="955" spans="1:53" ht="15.7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</row>
    <row r="956" spans="1:53" ht="15.7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</row>
    <row r="957" spans="1:53" ht="15.7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</row>
    <row r="958" spans="1:53" ht="15.7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</row>
    <row r="959" spans="1:53" ht="15.7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</row>
    <row r="960" spans="1:53" ht="15.7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</row>
    <row r="961" spans="1:53" ht="15.7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</row>
    <row r="962" spans="1:53" ht="15.7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</row>
    <row r="963" spans="1:53" ht="15.7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</row>
    <row r="964" spans="1:53" ht="15.7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</row>
    <row r="965" spans="1:53" ht="15.7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</row>
    <row r="966" spans="1:53" ht="15.7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</row>
    <row r="967" spans="1:53" ht="15.7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</row>
    <row r="968" spans="1:53" ht="15.7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</row>
    <row r="969" spans="1:53" ht="15.7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</row>
    <row r="970" spans="1:53" ht="15.7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</row>
    <row r="971" spans="1:53" ht="15.7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</row>
    <row r="972" spans="1:53" ht="15.7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</row>
    <row r="973" spans="1:53" ht="15.7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</row>
    <row r="974" spans="1:53" ht="15.7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</row>
    <row r="975" spans="1:53" ht="15.7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</row>
    <row r="976" spans="1:53" ht="15.7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</row>
    <row r="977" spans="1:53" ht="15.7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</row>
    <row r="978" spans="1:53" ht="15.7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</row>
    <row r="979" spans="1:53" ht="15.7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</row>
    <row r="980" spans="1:53" ht="15.7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</row>
    <row r="981" spans="1:53" ht="15.7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</row>
    <row r="982" spans="1:53" ht="15.7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</row>
    <row r="983" spans="1:53" ht="15.7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</row>
    <row r="984" spans="1:53" ht="15.7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</row>
    <row r="985" spans="1:53" ht="15.7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</row>
    <row r="986" spans="1:53" ht="15.7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</row>
    <row r="987" spans="1:53" ht="15.7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</row>
    <row r="988" spans="1:53" ht="15.7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</row>
    <row r="989" spans="1:53" ht="15.7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</row>
    <row r="990" spans="1:53" ht="15.7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</row>
    <row r="991" spans="1:53" ht="15.7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</row>
    <row r="992" spans="1:53" ht="15.7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</row>
    <row r="993" spans="1:53" ht="15.7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</row>
    <row r="994" spans="1:53" ht="15.7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</row>
    <row r="995" spans="1:53" ht="15.7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</row>
    <row r="996" spans="1:53" ht="15.7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</row>
    <row r="997" spans="1:53" ht="15.7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</row>
    <row r="998" spans="1:53" ht="15.7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</row>
    <row r="999" spans="1:53" ht="15.7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</row>
    <row r="1000" spans="1:53" ht="15.75" customHeight="1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</row>
    <row r="1001" spans="1:53" ht="15.75" customHeight="1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</row>
    <row r="1002" spans="1:53" ht="15.75" customHeight="1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</row>
    <row r="1003" spans="1:53" ht="15.75" customHeight="1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</row>
    <row r="1004" spans="1:53" ht="15.75" customHeight="1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</row>
    <row r="1005" spans="1:53" ht="15.75" customHeight="1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</row>
    <row r="1006" spans="1:53" ht="15.75" customHeight="1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</row>
    <row r="1007" spans="1:53" ht="15.75" customHeight="1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</row>
    <row r="1008" spans="1:53" ht="15.75" customHeight="1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</row>
    <row r="1009" spans="1:53" ht="15.75" customHeight="1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</row>
    <row r="1010" spans="1:53" ht="15.75" customHeight="1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</row>
    <row r="1011" spans="1:53" ht="15.75" customHeight="1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</row>
    <row r="1012" spans="1:53" ht="15.75" customHeight="1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</row>
    <row r="1013" spans="1:53" ht="15.75" customHeight="1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</row>
    <row r="1014" spans="1:53" ht="15.75" customHeight="1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</row>
    <row r="1015" spans="1:53" ht="15.75" customHeight="1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</row>
    <row r="1016" spans="1:53" ht="15.75" customHeight="1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</row>
    <row r="1017" spans="1:53" ht="15.75" customHeight="1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</row>
    <row r="1018" spans="1:53" ht="15.75" customHeight="1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</row>
    <row r="1019" spans="1:53" ht="15.75" customHeight="1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</row>
    <row r="1020" spans="1:53" ht="15.75" customHeight="1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</row>
    <row r="1021" spans="1:53" ht="15.75" customHeight="1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</row>
    <row r="1022" spans="1:53" ht="15.75" customHeight="1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</row>
    <row r="1023" spans="1:53" ht="15.75" customHeight="1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</row>
    <row r="1024" spans="1:53" ht="15.75" customHeight="1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</row>
    <row r="1025" spans="1:53" ht="15.75" customHeight="1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</row>
    <row r="1026" spans="1:53" ht="15.75" customHeight="1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</row>
    <row r="1027" spans="1:53" ht="15.75" customHeight="1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</row>
    <row r="1028" spans="1:53" ht="15.75" customHeight="1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</row>
    <row r="1029" spans="1:53" ht="15.75" customHeight="1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</row>
    <row r="1030" spans="1:53" ht="15.75" customHeight="1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</row>
    <row r="1031" spans="1:53" ht="15.75" customHeight="1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</row>
    <row r="1032" spans="1:53" ht="15.75" customHeight="1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</row>
    <row r="1033" spans="1:53" ht="15.75" customHeight="1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</row>
    <row r="1034" spans="1:53" ht="15.75" customHeight="1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</row>
    <row r="1035" spans="1:53" ht="15.75" customHeight="1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</row>
    <row r="1036" spans="1:53" ht="15.75" customHeight="1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</row>
    <row r="1037" spans="1:53" ht="15.75" customHeight="1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</row>
    <row r="1038" spans="1:53" ht="15.75" customHeight="1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</row>
    <row r="1039" spans="1:53" ht="15.75" customHeight="1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</row>
    <row r="1040" spans="1:53" ht="15.75" customHeight="1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</row>
    <row r="1041" spans="1:53" ht="15.75" customHeight="1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</row>
    <row r="1042" spans="1:53" ht="15.75" customHeight="1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</row>
    <row r="1043" spans="1:53" ht="15.75" customHeight="1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</row>
    <row r="1044" spans="1:53" ht="15.75" customHeight="1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</row>
    <row r="1045" spans="1:53" ht="15.75" customHeight="1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</row>
    <row r="1046" spans="1:53" ht="15.75" customHeight="1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</row>
    <row r="1047" spans="1:53" ht="15.75" customHeight="1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</row>
    <row r="1048" spans="1:53" ht="15.75" customHeight="1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</row>
    <row r="1049" spans="1:53" ht="15.75" customHeight="1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</row>
    <row r="1050" spans="1:53" ht="15.75" customHeight="1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</row>
    <row r="1051" spans="1:53" ht="15.75" customHeight="1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</row>
    <row r="1052" spans="1:53" ht="15.75" customHeight="1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</row>
    <row r="1053" spans="1:53" ht="15.75" customHeight="1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</row>
    <row r="1054" spans="1:53" ht="15.75" customHeight="1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</row>
    <row r="1055" spans="1:53" ht="15.75" customHeight="1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</row>
    <row r="1056" spans="1:53" ht="15.75" customHeight="1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</row>
    <row r="1057" spans="1:53" ht="15.75" customHeight="1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</row>
    <row r="1058" spans="1:53" ht="15.75" customHeight="1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</row>
    <row r="1059" spans="1:53" ht="15.75" customHeight="1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</row>
  </sheetData>
  <mergeCells count="42">
    <mergeCell ref="G4:H4"/>
    <mergeCell ref="A71:N71"/>
    <mergeCell ref="A72:N72"/>
    <mergeCell ref="A5:N5"/>
    <mergeCell ref="A6:B8"/>
    <mergeCell ref="A9:A10"/>
    <mergeCell ref="B9:B10"/>
    <mergeCell ref="A26:B26"/>
    <mergeCell ref="A114:B114"/>
    <mergeCell ref="A50:B52"/>
    <mergeCell ref="A49:N49"/>
    <mergeCell ref="A53:A54"/>
    <mergeCell ref="B53:B54"/>
    <mergeCell ref="A94:B96"/>
    <mergeCell ref="A97:A98"/>
    <mergeCell ref="A73:N73"/>
    <mergeCell ref="A74:N74"/>
    <mergeCell ref="A70:B70"/>
    <mergeCell ref="A1:F1"/>
    <mergeCell ref="G1:N1"/>
    <mergeCell ref="A3:B3"/>
    <mergeCell ref="C3:F3"/>
    <mergeCell ref="G3:H3"/>
    <mergeCell ref="I3:N3"/>
    <mergeCell ref="A2:B2"/>
    <mergeCell ref="C2:F2"/>
    <mergeCell ref="G2:H2"/>
    <mergeCell ref="I2:N2"/>
    <mergeCell ref="I4:N4"/>
    <mergeCell ref="A4:B4"/>
    <mergeCell ref="C4:F4"/>
    <mergeCell ref="B97:B98"/>
    <mergeCell ref="A75:N75"/>
    <mergeCell ref="A76:N76"/>
    <mergeCell ref="A77:N77"/>
    <mergeCell ref="A78:N78"/>
    <mergeCell ref="A79:N92"/>
    <mergeCell ref="A27:N27"/>
    <mergeCell ref="A28:B30"/>
    <mergeCell ref="A31:A32"/>
    <mergeCell ref="B31:B32"/>
    <mergeCell ref="A48:B48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F4B9-1CB3-574A-8972-293F6A811A80}">
  <sheetPr>
    <pageSetUpPr fitToPage="1"/>
  </sheetPr>
  <dimension ref="A1:BA1020"/>
  <sheetViews>
    <sheetView zoomScale="66" zoomScaleNormal="100" workbookViewId="0">
      <selection activeCell="A28" sqref="A28:M71"/>
    </sheetView>
  </sheetViews>
  <sheetFormatPr defaultColWidth="14.4609375" defaultRowHeight="15" customHeight="1" x14ac:dyDescent="0.3"/>
  <cols>
    <col min="1" max="1" width="6.3046875" style="16" customWidth="1"/>
    <col min="2" max="2" width="38" style="16" customWidth="1"/>
    <col min="3" max="14" width="12.84375" style="16" customWidth="1"/>
    <col min="15" max="53" width="8.84375" style="16" customWidth="1"/>
    <col min="54" max="16384" width="14.4609375" style="16"/>
  </cols>
  <sheetData>
    <row r="1" spans="1:53" ht="66" customHeight="1" thickBot="1" x14ac:dyDescent="0.35">
      <c r="A1" s="290" t="s">
        <v>31</v>
      </c>
      <c r="B1" s="290"/>
      <c r="C1" s="290"/>
      <c r="D1" s="290"/>
      <c r="E1" s="290"/>
      <c r="F1" s="290"/>
      <c r="G1" s="209"/>
      <c r="H1" s="209"/>
      <c r="I1" s="209"/>
      <c r="J1" s="209"/>
      <c r="K1" s="209"/>
      <c r="L1" s="209"/>
      <c r="M1" s="209"/>
      <c r="N1" s="209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3" ht="33.549999999999997" customHeight="1" thickBot="1" x14ac:dyDescent="0.35">
      <c r="A2" s="247" t="str">
        <f>'Design Page'!$A$2</f>
        <v>STYLE NUMBER:</v>
      </c>
      <c r="B2" s="248"/>
      <c r="C2" s="205" t="str">
        <f>'Design Page'!$C$2</f>
        <v>B10813</v>
      </c>
      <c r="D2" s="296"/>
      <c r="E2" s="296"/>
      <c r="F2" s="296"/>
      <c r="G2" s="247" t="str">
        <f>'Design Page'!$E$2</f>
        <v>DATE:</v>
      </c>
      <c r="H2" s="248"/>
      <c r="I2" s="401">
        <f>'Design Page'!$G$2</f>
        <v>45625</v>
      </c>
      <c r="J2" s="402"/>
      <c r="K2" s="402"/>
      <c r="L2" s="402"/>
      <c r="M2" s="402"/>
      <c r="N2" s="403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3" ht="18" customHeight="1" x14ac:dyDescent="0.3">
      <c r="A3" s="231" t="str">
        <f>'Design Page'!$A$3</f>
        <v>STYLE NAME:</v>
      </c>
      <c r="B3" s="232"/>
      <c r="C3" s="297" t="str">
        <f>'Design Page'!$C$3</f>
        <v>Mens Everyday Boxer</v>
      </c>
      <c r="D3" s="298"/>
      <c r="E3" s="298"/>
      <c r="F3" s="298"/>
      <c r="G3" s="226" t="str">
        <f>'Design Page'!$E$3</f>
        <v>FABRIC:</v>
      </c>
      <c r="H3" s="227"/>
      <c r="I3" s="393" t="str">
        <f>'Design Page'!$G$3</f>
        <v>95% Viscose from Bamboo / 5% Elastane</v>
      </c>
      <c r="J3" s="394"/>
      <c r="K3" s="394"/>
      <c r="L3" s="394"/>
      <c r="M3" s="394"/>
      <c r="N3" s="39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</row>
    <row r="4" spans="1:53" ht="18" customHeight="1" thickBot="1" x14ac:dyDescent="0.35">
      <c r="A4" s="222" t="str">
        <f>'Design Page'!$A$7</f>
        <v>FACTORY:</v>
      </c>
      <c r="B4" s="223"/>
      <c r="C4" s="300" t="str">
        <f>'Design Page'!$C$7</f>
        <v>COSTING</v>
      </c>
      <c r="D4" s="301"/>
      <c r="E4" s="301"/>
      <c r="F4" s="301"/>
      <c r="G4" s="240" t="str">
        <f>'Design Page'!$E$7</f>
        <v>CONSTRUCTION TYPE:</v>
      </c>
      <c r="H4" s="241"/>
      <c r="I4" s="374" t="str">
        <f>'Design Page'!$G$7</f>
        <v>Cut and Sew</v>
      </c>
      <c r="J4" s="375"/>
      <c r="K4" s="375"/>
      <c r="L4" s="375"/>
      <c r="M4" s="375"/>
      <c r="N4" s="37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3" ht="16" customHeight="1" thickBot="1" x14ac:dyDescent="0.35">
      <c r="A5" s="470"/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2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3" ht="16" customHeight="1" x14ac:dyDescent="0.3">
      <c r="A6" s="462" t="s">
        <v>32</v>
      </c>
      <c r="B6" s="463"/>
      <c r="C6" s="119"/>
      <c r="D6" s="2" t="s">
        <v>33</v>
      </c>
      <c r="E6" s="119"/>
      <c r="F6" s="2" t="s">
        <v>33</v>
      </c>
      <c r="G6" s="119"/>
      <c r="H6" s="2" t="s">
        <v>33</v>
      </c>
      <c r="I6" s="119"/>
      <c r="J6" s="2" t="s">
        <v>33</v>
      </c>
      <c r="K6" s="119"/>
      <c r="L6" s="2" t="s">
        <v>33</v>
      </c>
      <c r="M6" s="119"/>
      <c r="N6" s="157" t="s">
        <v>33</v>
      </c>
      <c r="O6" s="11"/>
      <c r="P6" s="11"/>
      <c r="Q6" s="11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3" ht="16" customHeight="1" x14ac:dyDescent="0.3">
      <c r="A7" s="445"/>
      <c r="B7" s="464"/>
      <c r="C7" s="120"/>
      <c r="D7" s="3" t="s">
        <v>34</v>
      </c>
      <c r="E7" s="120"/>
      <c r="F7" s="3" t="s">
        <v>34</v>
      </c>
      <c r="G7" s="120"/>
      <c r="H7" s="3" t="s">
        <v>34</v>
      </c>
      <c r="I7" s="120"/>
      <c r="J7" s="3" t="s">
        <v>34</v>
      </c>
      <c r="K7" s="120"/>
      <c r="L7" s="3" t="s">
        <v>34</v>
      </c>
      <c r="M7" s="120"/>
      <c r="N7" s="148" t="s">
        <v>34</v>
      </c>
      <c r="O7" s="11"/>
      <c r="P7" s="11"/>
      <c r="Q7" s="11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3" ht="16" customHeight="1" x14ac:dyDescent="0.3">
      <c r="A8" s="445"/>
      <c r="B8" s="464"/>
      <c r="C8" s="120"/>
      <c r="D8" s="17" t="s">
        <v>28</v>
      </c>
      <c r="E8" s="120"/>
      <c r="F8" s="17" t="s">
        <v>28</v>
      </c>
      <c r="G8" s="120"/>
      <c r="H8" s="17" t="s">
        <v>28</v>
      </c>
      <c r="I8" s="120"/>
      <c r="J8" s="17" t="s">
        <v>28</v>
      </c>
      <c r="K8" s="120"/>
      <c r="L8" s="17" t="s">
        <v>28</v>
      </c>
      <c r="M8" s="120"/>
      <c r="N8" s="149" t="s">
        <v>28</v>
      </c>
      <c r="O8" s="11"/>
      <c r="P8" s="11"/>
      <c r="Q8" s="11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3" ht="16" customHeight="1" x14ac:dyDescent="0.3">
      <c r="A9" s="456" t="s">
        <v>14</v>
      </c>
      <c r="B9" s="458" t="s">
        <v>15</v>
      </c>
      <c r="C9" s="8" t="s">
        <v>29</v>
      </c>
      <c r="D9" s="7" t="s">
        <v>16</v>
      </c>
      <c r="E9" s="8" t="s">
        <v>29</v>
      </c>
      <c r="F9" s="7" t="s">
        <v>16</v>
      </c>
      <c r="G9" s="8" t="s">
        <v>29</v>
      </c>
      <c r="H9" s="7" t="s">
        <v>16</v>
      </c>
      <c r="I9" s="8" t="s">
        <v>29</v>
      </c>
      <c r="J9" s="7" t="s">
        <v>16</v>
      </c>
      <c r="K9" s="8" t="s">
        <v>29</v>
      </c>
      <c r="L9" s="7" t="s">
        <v>16</v>
      </c>
      <c r="M9" s="8" t="s">
        <v>29</v>
      </c>
      <c r="N9" s="150" t="s">
        <v>16</v>
      </c>
      <c r="O9" s="11"/>
      <c r="P9" s="11"/>
      <c r="Q9" s="11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3" ht="16" customHeight="1" x14ac:dyDescent="0.3">
      <c r="A10" s="457"/>
      <c r="B10" s="459"/>
      <c r="C10" s="18" t="s">
        <v>159</v>
      </c>
      <c r="D10" s="9" t="s">
        <v>17</v>
      </c>
      <c r="E10" s="18" t="s">
        <v>159</v>
      </c>
      <c r="F10" s="9" t="s">
        <v>17</v>
      </c>
      <c r="G10" s="18" t="s">
        <v>159</v>
      </c>
      <c r="H10" s="9" t="s">
        <v>17</v>
      </c>
      <c r="I10" s="18" t="s">
        <v>159</v>
      </c>
      <c r="J10" s="9" t="s">
        <v>17</v>
      </c>
      <c r="K10" s="18" t="s">
        <v>159</v>
      </c>
      <c r="L10" s="9" t="s">
        <v>17</v>
      </c>
      <c r="M10" s="18" t="s">
        <v>159</v>
      </c>
      <c r="N10" s="151" t="s">
        <v>17</v>
      </c>
      <c r="O10" s="11"/>
      <c r="P10" s="11"/>
      <c r="Q10" s="11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3" ht="16" customHeight="1" x14ac:dyDescent="0.3">
      <c r="A11" s="66" t="str">
        <f>'Graded Specs'!$A$13</f>
        <v>A</v>
      </c>
      <c r="B11" s="13" t="str">
        <f>'Graded Specs'!$B$13</f>
        <v xml:space="preserve">1/2 Waistband Circ - Relaxed </v>
      </c>
      <c r="C11" s="6"/>
      <c r="D11" s="21"/>
      <c r="E11" s="6"/>
      <c r="F11" s="21"/>
      <c r="G11" s="6"/>
      <c r="H11" s="21"/>
      <c r="I11" s="6"/>
      <c r="J11" s="21"/>
      <c r="K11" s="6"/>
      <c r="L11" s="21"/>
      <c r="M11" s="6"/>
      <c r="N11" s="158"/>
      <c r="O11" s="11"/>
      <c r="P11" s="11"/>
      <c r="Q11" s="11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3" ht="16" customHeight="1" x14ac:dyDescent="0.3">
      <c r="A12" s="66" t="str">
        <f>'Graded Specs'!$A$14</f>
        <v>B</v>
      </c>
      <c r="B12" s="13" t="str">
        <f>'Graded Specs'!$B$14</f>
        <v>Crotch panel width @ seam</v>
      </c>
      <c r="C12" s="4"/>
      <c r="D12" s="121"/>
      <c r="E12" s="4"/>
      <c r="F12" s="121"/>
      <c r="G12" s="4"/>
      <c r="H12" s="121"/>
      <c r="I12" s="4"/>
      <c r="J12" s="121"/>
      <c r="K12" s="4"/>
      <c r="L12" s="121"/>
      <c r="M12" s="4"/>
      <c r="N12" s="152"/>
      <c r="O12" s="11"/>
      <c r="P12" s="11"/>
      <c r="Q12" s="11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3" ht="16" customHeight="1" x14ac:dyDescent="0.3">
      <c r="A13" s="66" t="str">
        <f>'Graded Specs'!$A$15</f>
        <v>C</v>
      </c>
      <c r="B13" s="13" t="str">
        <f>'Graded Specs'!$B$15</f>
        <v>Crotch side panel seam length</v>
      </c>
      <c r="C13" s="4"/>
      <c r="D13" s="121"/>
      <c r="E13" s="4"/>
      <c r="F13" s="121"/>
      <c r="G13" s="4"/>
      <c r="H13" s="121"/>
      <c r="I13" s="4"/>
      <c r="J13" s="121"/>
      <c r="K13" s="4"/>
      <c r="L13" s="121"/>
      <c r="M13" s="4"/>
      <c r="N13" s="152"/>
      <c r="O13" s="11"/>
      <c r="P13" s="11"/>
      <c r="Q13" s="11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3" ht="16" customHeight="1" x14ac:dyDescent="0.3">
      <c r="A14" s="66" t="str">
        <f>'Graded Specs'!$A$16</f>
        <v>D</v>
      </c>
      <c r="B14" s="13" t="str">
        <f>'Graded Specs'!$B$16</f>
        <v xml:space="preserve">Side length - incl. elastic </v>
      </c>
      <c r="C14" s="4"/>
      <c r="D14" s="121"/>
      <c r="E14" s="4"/>
      <c r="F14" s="121"/>
      <c r="G14" s="4"/>
      <c r="H14" s="121"/>
      <c r="I14" s="4"/>
      <c r="J14" s="121"/>
      <c r="K14" s="4"/>
      <c r="L14" s="121"/>
      <c r="M14" s="4"/>
      <c r="N14" s="152"/>
      <c r="O14" s="11"/>
      <c r="P14" s="11"/>
      <c r="Q14" s="11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3" ht="16" customHeight="1" x14ac:dyDescent="0.3">
      <c r="A15" s="66" t="str">
        <f>'Graded Specs'!$A$17</f>
        <v>E</v>
      </c>
      <c r="B15" s="13" t="str">
        <f>'Graded Specs'!$B$17</f>
        <v>1/2 Hip Circ - 20cm from top of waistband</v>
      </c>
      <c r="C15" s="4"/>
      <c r="D15" s="121"/>
      <c r="E15" s="4"/>
      <c r="F15" s="121"/>
      <c r="G15" s="4"/>
      <c r="H15" s="121"/>
      <c r="I15" s="4"/>
      <c r="J15" s="121"/>
      <c r="K15" s="4"/>
      <c r="L15" s="121"/>
      <c r="M15" s="4"/>
      <c r="N15" s="152"/>
      <c r="O15" s="11"/>
      <c r="P15" s="11"/>
      <c r="Q15" s="11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3" ht="16" customHeight="1" x14ac:dyDescent="0.3">
      <c r="A16" s="66" t="str">
        <f>'Graded Specs'!$A$18</f>
        <v>F</v>
      </c>
      <c r="B16" s="13" t="str">
        <f>'Graded Specs'!$B$18</f>
        <v>1/2 Leg circ</v>
      </c>
      <c r="C16" s="4"/>
      <c r="D16" s="121"/>
      <c r="E16" s="4"/>
      <c r="F16" s="121"/>
      <c r="G16" s="4"/>
      <c r="H16" s="121"/>
      <c r="I16" s="4"/>
      <c r="J16" s="121"/>
      <c r="K16" s="4"/>
      <c r="L16" s="121"/>
      <c r="M16" s="4"/>
      <c r="N16" s="152"/>
      <c r="O16" s="11"/>
      <c r="P16" s="11"/>
      <c r="Q16" s="11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ht="16" customHeight="1" x14ac:dyDescent="0.3">
      <c r="A17" s="66" t="str">
        <f>'Graded Specs'!$A$19</f>
        <v>G</v>
      </c>
      <c r="B17" s="13" t="str">
        <f>'Graded Specs'!$B$19</f>
        <v>Front rise (incl. waistband)</v>
      </c>
      <c r="C17" s="4"/>
      <c r="D17" s="121"/>
      <c r="E17" s="4"/>
      <c r="F17" s="121"/>
      <c r="G17" s="4"/>
      <c r="H17" s="121"/>
      <c r="I17" s="4"/>
      <c r="J17" s="121"/>
      <c r="K17" s="4"/>
      <c r="L17" s="121"/>
      <c r="M17" s="4"/>
      <c r="N17" s="152"/>
      <c r="O17" s="11"/>
      <c r="P17" s="11"/>
      <c r="Q17" s="11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ht="16" customHeight="1" x14ac:dyDescent="0.3">
      <c r="A18" s="66" t="str">
        <f>'Graded Specs'!$A$20</f>
        <v>H</v>
      </c>
      <c r="B18" s="13" t="str">
        <f>'Graded Specs'!$B$20</f>
        <v>Back rise (incl. waistband)</v>
      </c>
      <c r="C18" s="4"/>
      <c r="D18" s="121"/>
      <c r="E18" s="4"/>
      <c r="F18" s="121"/>
      <c r="G18" s="4"/>
      <c r="H18" s="121"/>
      <c r="I18" s="4"/>
      <c r="J18" s="121"/>
      <c r="K18" s="4"/>
      <c r="L18" s="121"/>
      <c r="M18" s="4"/>
      <c r="N18" s="152"/>
      <c r="O18" s="11"/>
      <c r="P18" s="11"/>
      <c r="Q18" s="11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ht="16" customHeight="1" x14ac:dyDescent="0.3">
      <c r="A19" s="66" t="str">
        <f>'Graded Specs'!$A$21</f>
        <v>I</v>
      </c>
      <c r="B19" s="13" t="str">
        <f>'Graded Specs'!$B$21</f>
        <v>Contour front rise length</v>
      </c>
      <c r="C19" s="4"/>
      <c r="D19" s="121"/>
      <c r="E19" s="4"/>
      <c r="F19" s="121"/>
      <c r="G19" s="4"/>
      <c r="H19" s="121"/>
      <c r="I19" s="4"/>
      <c r="J19" s="121"/>
      <c r="K19" s="4"/>
      <c r="L19" s="121"/>
      <c r="M19" s="4"/>
      <c r="N19" s="152"/>
      <c r="O19" s="11"/>
      <c r="P19" s="11"/>
      <c r="Q19" s="11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ht="16" customHeight="1" x14ac:dyDescent="0.3">
      <c r="A20" s="66" t="str">
        <f>'Graded Specs'!$A$22</f>
        <v>J</v>
      </c>
      <c r="B20" s="13" t="str">
        <f>'Graded Specs'!$B$22</f>
        <v>Inside leg Panel length</v>
      </c>
      <c r="C20" s="4"/>
      <c r="D20" s="121"/>
      <c r="E20" s="4"/>
      <c r="F20" s="121"/>
      <c r="G20" s="4"/>
      <c r="H20" s="121"/>
      <c r="I20" s="4"/>
      <c r="J20" s="121"/>
      <c r="K20" s="4"/>
      <c r="L20" s="121"/>
      <c r="M20" s="4"/>
      <c r="N20" s="152"/>
      <c r="O20" s="11"/>
      <c r="P20" s="11"/>
      <c r="Q20" s="11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ht="16" customHeight="1" x14ac:dyDescent="0.3">
      <c r="A21" s="66" t="str">
        <f>'Graded Specs'!$A$23</f>
        <v>K</v>
      </c>
      <c r="B21" s="13" t="str">
        <f>'Graded Specs'!$B$23</f>
        <v>Elastic band width</v>
      </c>
      <c r="C21" s="4"/>
      <c r="D21" s="121"/>
      <c r="E21" s="4"/>
      <c r="F21" s="121"/>
      <c r="G21" s="4"/>
      <c r="H21" s="121"/>
      <c r="I21" s="4"/>
      <c r="J21" s="121"/>
      <c r="K21" s="4"/>
      <c r="L21" s="121"/>
      <c r="M21" s="4"/>
      <c r="N21" s="152"/>
      <c r="O21" s="11"/>
      <c r="P21" s="11"/>
      <c r="Q21" s="11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ht="16" customHeight="1" x14ac:dyDescent="0.3">
      <c r="A22" s="66" t="str">
        <f>'Graded Specs'!$A$24</f>
        <v>L</v>
      </c>
      <c r="B22" s="13" t="str">
        <f>'Graded Specs'!$B$24</f>
        <v>Inside leg panel width</v>
      </c>
      <c r="C22" s="4"/>
      <c r="D22" s="121"/>
      <c r="E22" s="4"/>
      <c r="F22" s="121"/>
      <c r="G22" s="4"/>
      <c r="H22" s="121"/>
      <c r="I22" s="4"/>
      <c r="J22" s="121"/>
      <c r="K22" s="4"/>
      <c r="L22" s="121"/>
      <c r="M22" s="4"/>
      <c r="N22" s="152"/>
      <c r="O22" s="11"/>
      <c r="P22" s="11"/>
      <c r="Q22" s="11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ht="16" customHeight="1" x14ac:dyDescent="0.3">
      <c r="A23" s="66" t="str">
        <f>'Graded Specs'!$A$25</f>
        <v>M</v>
      </c>
      <c r="B23" s="13">
        <f>'Graded Specs'!$B$25</f>
        <v>0</v>
      </c>
      <c r="C23" s="4"/>
      <c r="D23" s="121"/>
      <c r="E23" s="4"/>
      <c r="F23" s="121"/>
      <c r="G23" s="4"/>
      <c r="H23" s="121"/>
      <c r="I23" s="4"/>
      <c r="J23" s="121"/>
      <c r="K23" s="4"/>
      <c r="L23" s="121"/>
      <c r="M23" s="4"/>
      <c r="N23" s="152"/>
      <c r="O23" s="11"/>
      <c r="P23" s="11"/>
      <c r="Q23" s="11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</row>
    <row r="24" spans="1:53" ht="16" customHeight="1" x14ac:dyDescent="0.3">
      <c r="A24" s="66" t="str">
        <f>'Graded Specs'!$A$26</f>
        <v>N</v>
      </c>
      <c r="B24" s="13">
        <f>'Graded Specs'!$B$26</f>
        <v>0</v>
      </c>
      <c r="C24" s="4"/>
      <c r="D24" s="121"/>
      <c r="E24" s="4"/>
      <c r="F24" s="121"/>
      <c r="G24" s="4"/>
      <c r="H24" s="121"/>
      <c r="I24" s="4"/>
      <c r="J24" s="121"/>
      <c r="K24" s="4"/>
      <c r="L24" s="121"/>
      <c r="M24" s="4"/>
      <c r="N24" s="152"/>
      <c r="O24" s="11"/>
      <c r="P24" s="11"/>
      <c r="Q24" s="11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</row>
    <row r="25" spans="1:53" ht="16" customHeight="1" thickBot="1" x14ac:dyDescent="0.35">
      <c r="A25" s="153"/>
      <c r="B25" s="14"/>
      <c r="C25" s="5"/>
      <c r="D25" s="1"/>
      <c r="E25" s="5"/>
      <c r="F25" s="1"/>
      <c r="G25" s="5"/>
      <c r="H25" s="1"/>
      <c r="I25" s="5"/>
      <c r="J25" s="1"/>
      <c r="K25" s="5"/>
      <c r="L25" s="1"/>
      <c r="M25" s="5"/>
      <c r="N25" s="142"/>
      <c r="O25" s="11"/>
      <c r="P25" s="11"/>
      <c r="Q25" s="11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</row>
    <row r="26" spans="1:53" ht="16" customHeight="1" thickBot="1" x14ac:dyDescent="0.35">
      <c r="A26" s="460" t="s">
        <v>67</v>
      </c>
      <c r="B26" s="461"/>
      <c r="C26" s="154" t="s">
        <v>65</v>
      </c>
      <c r="D26" s="155" t="s">
        <v>66</v>
      </c>
      <c r="E26" s="154" t="s">
        <v>65</v>
      </c>
      <c r="F26" s="155" t="s">
        <v>66</v>
      </c>
      <c r="G26" s="154" t="s">
        <v>65</v>
      </c>
      <c r="H26" s="155" t="s">
        <v>66</v>
      </c>
      <c r="I26" s="154" t="s">
        <v>65</v>
      </c>
      <c r="J26" s="155" t="s">
        <v>66</v>
      </c>
      <c r="K26" s="154" t="s">
        <v>65</v>
      </c>
      <c r="L26" s="155" t="s">
        <v>66</v>
      </c>
      <c r="M26" s="154" t="s">
        <v>65</v>
      </c>
      <c r="N26" s="156" t="s">
        <v>66</v>
      </c>
      <c r="O26" s="11"/>
      <c r="P26" s="11"/>
      <c r="Q26" s="11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</row>
    <row r="27" spans="1:53" ht="16" customHeight="1" thickBot="1" x14ac:dyDescent="0.35">
      <c r="A27" s="473"/>
      <c r="B27" s="473"/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</row>
    <row r="28" spans="1:53" ht="16" customHeight="1" thickBot="1" x14ac:dyDescent="0.35">
      <c r="A28" s="294"/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</row>
    <row r="29" spans="1:53" ht="16" customHeight="1" x14ac:dyDescent="0.3">
      <c r="A29" s="462" t="s">
        <v>32</v>
      </c>
      <c r="B29" s="463"/>
      <c r="C29" s="119"/>
      <c r="D29" s="2" t="s">
        <v>33</v>
      </c>
      <c r="E29" s="119"/>
      <c r="F29" s="2" t="s">
        <v>33</v>
      </c>
      <c r="G29" s="119"/>
      <c r="H29" s="2" t="s">
        <v>33</v>
      </c>
      <c r="I29" s="119"/>
      <c r="J29" s="2" t="s">
        <v>33</v>
      </c>
      <c r="K29" s="119"/>
      <c r="L29" s="2" t="s">
        <v>33</v>
      </c>
      <c r="M29" s="119"/>
      <c r="N29" s="157" t="s">
        <v>33</v>
      </c>
      <c r="O29" s="11"/>
      <c r="P29" s="11"/>
      <c r="Q29" s="11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</row>
    <row r="30" spans="1:53" ht="16" customHeight="1" x14ac:dyDescent="0.3">
      <c r="A30" s="445"/>
      <c r="B30" s="464"/>
      <c r="C30" s="120"/>
      <c r="D30" s="3" t="s">
        <v>34</v>
      </c>
      <c r="E30" s="120"/>
      <c r="F30" s="3" t="s">
        <v>34</v>
      </c>
      <c r="G30" s="120"/>
      <c r="H30" s="3" t="s">
        <v>34</v>
      </c>
      <c r="I30" s="120"/>
      <c r="J30" s="3" t="s">
        <v>34</v>
      </c>
      <c r="K30" s="120"/>
      <c r="L30" s="3" t="s">
        <v>34</v>
      </c>
      <c r="M30" s="120"/>
      <c r="N30" s="148" t="s">
        <v>34</v>
      </c>
      <c r="O30" s="11"/>
      <c r="P30" s="11"/>
      <c r="Q30" s="11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</row>
    <row r="31" spans="1:53" ht="16" customHeight="1" x14ac:dyDescent="0.3">
      <c r="A31" s="445"/>
      <c r="B31" s="464"/>
      <c r="C31" s="120"/>
      <c r="D31" s="17" t="s">
        <v>28</v>
      </c>
      <c r="E31" s="120"/>
      <c r="F31" s="17" t="s">
        <v>28</v>
      </c>
      <c r="G31" s="120"/>
      <c r="H31" s="17" t="s">
        <v>28</v>
      </c>
      <c r="I31" s="120"/>
      <c r="J31" s="17" t="s">
        <v>28</v>
      </c>
      <c r="K31" s="120"/>
      <c r="L31" s="17" t="s">
        <v>28</v>
      </c>
      <c r="M31" s="120"/>
      <c r="N31" s="149" t="s">
        <v>28</v>
      </c>
      <c r="O31" s="11"/>
      <c r="P31" s="11"/>
      <c r="Q31" s="11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</row>
    <row r="32" spans="1:53" ht="16" customHeight="1" x14ac:dyDescent="0.3">
      <c r="A32" s="456" t="s">
        <v>14</v>
      </c>
      <c r="B32" s="458" t="s">
        <v>15</v>
      </c>
      <c r="C32" s="8" t="s">
        <v>29</v>
      </c>
      <c r="D32" s="7" t="s">
        <v>16</v>
      </c>
      <c r="E32" s="8" t="s">
        <v>29</v>
      </c>
      <c r="F32" s="7" t="s">
        <v>16</v>
      </c>
      <c r="G32" s="8" t="s">
        <v>29</v>
      </c>
      <c r="H32" s="7" t="s">
        <v>16</v>
      </c>
      <c r="I32" s="8" t="s">
        <v>29</v>
      </c>
      <c r="J32" s="7" t="s">
        <v>16</v>
      </c>
      <c r="K32" s="8" t="s">
        <v>29</v>
      </c>
      <c r="L32" s="7" t="s">
        <v>16</v>
      </c>
      <c r="M32" s="8" t="s">
        <v>29</v>
      </c>
      <c r="N32" s="150" t="s">
        <v>16</v>
      </c>
      <c r="O32" s="11"/>
      <c r="P32" s="11"/>
      <c r="Q32" s="11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</row>
    <row r="33" spans="1:53" ht="16" customHeight="1" x14ac:dyDescent="0.3">
      <c r="A33" s="457"/>
      <c r="B33" s="459"/>
      <c r="C33" s="18" t="s">
        <v>159</v>
      </c>
      <c r="D33" s="9" t="s">
        <v>17</v>
      </c>
      <c r="E33" s="18" t="s">
        <v>159</v>
      </c>
      <c r="F33" s="9" t="s">
        <v>17</v>
      </c>
      <c r="G33" s="18" t="s">
        <v>159</v>
      </c>
      <c r="H33" s="9" t="s">
        <v>17</v>
      </c>
      <c r="I33" s="18" t="s">
        <v>159</v>
      </c>
      <c r="J33" s="9" t="s">
        <v>17</v>
      </c>
      <c r="K33" s="18" t="s">
        <v>159</v>
      </c>
      <c r="L33" s="9" t="s">
        <v>17</v>
      </c>
      <c r="M33" s="18" t="s">
        <v>159</v>
      </c>
      <c r="N33" s="151" t="s">
        <v>17</v>
      </c>
      <c r="O33" s="11"/>
      <c r="P33" s="11"/>
      <c r="Q33" s="11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</row>
    <row r="34" spans="1:53" ht="16" customHeight="1" x14ac:dyDescent="0.3">
      <c r="A34" s="66" t="str">
        <f>'Graded Specs'!$A$13</f>
        <v>A</v>
      </c>
      <c r="B34" s="13" t="str">
        <f>'Graded Specs'!$B$13</f>
        <v xml:space="preserve">1/2 Waistband Circ - Relaxed </v>
      </c>
      <c r="C34" s="6"/>
      <c r="D34" s="21"/>
      <c r="E34" s="6"/>
      <c r="F34" s="21"/>
      <c r="G34" s="6"/>
      <c r="H34" s="21"/>
      <c r="I34" s="6"/>
      <c r="J34" s="21"/>
      <c r="K34" s="6"/>
      <c r="L34" s="21"/>
      <c r="M34" s="6"/>
      <c r="N34" s="158"/>
      <c r="O34" s="11"/>
      <c r="P34" s="11"/>
      <c r="Q34" s="11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</row>
    <row r="35" spans="1:53" ht="16" customHeight="1" x14ac:dyDescent="0.3">
      <c r="A35" s="66" t="str">
        <f>'Graded Specs'!$A$14</f>
        <v>B</v>
      </c>
      <c r="B35" s="13" t="str">
        <f>'Graded Specs'!$B$14</f>
        <v>Crotch panel width @ seam</v>
      </c>
      <c r="C35" s="4"/>
      <c r="D35" s="121"/>
      <c r="E35" s="4"/>
      <c r="F35" s="121"/>
      <c r="G35" s="4"/>
      <c r="H35" s="121"/>
      <c r="I35" s="4"/>
      <c r="J35" s="121"/>
      <c r="K35" s="4"/>
      <c r="L35" s="121"/>
      <c r="M35" s="4"/>
      <c r="N35" s="152"/>
      <c r="O35" s="11"/>
      <c r="P35" s="11"/>
      <c r="Q35" s="11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</row>
    <row r="36" spans="1:53" ht="16" customHeight="1" x14ac:dyDescent="0.3">
      <c r="A36" s="66" t="str">
        <f>'Graded Specs'!$A$15</f>
        <v>C</v>
      </c>
      <c r="B36" s="13" t="str">
        <f>'Graded Specs'!$B$15</f>
        <v>Crotch side panel seam length</v>
      </c>
      <c r="C36" s="4"/>
      <c r="D36" s="121"/>
      <c r="E36" s="4"/>
      <c r="F36" s="121"/>
      <c r="G36" s="4"/>
      <c r="H36" s="121"/>
      <c r="I36" s="4"/>
      <c r="J36" s="121"/>
      <c r="K36" s="4"/>
      <c r="L36" s="121"/>
      <c r="M36" s="4"/>
      <c r="N36" s="152"/>
      <c r="O36" s="11"/>
      <c r="P36" s="11"/>
      <c r="Q36" s="11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</row>
    <row r="37" spans="1:53" ht="16" customHeight="1" x14ac:dyDescent="0.3">
      <c r="A37" s="66" t="str">
        <f>'Graded Specs'!$A$16</f>
        <v>D</v>
      </c>
      <c r="B37" s="13" t="str">
        <f>'Graded Specs'!$B$16</f>
        <v xml:space="preserve">Side length - incl. elastic </v>
      </c>
      <c r="C37" s="4"/>
      <c r="D37" s="121"/>
      <c r="E37" s="4"/>
      <c r="F37" s="121"/>
      <c r="G37" s="4"/>
      <c r="H37" s="121"/>
      <c r="I37" s="4"/>
      <c r="J37" s="121"/>
      <c r="K37" s="4"/>
      <c r="L37" s="121"/>
      <c r="M37" s="4"/>
      <c r="N37" s="152"/>
      <c r="O37" s="11"/>
      <c r="P37" s="11"/>
      <c r="Q37" s="11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</row>
    <row r="38" spans="1:53" ht="16" customHeight="1" x14ac:dyDescent="0.3">
      <c r="A38" s="66" t="str">
        <f>'Graded Specs'!$A$17</f>
        <v>E</v>
      </c>
      <c r="B38" s="13" t="str">
        <f>'Graded Specs'!$B$17</f>
        <v>1/2 Hip Circ - 20cm from top of waistband</v>
      </c>
      <c r="C38" s="4"/>
      <c r="D38" s="121"/>
      <c r="E38" s="4"/>
      <c r="F38" s="121"/>
      <c r="G38" s="4"/>
      <c r="H38" s="121"/>
      <c r="I38" s="4"/>
      <c r="J38" s="121"/>
      <c r="K38" s="4"/>
      <c r="L38" s="121"/>
      <c r="M38" s="4"/>
      <c r="N38" s="152"/>
      <c r="O38" s="11"/>
      <c r="P38" s="11"/>
      <c r="Q38" s="11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</row>
    <row r="39" spans="1:53" ht="16" customHeight="1" x14ac:dyDescent="0.3">
      <c r="A39" s="66" t="str">
        <f>'Graded Specs'!$A$18</f>
        <v>F</v>
      </c>
      <c r="B39" s="13" t="str">
        <f>'Graded Specs'!$B$18</f>
        <v>1/2 Leg circ</v>
      </c>
      <c r="C39" s="4"/>
      <c r="D39" s="121"/>
      <c r="E39" s="4"/>
      <c r="F39" s="121"/>
      <c r="G39" s="4"/>
      <c r="H39" s="121"/>
      <c r="I39" s="4"/>
      <c r="J39" s="121"/>
      <c r="K39" s="4"/>
      <c r="L39" s="121"/>
      <c r="M39" s="4"/>
      <c r="N39" s="152"/>
      <c r="O39" s="11"/>
      <c r="P39" s="11"/>
      <c r="Q39" s="11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</row>
    <row r="40" spans="1:53" ht="16" customHeight="1" x14ac:dyDescent="0.3">
      <c r="A40" s="66" t="str">
        <f>'Graded Specs'!$A$19</f>
        <v>G</v>
      </c>
      <c r="B40" s="13" t="str">
        <f>'Graded Specs'!$B$19</f>
        <v>Front rise (incl. waistband)</v>
      </c>
      <c r="C40" s="4"/>
      <c r="D40" s="121"/>
      <c r="E40" s="4"/>
      <c r="F40" s="121"/>
      <c r="G40" s="4"/>
      <c r="H40" s="121"/>
      <c r="I40" s="4"/>
      <c r="J40" s="121"/>
      <c r="K40" s="4"/>
      <c r="L40" s="121"/>
      <c r="M40" s="4"/>
      <c r="N40" s="152"/>
      <c r="O40" s="11"/>
      <c r="P40" s="11"/>
      <c r="Q40" s="11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</row>
    <row r="41" spans="1:53" ht="16" customHeight="1" x14ac:dyDescent="0.3">
      <c r="A41" s="66" t="str">
        <f>'Graded Specs'!$A$20</f>
        <v>H</v>
      </c>
      <c r="B41" s="13" t="str">
        <f>'Graded Specs'!$B$20</f>
        <v>Back rise (incl. waistband)</v>
      </c>
      <c r="C41" s="4"/>
      <c r="D41" s="121"/>
      <c r="E41" s="4"/>
      <c r="F41" s="121"/>
      <c r="G41" s="4"/>
      <c r="H41" s="121"/>
      <c r="I41" s="4"/>
      <c r="J41" s="121"/>
      <c r="K41" s="4"/>
      <c r="L41" s="121"/>
      <c r="M41" s="4"/>
      <c r="N41" s="152"/>
      <c r="O41" s="11"/>
      <c r="P41" s="11"/>
      <c r="Q41" s="11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</row>
    <row r="42" spans="1:53" ht="16" customHeight="1" x14ac:dyDescent="0.3">
      <c r="A42" s="66" t="str">
        <f>'Graded Specs'!$A$21</f>
        <v>I</v>
      </c>
      <c r="B42" s="13" t="str">
        <f>'Graded Specs'!$B$21</f>
        <v>Contour front rise length</v>
      </c>
      <c r="C42" s="4"/>
      <c r="D42" s="121"/>
      <c r="E42" s="4"/>
      <c r="F42" s="121"/>
      <c r="G42" s="4"/>
      <c r="H42" s="121"/>
      <c r="I42" s="4"/>
      <c r="J42" s="121"/>
      <c r="K42" s="4"/>
      <c r="L42" s="121"/>
      <c r="M42" s="4"/>
      <c r="N42" s="152"/>
      <c r="O42" s="11"/>
      <c r="P42" s="11"/>
      <c r="Q42" s="11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</row>
    <row r="43" spans="1:53" ht="16" customHeight="1" x14ac:dyDescent="0.3">
      <c r="A43" s="66" t="str">
        <f>'Graded Specs'!$A$22</f>
        <v>J</v>
      </c>
      <c r="B43" s="13" t="str">
        <f>'Graded Specs'!$B$22</f>
        <v>Inside leg Panel length</v>
      </c>
      <c r="C43" s="4"/>
      <c r="D43" s="121"/>
      <c r="E43" s="4"/>
      <c r="F43" s="121"/>
      <c r="G43" s="4"/>
      <c r="H43" s="121"/>
      <c r="I43" s="4"/>
      <c r="J43" s="121"/>
      <c r="K43" s="4"/>
      <c r="L43" s="121"/>
      <c r="M43" s="4"/>
      <c r="N43" s="152"/>
      <c r="O43" s="11"/>
      <c r="P43" s="11"/>
      <c r="Q43" s="11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</row>
    <row r="44" spans="1:53" ht="16" customHeight="1" x14ac:dyDescent="0.3">
      <c r="A44" s="66" t="str">
        <f>'Graded Specs'!$A$23</f>
        <v>K</v>
      </c>
      <c r="B44" s="13" t="str">
        <f>'Graded Specs'!$B$23</f>
        <v>Elastic band width</v>
      </c>
      <c r="C44" s="4"/>
      <c r="D44" s="121"/>
      <c r="E44" s="4"/>
      <c r="F44" s="121"/>
      <c r="G44" s="4"/>
      <c r="H44" s="121"/>
      <c r="I44" s="4"/>
      <c r="J44" s="121"/>
      <c r="K44" s="4"/>
      <c r="L44" s="121"/>
      <c r="M44" s="4"/>
      <c r="N44" s="152"/>
      <c r="O44" s="11"/>
      <c r="P44" s="11"/>
      <c r="Q44" s="11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</row>
    <row r="45" spans="1:53" ht="16" customHeight="1" x14ac:dyDescent="0.3">
      <c r="A45" s="66" t="str">
        <f>'Graded Specs'!$A$24</f>
        <v>L</v>
      </c>
      <c r="B45" s="13" t="str">
        <f>'Graded Specs'!$B$24</f>
        <v>Inside leg panel width</v>
      </c>
      <c r="C45" s="4"/>
      <c r="D45" s="121"/>
      <c r="E45" s="4"/>
      <c r="F45" s="121"/>
      <c r="G45" s="4"/>
      <c r="H45" s="121"/>
      <c r="I45" s="4"/>
      <c r="J45" s="121"/>
      <c r="K45" s="4"/>
      <c r="L45" s="121"/>
      <c r="M45" s="4"/>
      <c r="N45" s="152"/>
      <c r="O45" s="11"/>
      <c r="P45" s="11"/>
      <c r="Q45" s="11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</row>
    <row r="46" spans="1:53" ht="16" customHeight="1" x14ac:dyDescent="0.3">
      <c r="A46" s="66" t="str">
        <f>'Graded Specs'!$A$25</f>
        <v>M</v>
      </c>
      <c r="B46" s="13">
        <f>'Graded Specs'!$B$25</f>
        <v>0</v>
      </c>
      <c r="C46" s="4"/>
      <c r="D46" s="121"/>
      <c r="E46" s="4"/>
      <c r="F46" s="121"/>
      <c r="G46" s="4"/>
      <c r="H46" s="121"/>
      <c r="I46" s="4"/>
      <c r="J46" s="121"/>
      <c r="K46" s="4"/>
      <c r="L46" s="121"/>
      <c r="M46" s="4"/>
      <c r="N46" s="152"/>
      <c r="O46" s="11"/>
      <c r="P46" s="11"/>
      <c r="Q46" s="11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</row>
    <row r="47" spans="1:53" ht="16" customHeight="1" x14ac:dyDescent="0.3">
      <c r="A47" s="66" t="str">
        <f>'Graded Specs'!$A$26</f>
        <v>N</v>
      </c>
      <c r="B47" s="13">
        <f>'Graded Specs'!$B$26</f>
        <v>0</v>
      </c>
      <c r="C47" s="4"/>
      <c r="D47" s="121"/>
      <c r="E47" s="4"/>
      <c r="F47" s="121"/>
      <c r="G47" s="4"/>
      <c r="H47" s="121"/>
      <c r="I47" s="4"/>
      <c r="J47" s="121"/>
      <c r="K47" s="4"/>
      <c r="L47" s="121"/>
      <c r="M47" s="4"/>
      <c r="N47" s="152"/>
      <c r="O47" s="11"/>
      <c r="P47" s="11"/>
      <c r="Q47" s="11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</row>
    <row r="48" spans="1:53" ht="16" customHeight="1" thickBot="1" x14ac:dyDescent="0.35">
      <c r="A48" s="153"/>
      <c r="B48" s="14"/>
      <c r="C48" s="5"/>
      <c r="D48" s="1"/>
      <c r="E48" s="5"/>
      <c r="F48" s="1"/>
      <c r="G48" s="5"/>
      <c r="H48" s="1"/>
      <c r="I48" s="5"/>
      <c r="J48" s="1"/>
      <c r="K48" s="5"/>
      <c r="L48" s="1"/>
      <c r="M48" s="5"/>
      <c r="N48" s="142"/>
      <c r="O48" s="11"/>
      <c r="P48" s="11"/>
      <c r="Q48" s="11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</row>
    <row r="49" spans="1:53" ht="16" customHeight="1" thickBot="1" x14ac:dyDescent="0.35">
      <c r="A49" s="460" t="s">
        <v>67</v>
      </c>
      <c r="B49" s="461"/>
      <c r="C49" s="154" t="s">
        <v>65</v>
      </c>
      <c r="D49" s="155" t="s">
        <v>66</v>
      </c>
      <c r="E49" s="154" t="s">
        <v>65</v>
      </c>
      <c r="F49" s="155" t="s">
        <v>66</v>
      </c>
      <c r="G49" s="154" t="s">
        <v>65</v>
      </c>
      <c r="H49" s="155" t="s">
        <v>66</v>
      </c>
      <c r="I49" s="154" t="s">
        <v>65</v>
      </c>
      <c r="J49" s="155" t="s">
        <v>66</v>
      </c>
      <c r="K49" s="154" t="s">
        <v>65</v>
      </c>
      <c r="L49" s="155" t="s">
        <v>66</v>
      </c>
      <c r="M49" s="154" t="s">
        <v>65</v>
      </c>
      <c r="N49" s="156" t="s">
        <v>66</v>
      </c>
      <c r="O49" s="11"/>
      <c r="P49" s="11"/>
      <c r="Q49" s="11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</row>
    <row r="50" spans="1:53" ht="15.75" customHeight="1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</row>
    <row r="51" spans="1:53" ht="16" customHeight="1" thickBot="1" x14ac:dyDescent="0.35">
      <c r="A51" s="294" t="s">
        <v>35</v>
      </c>
      <c r="B51" s="295"/>
      <c r="C51" s="295"/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</row>
    <row r="52" spans="1:53" ht="16" customHeight="1" thickBot="1" x14ac:dyDescent="0.35">
      <c r="A52" s="465" t="s">
        <v>64</v>
      </c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7"/>
      <c r="O52" s="19"/>
      <c r="P52" s="19"/>
      <c r="Q52" s="19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</row>
    <row r="53" spans="1:53" ht="16" customHeight="1" x14ac:dyDescent="0.3">
      <c r="A53" s="468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469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</row>
    <row r="54" spans="1:53" ht="16" customHeight="1" x14ac:dyDescent="0.3">
      <c r="A54" s="468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469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</row>
    <row r="55" spans="1:53" ht="16" customHeight="1" x14ac:dyDescent="0.3">
      <c r="A55" s="468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469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</row>
    <row r="56" spans="1:53" ht="16" customHeight="1" x14ac:dyDescent="0.3">
      <c r="A56" s="468"/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469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</row>
    <row r="57" spans="1:53" ht="16" customHeight="1" x14ac:dyDescent="0.3">
      <c r="A57" s="468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469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</row>
    <row r="58" spans="1:53" ht="16" customHeight="1" x14ac:dyDescent="0.3">
      <c r="A58" s="468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469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</row>
    <row r="59" spans="1:53" ht="16" customHeight="1" thickBot="1" x14ac:dyDescent="0.35">
      <c r="A59" s="468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469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</row>
    <row r="60" spans="1:53" ht="16" customHeight="1" x14ac:dyDescent="0.3">
      <c r="A60" s="331"/>
      <c r="B60" s="332"/>
      <c r="C60" s="332"/>
      <c r="D60" s="332"/>
      <c r="E60" s="332"/>
      <c r="F60" s="332"/>
      <c r="G60" s="332"/>
      <c r="H60" s="332"/>
      <c r="I60" s="332"/>
      <c r="J60" s="332"/>
      <c r="K60" s="332"/>
      <c r="L60" s="332"/>
      <c r="M60" s="332"/>
      <c r="N60" s="333"/>
      <c r="O60" s="19"/>
      <c r="P60" s="19"/>
      <c r="Q60" s="19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</row>
    <row r="61" spans="1:53" ht="16" customHeight="1" x14ac:dyDescent="0.3">
      <c r="A61" s="334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6"/>
      <c r="O61" s="19"/>
      <c r="P61" s="19"/>
      <c r="Q61" s="19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</row>
    <row r="62" spans="1:53" ht="16" customHeight="1" x14ac:dyDescent="0.3">
      <c r="A62" s="334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6"/>
      <c r="O62" s="19"/>
      <c r="P62" s="19"/>
      <c r="Q62" s="19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</row>
    <row r="63" spans="1:53" ht="16" customHeight="1" x14ac:dyDescent="0.3">
      <c r="A63" s="334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6"/>
      <c r="O63" s="19"/>
      <c r="P63" s="19"/>
      <c r="Q63" s="19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</row>
    <row r="64" spans="1:53" ht="16" customHeight="1" x14ac:dyDescent="0.3">
      <c r="A64" s="334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6"/>
      <c r="O64" s="19"/>
      <c r="P64" s="19"/>
      <c r="Q64" s="19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</row>
    <row r="65" spans="1:53" ht="16" customHeight="1" x14ac:dyDescent="0.3">
      <c r="A65" s="334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6"/>
      <c r="O65" s="19"/>
      <c r="P65" s="19"/>
      <c r="Q65" s="19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</row>
    <row r="66" spans="1:53" ht="16" customHeight="1" x14ac:dyDescent="0.3">
      <c r="A66" s="334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6"/>
      <c r="O66" s="19"/>
      <c r="P66" s="19"/>
      <c r="Q66" s="19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</row>
    <row r="67" spans="1:53" ht="16" customHeight="1" x14ac:dyDescent="0.3">
      <c r="A67" s="334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6"/>
      <c r="O67" s="19"/>
      <c r="P67" s="19"/>
      <c r="Q67" s="19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</row>
    <row r="68" spans="1:53" ht="16" customHeight="1" x14ac:dyDescent="0.3">
      <c r="A68" s="334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6"/>
      <c r="O68" s="19"/>
      <c r="P68" s="19"/>
      <c r="Q68" s="19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</row>
    <row r="69" spans="1:53" ht="16" customHeight="1" x14ac:dyDescent="0.3">
      <c r="A69" s="334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6"/>
      <c r="O69" s="19"/>
      <c r="P69" s="19"/>
      <c r="Q69" s="19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</row>
    <row r="70" spans="1:53" ht="16" customHeight="1" x14ac:dyDescent="0.3">
      <c r="A70" s="334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6"/>
      <c r="O70" s="19"/>
      <c r="P70" s="19"/>
      <c r="Q70" s="19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</row>
    <row r="71" spans="1:53" ht="16" customHeight="1" x14ac:dyDescent="0.3">
      <c r="A71" s="334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6"/>
      <c r="O71" s="19"/>
      <c r="P71" s="19"/>
      <c r="Q71" s="19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</row>
    <row r="72" spans="1:53" ht="16" customHeight="1" x14ac:dyDescent="0.3">
      <c r="A72" s="334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6"/>
      <c r="O72" s="19"/>
      <c r="P72" s="19"/>
      <c r="Q72" s="19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</row>
    <row r="73" spans="1:53" ht="16" customHeight="1" x14ac:dyDescent="0.3">
      <c r="A73" s="334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6"/>
      <c r="O73" s="19"/>
      <c r="P73" s="19"/>
      <c r="Q73" s="19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</row>
    <row r="74" spans="1:53" ht="16" customHeight="1" x14ac:dyDescent="0.3">
      <c r="A74" s="334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6"/>
      <c r="O74" s="19"/>
      <c r="P74" s="19"/>
      <c r="Q74" s="19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</row>
    <row r="75" spans="1:53" ht="16" customHeight="1" x14ac:dyDescent="0.3">
      <c r="A75" s="334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6"/>
      <c r="O75" s="19"/>
      <c r="P75" s="19"/>
      <c r="Q75" s="19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</row>
    <row r="76" spans="1:53" ht="16" customHeight="1" x14ac:dyDescent="0.3">
      <c r="A76" s="334"/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6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</row>
    <row r="77" spans="1:53" ht="16" customHeight="1" thickBot="1" x14ac:dyDescent="0.35">
      <c r="A77" s="474"/>
      <c r="B77" s="209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373"/>
      <c r="O77" s="20"/>
      <c r="P77" s="20"/>
      <c r="Q77" s="20"/>
      <c r="R77" s="20"/>
      <c r="S77" s="20"/>
      <c r="T77" s="20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</row>
    <row r="78" spans="1:53" ht="15.75" customHeight="1" thickBot="1" x14ac:dyDescent="0.35">
      <c r="A78" s="406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</row>
    <row r="79" spans="1:53" ht="16" customHeight="1" x14ac:dyDescent="0.3">
      <c r="A79" s="462" t="s">
        <v>32</v>
      </c>
      <c r="B79" s="463"/>
      <c r="C79" s="119"/>
      <c r="D79" s="2" t="s">
        <v>33</v>
      </c>
      <c r="E79" s="119"/>
      <c r="F79" s="2" t="s">
        <v>33</v>
      </c>
      <c r="G79" s="119"/>
      <c r="H79" s="2" t="s">
        <v>33</v>
      </c>
      <c r="I79" s="119"/>
      <c r="J79" s="2" t="s">
        <v>33</v>
      </c>
      <c r="K79" s="119"/>
      <c r="L79" s="2" t="s">
        <v>33</v>
      </c>
      <c r="M79" s="119"/>
      <c r="N79" s="157" t="s">
        <v>33</v>
      </c>
      <c r="O79" s="11"/>
      <c r="P79" s="11"/>
      <c r="Q79" s="11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</row>
    <row r="80" spans="1:53" ht="16" customHeight="1" x14ac:dyDescent="0.3">
      <c r="A80" s="445"/>
      <c r="B80" s="464"/>
      <c r="C80" s="120"/>
      <c r="D80" s="3" t="s">
        <v>34</v>
      </c>
      <c r="E80" s="120"/>
      <c r="F80" s="3" t="s">
        <v>34</v>
      </c>
      <c r="G80" s="120"/>
      <c r="H80" s="3" t="s">
        <v>34</v>
      </c>
      <c r="I80" s="120"/>
      <c r="J80" s="3" t="s">
        <v>34</v>
      </c>
      <c r="K80" s="120"/>
      <c r="L80" s="3" t="s">
        <v>34</v>
      </c>
      <c r="M80" s="120"/>
      <c r="N80" s="148" t="s">
        <v>34</v>
      </c>
      <c r="O80" s="11"/>
      <c r="P80" s="11"/>
      <c r="Q80" s="11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</row>
    <row r="81" spans="1:53" ht="16" customHeight="1" x14ac:dyDescent="0.3">
      <c r="A81" s="445"/>
      <c r="B81" s="464"/>
      <c r="C81" s="120"/>
      <c r="D81" s="17" t="s">
        <v>28</v>
      </c>
      <c r="E81" s="120"/>
      <c r="F81" s="17" t="s">
        <v>28</v>
      </c>
      <c r="G81" s="120"/>
      <c r="H81" s="17" t="s">
        <v>28</v>
      </c>
      <c r="I81" s="120"/>
      <c r="J81" s="17" t="s">
        <v>28</v>
      </c>
      <c r="K81" s="120"/>
      <c r="L81" s="17" t="s">
        <v>28</v>
      </c>
      <c r="M81" s="120"/>
      <c r="N81" s="149" t="s">
        <v>28</v>
      </c>
      <c r="O81" s="11"/>
      <c r="P81" s="11"/>
      <c r="Q81" s="11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</row>
    <row r="82" spans="1:53" ht="16" customHeight="1" x14ac:dyDescent="0.3">
      <c r="A82" s="456" t="s">
        <v>14</v>
      </c>
      <c r="B82" s="458" t="s">
        <v>15</v>
      </c>
      <c r="C82" s="8" t="s">
        <v>29</v>
      </c>
      <c r="D82" s="7" t="s">
        <v>16</v>
      </c>
      <c r="E82" s="8" t="s">
        <v>29</v>
      </c>
      <c r="F82" s="7" t="s">
        <v>16</v>
      </c>
      <c r="G82" s="8" t="s">
        <v>29</v>
      </c>
      <c r="H82" s="7" t="s">
        <v>16</v>
      </c>
      <c r="I82" s="8" t="s">
        <v>29</v>
      </c>
      <c r="J82" s="7" t="s">
        <v>16</v>
      </c>
      <c r="K82" s="8" t="s">
        <v>29</v>
      </c>
      <c r="L82" s="7" t="s">
        <v>16</v>
      </c>
      <c r="M82" s="8" t="s">
        <v>29</v>
      </c>
      <c r="N82" s="150" t="s">
        <v>16</v>
      </c>
      <c r="O82" s="11"/>
      <c r="P82" s="11"/>
      <c r="Q82" s="11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</row>
    <row r="83" spans="1:53" ht="16" customHeight="1" x14ac:dyDescent="0.3">
      <c r="A83" s="457"/>
      <c r="B83" s="459"/>
      <c r="C83" s="18" t="s">
        <v>159</v>
      </c>
      <c r="D83" s="9" t="s">
        <v>17</v>
      </c>
      <c r="E83" s="18" t="s">
        <v>159</v>
      </c>
      <c r="F83" s="9" t="s">
        <v>17</v>
      </c>
      <c r="G83" s="18" t="s">
        <v>159</v>
      </c>
      <c r="H83" s="9" t="s">
        <v>17</v>
      </c>
      <c r="I83" s="18" t="s">
        <v>159</v>
      </c>
      <c r="J83" s="9" t="s">
        <v>17</v>
      </c>
      <c r="K83" s="18" t="s">
        <v>159</v>
      </c>
      <c r="L83" s="9" t="s">
        <v>17</v>
      </c>
      <c r="M83" s="18" t="s">
        <v>159</v>
      </c>
      <c r="N83" s="151" t="s">
        <v>17</v>
      </c>
      <c r="O83" s="11"/>
      <c r="P83" s="11"/>
      <c r="Q83" s="11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</row>
    <row r="84" spans="1:53" ht="16" customHeight="1" x14ac:dyDescent="0.3">
      <c r="A84" s="66" t="str">
        <f>'Graded Specs'!$A$13</f>
        <v>A</v>
      </c>
      <c r="B84" s="13" t="str">
        <f>'Graded Specs'!$B$13</f>
        <v xml:space="preserve">1/2 Waistband Circ - Relaxed </v>
      </c>
      <c r="C84" s="6"/>
      <c r="D84" s="21"/>
      <c r="E84" s="6"/>
      <c r="F84" s="21"/>
      <c r="G84" s="6"/>
      <c r="H84" s="21"/>
      <c r="I84" s="6"/>
      <c r="J84" s="21"/>
      <c r="K84" s="6"/>
      <c r="L84" s="21"/>
      <c r="M84" s="6"/>
      <c r="N84" s="158"/>
      <c r="O84" s="11"/>
      <c r="P84" s="11"/>
      <c r="Q84" s="11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</row>
    <row r="85" spans="1:53" ht="16" customHeight="1" x14ac:dyDescent="0.3">
      <c r="A85" s="66" t="str">
        <f>'Graded Specs'!$A$14</f>
        <v>B</v>
      </c>
      <c r="B85" s="13" t="str">
        <f>'Graded Specs'!$B$14</f>
        <v>Crotch panel width @ seam</v>
      </c>
      <c r="C85" s="4"/>
      <c r="D85" s="121"/>
      <c r="E85" s="4"/>
      <c r="F85" s="121"/>
      <c r="G85" s="4"/>
      <c r="H85" s="121"/>
      <c r="I85" s="4"/>
      <c r="J85" s="121"/>
      <c r="K85" s="4"/>
      <c r="L85" s="121"/>
      <c r="M85" s="4"/>
      <c r="N85" s="152"/>
      <c r="O85" s="11"/>
      <c r="P85" s="11"/>
      <c r="Q85" s="11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</row>
    <row r="86" spans="1:53" ht="16" customHeight="1" x14ac:dyDescent="0.3">
      <c r="A86" s="66" t="str">
        <f>'Graded Specs'!$A$15</f>
        <v>C</v>
      </c>
      <c r="B86" s="13" t="str">
        <f>'Graded Specs'!$B$15</f>
        <v>Crotch side panel seam length</v>
      </c>
      <c r="C86" s="4"/>
      <c r="D86" s="121"/>
      <c r="E86" s="4"/>
      <c r="F86" s="121"/>
      <c r="G86" s="4"/>
      <c r="H86" s="121"/>
      <c r="I86" s="4"/>
      <c r="J86" s="121"/>
      <c r="K86" s="4"/>
      <c r="L86" s="121"/>
      <c r="M86" s="4"/>
      <c r="N86" s="152"/>
      <c r="O86" s="11"/>
      <c r="P86" s="11"/>
      <c r="Q86" s="11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</row>
    <row r="87" spans="1:53" ht="16" customHeight="1" x14ac:dyDescent="0.3">
      <c r="A87" s="66" t="str">
        <f>'Graded Specs'!$A$16</f>
        <v>D</v>
      </c>
      <c r="B87" s="13" t="str">
        <f>'Graded Specs'!$B$16</f>
        <v xml:space="preserve">Side length - incl. elastic </v>
      </c>
      <c r="C87" s="4"/>
      <c r="D87" s="121"/>
      <c r="E87" s="4"/>
      <c r="F87" s="121"/>
      <c r="G87" s="4"/>
      <c r="H87" s="121"/>
      <c r="I87" s="4"/>
      <c r="J87" s="121"/>
      <c r="K87" s="4"/>
      <c r="L87" s="121"/>
      <c r="M87" s="4"/>
      <c r="N87" s="152"/>
      <c r="O87" s="11"/>
      <c r="P87" s="11"/>
      <c r="Q87" s="11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</row>
    <row r="88" spans="1:53" ht="16" customHeight="1" x14ac:dyDescent="0.3">
      <c r="A88" s="66" t="str">
        <f>'Graded Specs'!$A$17</f>
        <v>E</v>
      </c>
      <c r="B88" s="13" t="str">
        <f>'Graded Specs'!$B$17</f>
        <v>1/2 Hip Circ - 20cm from top of waistband</v>
      </c>
      <c r="C88" s="4"/>
      <c r="D88" s="121"/>
      <c r="E88" s="4"/>
      <c r="F88" s="121"/>
      <c r="G88" s="4"/>
      <c r="H88" s="121"/>
      <c r="I88" s="4"/>
      <c r="J88" s="121"/>
      <c r="K88" s="4"/>
      <c r="L88" s="121"/>
      <c r="M88" s="4"/>
      <c r="N88" s="152"/>
      <c r="O88" s="11"/>
      <c r="P88" s="11"/>
      <c r="Q88" s="11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</row>
    <row r="89" spans="1:53" ht="16" customHeight="1" x14ac:dyDescent="0.3">
      <c r="A89" s="66" t="str">
        <f>'Graded Specs'!$A$18</f>
        <v>F</v>
      </c>
      <c r="B89" s="13" t="str">
        <f>'Graded Specs'!$B$18</f>
        <v>1/2 Leg circ</v>
      </c>
      <c r="C89" s="4"/>
      <c r="D89" s="121"/>
      <c r="E89" s="4"/>
      <c r="F89" s="121"/>
      <c r="G89" s="4"/>
      <c r="H89" s="121"/>
      <c r="I89" s="4"/>
      <c r="J89" s="121"/>
      <c r="K89" s="4"/>
      <c r="L89" s="121"/>
      <c r="M89" s="4"/>
      <c r="N89" s="152"/>
      <c r="O89" s="11"/>
      <c r="P89" s="11"/>
      <c r="Q89" s="11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</row>
    <row r="90" spans="1:53" ht="16" customHeight="1" x14ac:dyDescent="0.3">
      <c r="A90" s="66" t="str">
        <f>'Graded Specs'!$A$19</f>
        <v>G</v>
      </c>
      <c r="B90" s="13" t="str">
        <f>'Graded Specs'!$B$19</f>
        <v>Front rise (incl. waistband)</v>
      </c>
      <c r="C90" s="4"/>
      <c r="D90" s="121"/>
      <c r="E90" s="4"/>
      <c r="F90" s="121"/>
      <c r="G90" s="4"/>
      <c r="H90" s="121"/>
      <c r="I90" s="4"/>
      <c r="J90" s="121"/>
      <c r="K90" s="4"/>
      <c r="L90" s="121"/>
      <c r="M90" s="4"/>
      <c r="N90" s="152"/>
      <c r="O90" s="11"/>
      <c r="P90" s="11"/>
      <c r="Q90" s="11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</row>
    <row r="91" spans="1:53" ht="16" customHeight="1" x14ac:dyDescent="0.3">
      <c r="A91" s="66" t="str">
        <f>'Graded Specs'!$A$20</f>
        <v>H</v>
      </c>
      <c r="B91" s="13" t="str">
        <f>'Graded Specs'!$B$20</f>
        <v>Back rise (incl. waistband)</v>
      </c>
      <c r="C91" s="4"/>
      <c r="D91" s="121"/>
      <c r="E91" s="4"/>
      <c r="F91" s="121"/>
      <c r="G91" s="4"/>
      <c r="H91" s="121"/>
      <c r="I91" s="4"/>
      <c r="J91" s="121"/>
      <c r="K91" s="4"/>
      <c r="L91" s="121"/>
      <c r="M91" s="4"/>
      <c r="N91" s="152"/>
      <c r="O91" s="11"/>
      <c r="P91" s="11"/>
      <c r="Q91" s="11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</row>
    <row r="92" spans="1:53" ht="16" customHeight="1" x14ac:dyDescent="0.3">
      <c r="A92" s="66" t="str">
        <f>'Graded Specs'!$A$21</f>
        <v>I</v>
      </c>
      <c r="B92" s="13" t="str">
        <f>'Graded Specs'!$B$21</f>
        <v>Contour front rise length</v>
      </c>
      <c r="C92" s="4"/>
      <c r="D92" s="121"/>
      <c r="E92" s="4"/>
      <c r="F92" s="121"/>
      <c r="G92" s="4"/>
      <c r="H92" s="121"/>
      <c r="I92" s="4"/>
      <c r="J92" s="121"/>
      <c r="K92" s="4"/>
      <c r="L92" s="121"/>
      <c r="M92" s="4"/>
      <c r="N92" s="152"/>
      <c r="O92" s="11"/>
      <c r="P92" s="11"/>
      <c r="Q92" s="11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</row>
    <row r="93" spans="1:53" ht="16" customHeight="1" x14ac:dyDescent="0.3">
      <c r="A93" s="66" t="str">
        <f>'Graded Specs'!$A$22</f>
        <v>J</v>
      </c>
      <c r="B93" s="13" t="str">
        <f>'Graded Specs'!$B$22</f>
        <v>Inside leg Panel length</v>
      </c>
      <c r="C93" s="4"/>
      <c r="D93" s="121"/>
      <c r="E93" s="4"/>
      <c r="F93" s="121"/>
      <c r="G93" s="4"/>
      <c r="H93" s="121"/>
      <c r="I93" s="4"/>
      <c r="J93" s="121"/>
      <c r="K93" s="4"/>
      <c r="L93" s="121"/>
      <c r="M93" s="4"/>
      <c r="N93" s="152"/>
      <c r="O93" s="11"/>
      <c r="P93" s="11"/>
      <c r="Q93" s="11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</row>
    <row r="94" spans="1:53" ht="16" customHeight="1" x14ac:dyDescent="0.3">
      <c r="A94" s="66" t="str">
        <f>'Graded Specs'!$A$23</f>
        <v>K</v>
      </c>
      <c r="B94" s="13" t="str">
        <f>'Graded Specs'!$B$23</f>
        <v>Elastic band width</v>
      </c>
      <c r="C94" s="4"/>
      <c r="D94" s="121"/>
      <c r="E94" s="4"/>
      <c r="F94" s="121"/>
      <c r="G94" s="4"/>
      <c r="H94" s="121"/>
      <c r="I94" s="4"/>
      <c r="J94" s="121"/>
      <c r="K94" s="4"/>
      <c r="L94" s="121"/>
      <c r="M94" s="4"/>
      <c r="N94" s="152"/>
      <c r="O94" s="11"/>
      <c r="P94" s="11"/>
      <c r="Q94" s="11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</row>
    <row r="95" spans="1:53" ht="16" customHeight="1" x14ac:dyDescent="0.3">
      <c r="A95" s="66" t="str">
        <f>'Graded Specs'!$A$24</f>
        <v>L</v>
      </c>
      <c r="B95" s="13" t="str">
        <f>'Graded Specs'!$B$24</f>
        <v>Inside leg panel width</v>
      </c>
      <c r="C95" s="4"/>
      <c r="D95" s="121"/>
      <c r="E95" s="4"/>
      <c r="F95" s="121"/>
      <c r="G95" s="4"/>
      <c r="H95" s="121"/>
      <c r="I95" s="4"/>
      <c r="J95" s="121"/>
      <c r="K95" s="4"/>
      <c r="L95" s="121"/>
      <c r="M95" s="4"/>
      <c r="N95" s="152"/>
      <c r="O95" s="11"/>
      <c r="P95" s="11"/>
      <c r="Q95" s="11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 ht="16" customHeight="1" x14ac:dyDescent="0.3">
      <c r="A96" s="66" t="str">
        <f>'Graded Specs'!$A$25</f>
        <v>M</v>
      </c>
      <c r="B96" s="13">
        <f>'Graded Specs'!$B$25</f>
        <v>0</v>
      </c>
      <c r="C96" s="4"/>
      <c r="D96" s="121"/>
      <c r="E96" s="4"/>
      <c r="F96" s="121"/>
      <c r="G96" s="4"/>
      <c r="H96" s="121"/>
      <c r="I96" s="4"/>
      <c r="J96" s="121"/>
      <c r="K96" s="4"/>
      <c r="L96" s="121"/>
      <c r="M96" s="4"/>
      <c r="N96" s="152"/>
      <c r="O96" s="11"/>
      <c r="P96" s="11"/>
      <c r="Q96" s="11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 ht="16" customHeight="1" x14ac:dyDescent="0.3">
      <c r="A97" s="66" t="str">
        <f>'Graded Specs'!$A$26</f>
        <v>N</v>
      </c>
      <c r="B97" s="13">
        <f>'Graded Specs'!$B$26</f>
        <v>0</v>
      </c>
      <c r="C97" s="4"/>
      <c r="D97" s="121"/>
      <c r="E97" s="4"/>
      <c r="F97" s="121"/>
      <c r="G97" s="4"/>
      <c r="H97" s="121"/>
      <c r="I97" s="4"/>
      <c r="J97" s="121"/>
      <c r="K97" s="4"/>
      <c r="L97" s="121"/>
      <c r="M97" s="4"/>
      <c r="N97" s="152"/>
      <c r="O97" s="11"/>
      <c r="P97" s="11"/>
      <c r="Q97" s="11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</row>
    <row r="98" spans="1:53" ht="16" customHeight="1" thickBot="1" x14ac:dyDescent="0.35">
      <c r="A98" s="153"/>
      <c r="B98" s="14"/>
      <c r="C98" s="5"/>
      <c r="D98" s="1"/>
      <c r="E98" s="5"/>
      <c r="F98" s="1"/>
      <c r="G98" s="5"/>
      <c r="H98" s="1"/>
      <c r="I98" s="5"/>
      <c r="J98" s="1"/>
      <c r="K98" s="5"/>
      <c r="L98" s="1"/>
      <c r="M98" s="5"/>
      <c r="N98" s="142"/>
      <c r="O98" s="11"/>
      <c r="P98" s="11"/>
      <c r="Q98" s="11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 ht="16" customHeight="1" thickBot="1" x14ac:dyDescent="0.35">
      <c r="A99" s="460" t="s">
        <v>67</v>
      </c>
      <c r="B99" s="461"/>
      <c r="C99" s="154" t="s">
        <v>65</v>
      </c>
      <c r="D99" s="155" t="s">
        <v>66</v>
      </c>
      <c r="E99" s="154" t="s">
        <v>65</v>
      </c>
      <c r="F99" s="155" t="s">
        <v>66</v>
      </c>
      <c r="G99" s="154" t="s">
        <v>65</v>
      </c>
      <c r="H99" s="155" t="s">
        <v>66</v>
      </c>
      <c r="I99" s="154" t="s">
        <v>65</v>
      </c>
      <c r="J99" s="155" t="s">
        <v>66</v>
      </c>
      <c r="K99" s="154" t="s">
        <v>65</v>
      </c>
      <c r="L99" s="155" t="s">
        <v>66</v>
      </c>
      <c r="M99" s="154" t="s">
        <v>65</v>
      </c>
      <c r="N99" s="156" t="s">
        <v>66</v>
      </c>
      <c r="O99" s="11"/>
      <c r="P99" s="11"/>
      <c r="Q99" s="11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 ht="15.75" customHeight="1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</row>
    <row r="101" spans="1:53" ht="15.75" customHeight="1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</row>
    <row r="102" spans="1:53" ht="15.75" customHeight="1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</row>
    <row r="103" spans="1:53" ht="15.75" customHeight="1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</row>
    <row r="104" spans="1:53" ht="15.75" customHeight="1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</row>
    <row r="105" spans="1:53" ht="15.75" customHeight="1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</row>
    <row r="106" spans="1:53" ht="15.75" customHeight="1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</row>
    <row r="107" spans="1:53" ht="15.75" customHeight="1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</row>
    <row r="108" spans="1:53" ht="15.75" customHeight="1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</row>
    <row r="109" spans="1:53" ht="15.75" customHeight="1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</row>
    <row r="110" spans="1:53" ht="15.75" customHeight="1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</row>
    <row r="111" spans="1:53" ht="15.75" customHeight="1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</row>
    <row r="112" spans="1:53" ht="15.75" customHeight="1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</row>
    <row r="113" spans="1:53" ht="15.75" customHeight="1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</row>
    <row r="114" spans="1:53" ht="15.75" customHeight="1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</row>
    <row r="115" spans="1:53" ht="15.75" customHeight="1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</row>
    <row r="116" spans="1:53" ht="15.75" customHeight="1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</row>
    <row r="117" spans="1:53" ht="15.75" customHeight="1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</row>
    <row r="118" spans="1:53" ht="15.75" customHeight="1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</row>
    <row r="119" spans="1:53" ht="15.75" customHeight="1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</row>
    <row r="120" spans="1:53" ht="15.75" customHeight="1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</row>
    <row r="121" spans="1:53" ht="15.75" customHeight="1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</row>
    <row r="122" spans="1:53" ht="15.75" customHeight="1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</row>
    <row r="123" spans="1:53" ht="15.75" customHeight="1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</row>
    <row r="124" spans="1:53" ht="15.75" customHeight="1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</row>
    <row r="125" spans="1:53" ht="15.75" customHeight="1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</row>
    <row r="126" spans="1:53" ht="15.75" customHeight="1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</row>
    <row r="127" spans="1:53" ht="15.75" customHeight="1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</row>
    <row r="128" spans="1:53" ht="15.75" customHeight="1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</row>
    <row r="129" spans="1:53" ht="15.75" customHeight="1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</row>
    <row r="130" spans="1:53" ht="15.75" customHeight="1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</row>
    <row r="131" spans="1:53" ht="15.75" customHeight="1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</row>
    <row r="132" spans="1:53" ht="15.75" customHeight="1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</row>
    <row r="133" spans="1:53" ht="15.75" customHeight="1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</row>
    <row r="134" spans="1:53" ht="15.75" customHeight="1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</row>
    <row r="135" spans="1:53" ht="15.75" customHeight="1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</row>
    <row r="136" spans="1:53" ht="15.75" customHeight="1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</row>
    <row r="137" spans="1:53" ht="15.75" customHeight="1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</row>
    <row r="138" spans="1:53" ht="15.75" customHeight="1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</row>
    <row r="139" spans="1:53" ht="15.75" customHeight="1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</row>
    <row r="140" spans="1:53" ht="15.75" customHeight="1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</row>
    <row r="141" spans="1:53" ht="15.75" customHeight="1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</row>
    <row r="142" spans="1:53" ht="15.75" customHeight="1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</row>
    <row r="143" spans="1:53" ht="15.75" customHeight="1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</row>
    <row r="144" spans="1:53" ht="15.75" customHeight="1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</row>
    <row r="145" spans="1:53" ht="15.75" customHeight="1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</row>
    <row r="146" spans="1:53" ht="15.75" customHeight="1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</row>
    <row r="147" spans="1:53" ht="15.75" customHeight="1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</row>
    <row r="148" spans="1:53" ht="15.75" customHeight="1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</row>
    <row r="149" spans="1:53" ht="15.75" customHeight="1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</row>
    <row r="150" spans="1:53" ht="15.75" customHeight="1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</row>
    <row r="151" spans="1:53" ht="15.75" customHeight="1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</row>
    <row r="152" spans="1:53" ht="15.75" customHeight="1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</row>
    <row r="153" spans="1:53" ht="15.75" customHeight="1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</row>
    <row r="154" spans="1:53" ht="15.75" customHeight="1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</row>
    <row r="155" spans="1:53" ht="15.75" customHeight="1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</row>
    <row r="156" spans="1:53" ht="15.75" customHeight="1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</row>
    <row r="157" spans="1:53" ht="15.75" customHeight="1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</row>
    <row r="158" spans="1:53" ht="15.75" customHeight="1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</row>
    <row r="159" spans="1:53" ht="15.75" customHeight="1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</row>
    <row r="160" spans="1:53" ht="15.75" customHeight="1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</row>
    <row r="161" spans="1:53" ht="15.75" customHeight="1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</row>
    <row r="162" spans="1:53" ht="15.75" customHeight="1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</row>
    <row r="163" spans="1:53" ht="15.75" customHeight="1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</row>
    <row r="164" spans="1:53" ht="15.75" customHeight="1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</row>
    <row r="165" spans="1:53" ht="15.75" customHeight="1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</row>
    <row r="166" spans="1:53" ht="15.75" customHeight="1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</row>
    <row r="167" spans="1:53" ht="15.75" customHeight="1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</row>
    <row r="168" spans="1:53" ht="15.75" customHeight="1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</row>
    <row r="169" spans="1:53" ht="15.75" customHeight="1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</row>
    <row r="170" spans="1:53" ht="15.75" customHeight="1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</row>
    <row r="171" spans="1:53" ht="15.75" customHeight="1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</row>
    <row r="172" spans="1:53" ht="15.75" customHeight="1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</row>
    <row r="173" spans="1:53" ht="15.75" customHeight="1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</row>
    <row r="174" spans="1:53" ht="15.75" customHeight="1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</row>
    <row r="175" spans="1:53" ht="15.75" customHeight="1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</row>
    <row r="176" spans="1:53" ht="15.75" customHeight="1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</row>
    <row r="177" spans="1:53" ht="15.75" customHeight="1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</row>
    <row r="178" spans="1:53" ht="15.75" customHeight="1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</row>
    <row r="179" spans="1:53" ht="15.75" customHeight="1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</row>
    <row r="180" spans="1:53" ht="15.75" customHeight="1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</row>
    <row r="181" spans="1:53" ht="15.75" customHeight="1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</row>
    <row r="182" spans="1:53" ht="15.75" customHeight="1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</row>
    <row r="183" spans="1:53" ht="15.75" customHeight="1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</row>
    <row r="184" spans="1:53" ht="15.75" customHeight="1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</row>
    <row r="185" spans="1:53" ht="15.75" customHeight="1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</row>
    <row r="186" spans="1:53" ht="15.75" customHeight="1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</row>
    <row r="187" spans="1:53" ht="15.75" customHeight="1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</row>
    <row r="188" spans="1:53" ht="15.75" customHeight="1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</row>
    <row r="189" spans="1:53" ht="15.75" customHeight="1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</row>
    <row r="190" spans="1:53" ht="15.75" customHeight="1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</row>
    <row r="191" spans="1:53" ht="15.75" customHeight="1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</row>
    <row r="192" spans="1:53" ht="15.7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</row>
    <row r="193" spans="1:53" ht="15.7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</row>
    <row r="194" spans="1:53" ht="15.75" customHeight="1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</row>
    <row r="195" spans="1:53" ht="15.75" customHeight="1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</row>
    <row r="196" spans="1:53" ht="15.75" customHeight="1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</row>
    <row r="197" spans="1:53" ht="15.75" customHeight="1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</row>
    <row r="198" spans="1:53" ht="15.75" customHeight="1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</row>
    <row r="199" spans="1:53" ht="15.75" customHeight="1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</row>
    <row r="200" spans="1:53" ht="15.75" customHeight="1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</row>
    <row r="201" spans="1:53" ht="15.75" customHeight="1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</row>
    <row r="202" spans="1:53" ht="15.75" customHeight="1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</row>
    <row r="203" spans="1:53" ht="15.75" customHeight="1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</row>
    <row r="204" spans="1:53" ht="15.75" customHeight="1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</row>
    <row r="205" spans="1:53" ht="15.75" customHeight="1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</row>
    <row r="206" spans="1:53" ht="15.75" customHeight="1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</row>
    <row r="207" spans="1:53" ht="15.75" customHeight="1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</row>
    <row r="208" spans="1:53" ht="15.75" customHeight="1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</row>
    <row r="209" spans="1:53" ht="15.75" customHeight="1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</row>
    <row r="210" spans="1:53" ht="15.75" customHeight="1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</row>
    <row r="211" spans="1:53" ht="15.75" customHeight="1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</row>
    <row r="212" spans="1:53" ht="15.75" customHeight="1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</row>
    <row r="213" spans="1:53" ht="15.75" customHeight="1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</row>
    <row r="214" spans="1:53" ht="15.75" customHeight="1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</row>
    <row r="215" spans="1:53" ht="15.75" customHeight="1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</row>
    <row r="216" spans="1:53" ht="15.75" customHeight="1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</row>
    <row r="217" spans="1:53" ht="15.75" customHeight="1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</row>
    <row r="218" spans="1:53" ht="15.75" customHeight="1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</row>
    <row r="219" spans="1:53" ht="15.75" customHeight="1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</row>
    <row r="220" spans="1:53" ht="15.75" customHeight="1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</row>
    <row r="221" spans="1:53" ht="15.75" customHeight="1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</row>
    <row r="222" spans="1:53" ht="15.75" customHeight="1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</row>
    <row r="223" spans="1:53" ht="15.75" customHeight="1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</row>
    <row r="224" spans="1:53" ht="15.75" customHeight="1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</row>
    <row r="225" spans="1:53" ht="15.75" customHeight="1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</row>
    <row r="226" spans="1:53" ht="15.75" customHeight="1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</row>
    <row r="227" spans="1:53" ht="15.75" customHeight="1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</row>
    <row r="228" spans="1:53" ht="15.75" customHeight="1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</row>
    <row r="229" spans="1:53" ht="15.75" customHeight="1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</row>
    <row r="230" spans="1:53" ht="15.75" customHeight="1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</row>
    <row r="231" spans="1:53" ht="15.75" customHeight="1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</row>
    <row r="232" spans="1:53" ht="15.75" customHeight="1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</row>
    <row r="233" spans="1:53" ht="15.75" customHeight="1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</row>
    <row r="234" spans="1:53" ht="15.75" customHeight="1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</row>
    <row r="235" spans="1:53" ht="15.75" customHeight="1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</row>
    <row r="236" spans="1:53" ht="15.75" customHeight="1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</row>
    <row r="237" spans="1:53" ht="15.75" customHeight="1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</row>
    <row r="238" spans="1:53" ht="15.75" customHeight="1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</row>
    <row r="239" spans="1:53" ht="15.75" customHeight="1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</row>
    <row r="240" spans="1:53" ht="15.75" customHeight="1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</row>
    <row r="241" spans="1:53" ht="15.75" customHeight="1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</row>
    <row r="242" spans="1:53" ht="15.75" customHeight="1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</row>
    <row r="243" spans="1:53" ht="15.75" customHeight="1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</row>
    <row r="244" spans="1:53" ht="15.75" customHeight="1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</row>
    <row r="245" spans="1:53" ht="15.75" customHeight="1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</row>
    <row r="246" spans="1:53" ht="15.75" customHeight="1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</row>
    <row r="247" spans="1:53" ht="15.75" customHeight="1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</row>
    <row r="248" spans="1:53" ht="15.75" customHeight="1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</row>
    <row r="249" spans="1:53" ht="15.75" customHeight="1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</row>
    <row r="250" spans="1:53" ht="15.75" customHeight="1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</row>
    <row r="251" spans="1:53" ht="15.75" customHeight="1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</row>
    <row r="252" spans="1:53" ht="15.75" customHeight="1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</row>
    <row r="253" spans="1:53" ht="15.75" customHeight="1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</row>
    <row r="254" spans="1:53" ht="15.75" customHeight="1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</row>
    <row r="255" spans="1:53" ht="15.75" customHeight="1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</row>
    <row r="256" spans="1:53" ht="15.75" customHeight="1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</row>
    <row r="257" spans="1:53" ht="15.75" customHeight="1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</row>
    <row r="258" spans="1:53" ht="15.75" customHeight="1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</row>
    <row r="259" spans="1:53" ht="15.75" customHeight="1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</row>
    <row r="260" spans="1:53" ht="15.75" customHeight="1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</row>
    <row r="261" spans="1:53" ht="15.75" customHeight="1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</row>
    <row r="262" spans="1:53" ht="15.75" customHeight="1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</row>
    <row r="263" spans="1:53" ht="15.75" customHeight="1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</row>
    <row r="264" spans="1:53" ht="15.75" customHeight="1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</row>
    <row r="265" spans="1:53" ht="15.75" customHeight="1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</row>
    <row r="266" spans="1:53" ht="15.75" customHeight="1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</row>
    <row r="267" spans="1:53" ht="15.75" customHeight="1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</row>
    <row r="268" spans="1:53" ht="15.75" customHeight="1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</row>
    <row r="269" spans="1:53" ht="15.75" customHeight="1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</row>
    <row r="270" spans="1:53" ht="15.75" customHeight="1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</row>
    <row r="271" spans="1:53" ht="15.75" customHeight="1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</row>
    <row r="272" spans="1:53" ht="15.75" customHeight="1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</row>
    <row r="273" spans="1:53" ht="15.75" customHeight="1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</row>
    <row r="274" spans="1:53" ht="15.75" customHeight="1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</row>
    <row r="275" spans="1:53" ht="15.75" customHeight="1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</row>
    <row r="276" spans="1:53" ht="15.75" customHeight="1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</row>
    <row r="277" spans="1:53" ht="15.75" customHeight="1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</row>
    <row r="278" spans="1:53" ht="15.75" customHeight="1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</row>
    <row r="279" spans="1:53" ht="15.75" customHeight="1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</row>
    <row r="280" spans="1:53" ht="15.75" customHeight="1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</row>
    <row r="281" spans="1:53" ht="15.75" customHeight="1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</row>
    <row r="282" spans="1:53" ht="15.75" customHeight="1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</row>
    <row r="283" spans="1:53" ht="15.75" customHeight="1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</row>
    <row r="284" spans="1:53" ht="15.75" customHeight="1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</row>
    <row r="285" spans="1:53" ht="15.75" customHeight="1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</row>
    <row r="286" spans="1:53" ht="15.75" customHeight="1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</row>
    <row r="287" spans="1:53" ht="15.75" customHeight="1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</row>
    <row r="288" spans="1:53" ht="15.75" customHeight="1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</row>
    <row r="289" spans="1:53" ht="15.75" customHeight="1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</row>
    <row r="290" spans="1:53" ht="15.75" customHeight="1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</row>
    <row r="291" spans="1:53" ht="15.75" customHeight="1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</row>
    <row r="292" spans="1:53" ht="15.75" customHeight="1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</row>
    <row r="293" spans="1:53" ht="15.75" customHeight="1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</row>
    <row r="294" spans="1:53" ht="15.75" customHeight="1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</row>
    <row r="295" spans="1:53" ht="15.75" customHeight="1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</row>
    <row r="296" spans="1:53" ht="15.75" customHeight="1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</row>
    <row r="297" spans="1:53" ht="15.75" customHeight="1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</row>
    <row r="298" spans="1:53" ht="15.75" customHeight="1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</row>
    <row r="299" spans="1:53" ht="15.75" customHeight="1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</row>
    <row r="300" spans="1:53" ht="15.75" customHeight="1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</row>
    <row r="301" spans="1:53" ht="15.75" customHeight="1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</row>
    <row r="302" spans="1:53" ht="15.75" customHeight="1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</row>
    <row r="303" spans="1:53" ht="15.75" customHeight="1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</row>
    <row r="304" spans="1:53" ht="15.75" customHeight="1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</row>
    <row r="305" spans="1:53" ht="15.75" customHeight="1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</row>
    <row r="306" spans="1:53" ht="15.75" customHeight="1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</row>
    <row r="307" spans="1:53" ht="15.75" customHeight="1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</row>
    <row r="308" spans="1:53" ht="15.75" customHeight="1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</row>
    <row r="309" spans="1:53" ht="15.75" customHeight="1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</row>
    <row r="310" spans="1:53" ht="15.75" customHeight="1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</row>
    <row r="311" spans="1:53" ht="15.75" customHeight="1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</row>
    <row r="312" spans="1:53" ht="15.75" customHeight="1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</row>
    <row r="313" spans="1:53" ht="15.75" customHeight="1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</row>
    <row r="314" spans="1:53" ht="15.75" customHeight="1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</row>
    <row r="315" spans="1:53" ht="15.75" customHeight="1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</row>
    <row r="316" spans="1:53" ht="15.75" customHeight="1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</row>
    <row r="317" spans="1:53" ht="15.75" customHeight="1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</row>
    <row r="318" spans="1:53" ht="15.75" customHeight="1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</row>
    <row r="319" spans="1:53" ht="15.75" customHeight="1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</row>
    <row r="320" spans="1:53" ht="15.75" customHeight="1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</row>
    <row r="321" spans="1:53" ht="15.75" customHeight="1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</row>
    <row r="322" spans="1:53" ht="15.75" customHeight="1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</row>
    <row r="323" spans="1:53" ht="15.75" customHeight="1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</row>
    <row r="324" spans="1:53" ht="15.75" customHeight="1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</row>
    <row r="325" spans="1:53" ht="15.75" customHeight="1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</row>
    <row r="326" spans="1:53" ht="15.75" customHeight="1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</row>
    <row r="327" spans="1:53" ht="15.75" customHeight="1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</row>
    <row r="328" spans="1:53" ht="15.75" customHeight="1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</row>
    <row r="329" spans="1:53" ht="15.75" customHeight="1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</row>
    <row r="330" spans="1:53" ht="15.75" customHeight="1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</row>
    <row r="331" spans="1:53" ht="15.75" customHeight="1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</row>
    <row r="332" spans="1:53" ht="15.75" customHeight="1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</row>
    <row r="333" spans="1:53" ht="15.75" customHeight="1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</row>
    <row r="334" spans="1:53" ht="15.75" customHeight="1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</row>
    <row r="335" spans="1:53" ht="15.75" customHeight="1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</row>
    <row r="336" spans="1:53" ht="15.75" customHeight="1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</row>
    <row r="337" spans="1:53" ht="15.75" customHeight="1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</row>
    <row r="338" spans="1:53" ht="15.75" customHeight="1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</row>
    <row r="339" spans="1:53" ht="15.75" customHeight="1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</row>
    <row r="340" spans="1:53" ht="15.75" customHeight="1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</row>
    <row r="341" spans="1:53" ht="15.75" customHeight="1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</row>
    <row r="342" spans="1:53" ht="15.75" customHeight="1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</row>
    <row r="343" spans="1:53" ht="15.75" customHeight="1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</row>
    <row r="344" spans="1:53" ht="15.75" customHeight="1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</row>
    <row r="345" spans="1:53" ht="15.75" customHeight="1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</row>
    <row r="346" spans="1:53" ht="15.75" customHeight="1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</row>
    <row r="347" spans="1:53" ht="15.75" customHeight="1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</row>
    <row r="348" spans="1:53" ht="15.75" customHeight="1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</row>
    <row r="349" spans="1:53" ht="15.75" customHeight="1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</row>
    <row r="350" spans="1:53" ht="15.75" customHeight="1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</row>
    <row r="351" spans="1:53" ht="15.75" customHeight="1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</row>
    <row r="352" spans="1:53" ht="15.75" customHeight="1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</row>
    <row r="353" spans="1:53" ht="15.75" customHeight="1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</row>
    <row r="354" spans="1:53" ht="15.75" customHeight="1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</row>
    <row r="355" spans="1:53" ht="15.75" customHeight="1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</row>
    <row r="356" spans="1:53" ht="15.75" customHeight="1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</row>
    <row r="357" spans="1:53" ht="15.75" customHeight="1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</row>
    <row r="358" spans="1:53" ht="15.75" customHeight="1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</row>
    <row r="359" spans="1:53" ht="15.75" customHeight="1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</row>
    <row r="360" spans="1:53" ht="15.75" customHeight="1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</row>
    <row r="361" spans="1:53" ht="15.75" customHeight="1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</row>
    <row r="362" spans="1:53" ht="15.75" customHeight="1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</row>
    <row r="363" spans="1:53" ht="15.75" customHeight="1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</row>
    <row r="364" spans="1:53" ht="15.75" customHeight="1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</row>
    <row r="365" spans="1:53" ht="15.75" customHeight="1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</row>
    <row r="366" spans="1:53" ht="15.75" customHeight="1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</row>
    <row r="367" spans="1:53" ht="15.75" customHeight="1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</row>
    <row r="368" spans="1:53" ht="15.75" customHeight="1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</row>
    <row r="369" spans="1:53" ht="15.75" customHeight="1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</row>
    <row r="370" spans="1:53" ht="15.75" customHeight="1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</row>
    <row r="371" spans="1:53" ht="15.75" customHeight="1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</row>
    <row r="372" spans="1:53" ht="15.75" customHeight="1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</row>
    <row r="373" spans="1:53" ht="15.75" customHeight="1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</row>
    <row r="374" spans="1:53" ht="15.75" customHeight="1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</row>
    <row r="375" spans="1:53" ht="15.75" customHeight="1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</row>
    <row r="376" spans="1:53" ht="15.75" customHeight="1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</row>
    <row r="377" spans="1:53" ht="15.75" customHeight="1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</row>
    <row r="378" spans="1:53" ht="15.75" customHeight="1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</row>
    <row r="379" spans="1:53" ht="15.75" customHeight="1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</row>
    <row r="380" spans="1:53" ht="15.75" customHeight="1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</row>
    <row r="381" spans="1:53" ht="15.75" customHeight="1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</row>
    <row r="382" spans="1:53" ht="15.75" customHeight="1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</row>
    <row r="383" spans="1:53" ht="15.75" customHeight="1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</row>
    <row r="384" spans="1:53" ht="15.75" customHeight="1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</row>
    <row r="385" spans="1:53" ht="15.75" customHeight="1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</row>
    <row r="386" spans="1:53" ht="15.75" customHeight="1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</row>
    <row r="387" spans="1:53" ht="15.75" customHeight="1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</row>
    <row r="388" spans="1:53" ht="15.75" customHeight="1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</row>
    <row r="389" spans="1:53" ht="15.75" customHeight="1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</row>
    <row r="390" spans="1:53" ht="15.75" customHeight="1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</row>
    <row r="391" spans="1:53" ht="15.75" customHeight="1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</row>
    <row r="392" spans="1:53" ht="15.75" customHeight="1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</row>
    <row r="393" spans="1:53" ht="15.75" customHeight="1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</row>
    <row r="394" spans="1:53" ht="15.75" customHeight="1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</row>
    <row r="395" spans="1:53" ht="15.75" customHeight="1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</row>
    <row r="396" spans="1:53" ht="15.75" customHeight="1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</row>
    <row r="397" spans="1:53" ht="15.75" customHeight="1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</row>
    <row r="398" spans="1:53" ht="15.75" customHeight="1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</row>
    <row r="399" spans="1:53" ht="15.75" customHeight="1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</row>
    <row r="400" spans="1:53" ht="15.75" customHeight="1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</row>
    <row r="401" spans="1:53" ht="15.75" customHeight="1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</row>
    <row r="402" spans="1:53" ht="15.75" customHeight="1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</row>
    <row r="403" spans="1:53" ht="15.75" customHeight="1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</row>
    <row r="404" spans="1:53" ht="15.75" customHeight="1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</row>
    <row r="405" spans="1:53" ht="15.75" customHeight="1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</row>
    <row r="406" spans="1:53" ht="15.75" customHeight="1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</row>
    <row r="407" spans="1:53" ht="15.75" customHeight="1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</row>
    <row r="408" spans="1:53" ht="15.75" customHeight="1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</row>
    <row r="409" spans="1:53" ht="15.75" customHeight="1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</row>
    <row r="410" spans="1:53" ht="15.75" customHeight="1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</row>
    <row r="411" spans="1:53" ht="15.75" customHeight="1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</row>
    <row r="412" spans="1:53" ht="15.75" customHeight="1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</row>
    <row r="413" spans="1:53" ht="15.75" customHeight="1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</row>
    <row r="414" spans="1:53" ht="15.75" customHeight="1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</row>
    <row r="415" spans="1:53" ht="15.75" customHeight="1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</row>
    <row r="416" spans="1:53" ht="15.75" customHeight="1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</row>
    <row r="417" spans="1:53" ht="15.75" customHeight="1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</row>
    <row r="418" spans="1:53" ht="15.75" customHeight="1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</row>
    <row r="419" spans="1:53" ht="15.75" customHeight="1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</row>
    <row r="420" spans="1:53" ht="15.75" customHeight="1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</row>
    <row r="421" spans="1:53" ht="15.75" customHeight="1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</row>
    <row r="422" spans="1:53" ht="15.75" customHeight="1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</row>
    <row r="423" spans="1:53" ht="15.75" customHeight="1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</row>
    <row r="424" spans="1:53" ht="15.75" customHeight="1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</row>
    <row r="425" spans="1:53" ht="15.75" customHeight="1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</row>
    <row r="426" spans="1:53" ht="15.75" customHeight="1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</row>
    <row r="427" spans="1:53" ht="15.75" customHeight="1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</row>
    <row r="428" spans="1:53" ht="15.75" customHeight="1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</row>
    <row r="429" spans="1:53" ht="15.75" customHeight="1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</row>
    <row r="430" spans="1:53" ht="15.75" customHeight="1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</row>
    <row r="431" spans="1:53" ht="15.75" customHeight="1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</row>
    <row r="432" spans="1:53" ht="15.75" customHeight="1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</row>
    <row r="433" spans="1:53" ht="15.75" customHeight="1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</row>
    <row r="434" spans="1:53" ht="15.75" customHeight="1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</row>
    <row r="435" spans="1:53" ht="15.75" customHeight="1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</row>
    <row r="436" spans="1:53" ht="15.75" customHeight="1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</row>
    <row r="437" spans="1:53" ht="15.75" customHeight="1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</row>
    <row r="438" spans="1:53" ht="15.75" customHeight="1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</row>
    <row r="439" spans="1:53" ht="15.75" customHeight="1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</row>
    <row r="440" spans="1:53" ht="15.75" customHeight="1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</row>
    <row r="441" spans="1:53" ht="15.75" customHeight="1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</row>
    <row r="442" spans="1:53" ht="15.75" customHeight="1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</row>
    <row r="443" spans="1:53" ht="15.75" customHeight="1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</row>
    <row r="444" spans="1:53" ht="15.75" customHeight="1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</row>
    <row r="445" spans="1:53" ht="15.75" customHeight="1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</row>
    <row r="446" spans="1:53" ht="15.75" customHeight="1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</row>
    <row r="447" spans="1:53" ht="15.75" customHeight="1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</row>
    <row r="448" spans="1:53" ht="15.75" customHeight="1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</row>
    <row r="449" spans="1:53" ht="15.75" customHeight="1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</row>
    <row r="450" spans="1:53" ht="15.75" customHeight="1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</row>
    <row r="451" spans="1:53" ht="15.75" customHeight="1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</row>
    <row r="452" spans="1:53" ht="15.75" customHeight="1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</row>
    <row r="453" spans="1:53" ht="15.75" customHeight="1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</row>
    <row r="454" spans="1:53" ht="15.75" customHeight="1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</row>
    <row r="455" spans="1:53" ht="15.75" customHeight="1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</row>
    <row r="456" spans="1:53" ht="15.75" customHeight="1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</row>
    <row r="457" spans="1:53" ht="15.75" customHeight="1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</row>
    <row r="458" spans="1:53" ht="15.75" customHeight="1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</row>
    <row r="459" spans="1:53" ht="15.75" customHeight="1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</row>
    <row r="460" spans="1:53" ht="15.75" customHeight="1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</row>
    <row r="461" spans="1:53" ht="15.75" customHeight="1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</row>
    <row r="462" spans="1:53" ht="15.75" customHeight="1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</row>
    <row r="463" spans="1:53" ht="15.75" customHeight="1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</row>
    <row r="464" spans="1:53" ht="15.75" customHeight="1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</row>
    <row r="465" spans="1:53" ht="15.75" customHeight="1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</row>
    <row r="466" spans="1:53" ht="15.75" customHeight="1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</row>
    <row r="467" spans="1:53" ht="15.75" customHeight="1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</row>
    <row r="468" spans="1:53" ht="15.75" customHeight="1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</row>
    <row r="469" spans="1:53" ht="15.75" customHeight="1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</row>
    <row r="470" spans="1:53" ht="15.75" customHeight="1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</row>
    <row r="471" spans="1:53" ht="15.75" customHeight="1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</row>
    <row r="472" spans="1:53" ht="15.75" customHeight="1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</row>
    <row r="473" spans="1:53" ht="15.75" customHeight="1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</row>
    <row r="474" spans="1:53" ht="15.75" customHeight="1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</row>
    <row r="475" spans="1:53" ht="15.75" customHeight="1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</row>
    <row r="476" spans="1:53" ht="15.75" customHeight="1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</row>
    <row r="477" spans="1:53" ht="15.75" customHeight="1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</row>
    <row r="478" spans="1:53" ht="15.75" customHeight="1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</row>
    <row r="479" spans="1:53" ht="15.75" customHeight="1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</row>
    <row r="480" spans="1:53" ht="15.75" customHeight="1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</row>
    <row r="481" spans="1:53" ht="15.75" customHeight="1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</row>
    <row r="482" spans="1:53" ht="15.75" customHeight="1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</row>
    <row r="483" spans="1:53" ht="15.75" customHeight="1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</row>
    <row r="484" spans="1:53" ht="15.75" customHeight="1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</row>
    <row r="485" spans="1:53" ht="15.75" customHeight="1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</row>
    <row r="486" spans="1:53" ht="15.75" customHeight="1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</row>
    <row r="487" spans="1:53" ht="15.75" customHeight="1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</row>
    <row r="488" spans="1:53" ht="15.75" customHeight="1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</row>
    <row r="489" spans="1:53" ht="15.75" customHeight="1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</row>
    <row r="490" spans="1:53" ht="15.75" customHeight="1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</row>
    <row r="491" spans="1:53" ht="15.75" customHeight="1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</row>
    <row r="492" spans="1:53" ht="15.75" customHeight="1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</row>
    <row r="493" spans="1:53" ht="15.75" customHeight="1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</row>
    <row r="494" spans="1:53" ht="15.75" customHeight="1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</row>
    <row r="495" spans="1:53" ht="15.75" customHeight="1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</row>
    <row r="496" spans="1:53" ht="15.75" customHeight="1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</row>
    <row r="497" spans="1:53" ht="15.75" customHeight="1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</row>
    <row r="498" spans="1:53" ht="15.75" customHeight="1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</row>
    <row r="499" spans="1:53" ht="15.75" customHeight="1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</row>
    <row r="500" spans="1:53" ht="15.75" customHeight="1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</row>
    <row r="501" spans="1:53" ht="15.75" customHeight="1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</row>
    <row r="502" spans="1:53" ht="15.75" customHeight="1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</row>
    <row r="503" spans="1:53" ht="15.75" customHeight="1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</row>
    <row r="504" spans="1:53" ht="15.75" customHeight="1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</row>
    <row r="505" spans="1:53" ht="15.75" customHeight="1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</row>
    <row r="506" spans="1:53" ht="15.75" customHeight="1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</row>
    <row r="507" spans="1:53" ht="15.75" customHeight="1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</row>
    <row r="508" spans="1:53" ht="15.75" customHeight="1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</row>
    <row r="509" spans="1:53" ht="15.75" customHeight="1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 ht="15.75" customHeight="1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 ht="15.75" customHeight="1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 ht="15.75" customHeight="1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5.75" customHeight="1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 ht="15.75" customHeight="1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15.75" customHeight="1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 ht="15.75" customHeight="1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 ht="15.75" customHeight="1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5.75" customHeight="1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5.75" customHeight="1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 ht="15.75" customHeight="1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 ht="15.75" customHeight="1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ht="15.75" customHeight="1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 ht="15.75" customHeight="1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</row>
    <row r="538" spans="1:53" ht="15.75" customHeight="1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</row>
    <row r="539" spans="1:53" ht="15.75" customHeight="1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</row>
    <row r="540" spans="1:53" ht="15.75" customHeight="1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</row>
    <row r="541" spans="1:53" ht="15.75" customHeight="1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</row>
    <row r="542" spans="1:53" ht="15.75" customHeight="1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</row>
    <row r="543" spans="1:53" ht="15.75" customHeight="1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</row>
    <row r="544" spans="1:53" ht="15.75" customHeight="1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</row>
    <row r="545" spans="1:53" ht="15.75" customHeight="1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</row>
    <row r="546" spans="1:53" ht="15.75" customHeight="1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</row>
    <row r="547" spans="1:53" ht="15.75" customHeight="1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</row>
    <row r="548" spans="1:53" ht="15.75" customHeight="1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</row>
    <row r="549" spans="1:53" ht="15.75" customHeight="1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</row>
    <row r="550" spans="1:53" ht="15.75" customHeight="1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</row>
    <row r="551" spans="1:53" ht="15.75" customHeight="1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</row>
    <row r="552" spans="1:53" ht="15.75" customHeight="1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</row>
    <row r="553" spans="1:53" ht="15.75" customHeight="1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</row>
    <row r="554" spans="1:53" ht="15.75" customHeight="1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</row>
    <row r="555" spans="1:53" ht="15.75" customHeight="1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</row>
    <row r="556" spans="1:53" ht="15.75" customHeight="1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</row>
    <row r="557" spans="1:53" ht="15.75" customHeight="1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</row>
    <row r="558" spans="1:53" ht="15.75" customHeight="1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</row>
    <row r="559" spans="1:53" ht="15.75" customHeight="1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</row>
    <row r="560" spans="1:53" ht="15.75" customHeight="1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</row>
    <row r="561" spans="1:53" ht="15.75" customHeight="1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</row>
    <row r="562" spans="1:53" ht="15.75" customHeight="1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</row>
    <row r="563" spans="1:53" ht="15.75" customHeight="1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</row>
    <row r="564" spans="1:53" ht="15.75" customHeight="1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</row>
    <row r="565" spans="1:53" ht="15.75" customHeight="1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</row>
    <row r="566" spans="1:53" ht="15.75" customHeight="1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</row>
    <row r="567" spans="1:53" ht="15.75" customHeight="1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</row>
    <row r="568" spans="1:53" ht="15.75" customHeight="1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</row>
    <row r="569" spans="1:53" ht="15.75" customHeight="1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</row>
    <row r="570" spans="1:53" ht="15.75" customHeight="1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</row>
    <row r="571" spans="1:53" ht="15.75" customHeight="1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</row>
    <row r="572" spans="1:53" ht="15.75" customHeight="1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</row>
    <row r="573" spans="1:53" ht="15.75" customHeight="1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</row>
    <row r="574" spans="1:53" ht="15.75" customHeight="1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</row>
    <row r="575" spans="1:53" ht="15.75" customHeight="1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</row>
    <row r="576" spans="1:53" ht="15.75" customHeight="1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</row>
    <row r="577" spans="1:53" ht="15.75" customHeight="1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</row>
    <row r="578" spans="1:53" ht="15.75" customHeight="1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</row>
    <row r="579" spans="1:53" ht="15.75" customHeight="1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</row>
    <row r="580" spans="1:53" ht="15.75" customHeight="1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</row>
    <row r="581" spans="1:53" ht="15.75" customHeight="1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</row>
    <row r="582" spans="1:53" ht="15.75" customHeight="1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</row>
    <row r="583" spans="1:53" ht="15.75" customHeight="1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</row>
    <row r="584" spans="1:53" ht="15.75" customHeight="1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</row>
    <row r="585" spans="1:53" ht="15.75" customHeight="1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</row>
    <row r="586" spans="1:53" ht="15.75" customHeight="1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</row>
    <row r="587" spans="1:53" ht="15.75" customHeight="1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</row>
    <row r="588" spans="1:53" ht="15.75" customHeight="1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</row>
    <row r="589" spans="1:53" ht="15.75" customHeight="1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</row>
    <row r="590" spans="1:53" ht="15.75" customHeight="1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</row>
    <row r="591" spans="1:53" ht="15.75" customHeight="1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</row>
    <row r="592" spans="1:53" ht="15.75" customHeight="1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</row>
    <row r="593" spans="1:53" ht="15.75" customHeight="1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</row>
    <row r="594" spans="1:53" ht="15.75" customHeight="1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</row>
    <row r="595" spans="1:53" ht="15.75" customHeight="1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</row>
    <row r="596" spans="1:53" ht="15.75" customHeight="1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</row>
    <row r="597" spans="1:53" ht="15.75" customHeight="1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</row>
    <row r="598" spans="1:53" ht="15.75" customHeight="1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</row>
    <row r="599" spans="1:53" ht="15.75" customHeight="1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</row>
    <row r="600" spans="1:53" ht="15.75" customHeight="1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</row>
    <row r="601" spans="1:53" ht="15.75" customHeight="1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</row>
    <row r="602" spans="1:53" ht="15.75" customHeight="1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</row>
    <row r="603" spans="1:53" ht="15.75" customHeight="1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</row>
    <row r="604" spans="1:53" ht="15.75" customHeight="1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</row>
    <row r="605" spans="1:53" ht="15.75" customHeight="1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</row>
    <row r="606" spans="1:53" ht="15.75" customHeight="1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</row>
    <row r="607" spans="1:53" ht="15.75" customHeight="1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</row>
    <row r="608" spans="1:53" ht="15.75" customHeight="1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</row>
    <row r="609" spans="1:53" ht="15.75" customHeight="1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</row>
    <row r="610" spans="1:53" ht="15.75" customHeight="1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</row>
    <row r="611" spans="1:53" ht="15.75" customHeight="1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</row>
    <row r="612" spans="1:53" ht="15.75" customHeight="1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</row>
    <row r="613" spans="1:53" ht="15.75" customHeight="1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</row>
    <row r="614" spans="1:53" ht="15.75" customHeight="1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</row>
    <row r="615" spans="1:53" ht="15.75" customHeight="1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</row>
    <row r="616" spans="1:53" ht="15.75" customHeight="1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</row>
    <row r="617" spans="1:53" ht="15.75" customHeight="1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</row>
    <row r="618" spans="1:53" ht="15.75" customHeight="1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</row>
    <row r="619" spans="1:53" ht="15.75" customHeight="1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</row>
    <row r="620" spans="1:53" ht="15.75" customHeight="1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</row>
    <row r="621" spans="1:53" ht="15.75" customHeight="1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</row>
    <row r="622" spans="1:53" ht="15.75" customHeight="1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</row>
    <row r="623" spans="1:53" ht="15.75" customHeight="1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</row>
    <row r="624" spans="1:53" ht="15.75" customHeight="1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</row>
    <row r="625" spans="1:53" ht="15.75" customHeight="1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</row>
    <row r="626" spans="1:53" ht="15.75" customHeight="1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</row>
    <row r="627" spans="1:53" ht="15.75" customHeight="1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</row>
    <row r="628" spans="1:53" ht="15.75" customHeight="1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</row>
    <row r="629" spans="1:53" ht="15.75" customHeight="1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</row>
    <row r="630" spans="1:53" ht="15.75" customHeight="1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</row>
    <row r="631" spans="1:53" ht="15.75" customHeight="1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</row>
    <row r="632" spans="1:53" ht="15.75" customHeight="1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</row>
    <row r="633" spans="1:53" ht="15.75" customHeight="1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</row>
    <row r="634" spans="1:53" ht="15.75" customHeight="1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</row>
    <row r="635" spans="1:53" ht="15.75" customHeight="1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</row>
    <row r="636" spans="1:53" ht="15.75" customHeight="1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</row>
    <row r="637" spans="1:53" ht="15.75" customHeight="1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</row>
    <row r="638" spans="1:53" ht="15.75" customHeight="1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</row>
    <row r="639" spans="1:53" ht="15.75" customHeight="1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</row>
    <row r="640" spans="1:53" ht="15.75" customHeight="1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</row>
    <row r="641" spans="1:53" ht="15.75" customHeight="1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</row>
    <row r="642" spans="1:53" ht="15.75" customHeight="1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</row>
    <row r="643" spans="1:53" ht="15.75" customHeight="1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</row>
    <row r="644" spans="1:53" ht="15.75" customHeight="1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</row>
    <row r="645" spans="1:53" ht="15.75" customHeight="1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</row>
    <row r="646" spans="1:53" ht="15.75" customHeight="1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</row>
    <row r="647" spans="1:53" ht="15.75" customHeight="1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</row>
    <row r="648" spans="1:53" ht="15.75" customHeight="1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</row>
    <row r="649" spans="1:53" ht="15.75" customHeight="1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</row>
    <row r="650" spans="1:53" ht="15.75" customHeight="1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</row>
    <row r="651" spans="1:53" ht="15.75" customHeight="1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</row>
    <row r="652" spans="1:53" ht="15.75" customHeight="1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</row>
    <row r="653" spans="1:53" ht="15.75" customHeight="1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</row>
    <row r="654" spans="1:53" ht="15.75" customHeight="1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</row>
    <row r="655" spans="1:53" ht="15.75" customHeight="1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</row>
    <row r="656" spans="1:53" ht="15.75" customHeight="1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</row>
    <row r="657" spans="1:53" ht="15.75" customHeight="1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</row>
    <row r="658" spans="1:53" ht="15.75" customHeight="1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</row>
    <row r="659" spans="1:53" ht="15.75" customHeight="1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</row>
    <row r="660" spans="1:53" ht="15.75" customHeight="1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</row>
    <row r="661" spans="1:53" ht="15.75" customHeight="1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</row>
    <row r="662" spans="1:53" ht="15.75" customHeight="1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</row>
    <row r="663" spans="1:53" ht="15.75" customHeight="1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</row>
    <row r="664" spans="1:53" ht="15.75" customHeight="1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</row>
    <row r="665" spans="1:53" ht="15.75" customHeight="1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</row>
    <row r="666" spans="1:53" ht="15.75" customHeight="1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</row>
    <row r="667" spans="1:53" ht="15.75" customHeight="1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</row>
    <row r="668" spans="1:53" ht="15.75" customHeight="1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</row>
    <row r="669" spans="1:53" ht="15.75" customHeight="1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</row>
    <row r="670" spans="1:53" ht="15.75" customHeight="1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</row>
    <row r="671" spans="1:53" ht="15.75" customHeight="1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</row>
    <row r="672" spans="1:53" ht="15.75" customHeight="1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</row>
    <row r="673" spans="1:53" ht="15.75" customHeight="1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</row>
    <row r="674" spans="1:53" ht="15.75" customHeight="1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</row>
    <row r="675" spans="1:53" ht="15.75" customHeight="1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</row>
    <row r="676" spans="1:53" ht="15.75" customHeight="1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</row>
    <row r="677" spans="1:53" ht="15.75" customHeight="1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</row>
    <row r="678" spans="1:53" ht="15.75" customHeight="1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</row>
    <row r="679" spans="1:53" ht="15.75" customHeight="1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</row>
    <row r="680" spans="1:53" ht="15.75" customHeight="1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</row>
    <row r="681" spans="1:53" ht="15.75" customHeight="1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</row>
    <row r="682" spans="1:53" ht="15.75" customHeight="1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</row>
    <row r="683" spans="1:53" ht="15.75" customHeight="1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</row>
    <row r="684" spans="1:53" ht="15.75" customHeight="1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</row>
    <row r="685" spans="1:53" ht="15.75" customHeight="1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</row>
    <row r="686" spans="1:53" ht="15.75" customHeight="1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</row>
    <row r="687" spans="1:53" ht="15.75" customHeight="1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</row>
    <row r="688" spans="1:53" ht="15.75" customHeight="1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</row>
    <row r="689" spans="1:53" ht="15.75" customHeight="1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</row>
    <row r="690" spans="1:53" ht="15.75" customHeight="1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</row>
    <row r="691" spans="1:53" ht="15.75" customHeight="1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</row>
    <row r="692" spans="1:53" ht="15.75" customHeight="1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</row>
    <row r="693" spans="1:53" ht="15.75" customHeight="1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</row>
    <row r="694" spans="1:53" ht="15.75" customHeight="1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</row>
    <row r="695" spans="1:53" ht="15.75" customHeight="1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</row>
    <row r="696" spans="1:53" ht="15.75" customHeight="1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</row>
    <row r="697" spans="1:53" ht="15.75" customHeight="1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</row>
    <row r="698" spans="1:53" ht="15.75" customHeight="1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</row>
    <row r="699" spans="1:53" ht="15.75" customHeight="1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</row>
    <row r="700" spans="1:53" ht="15.75" customHeight="1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</row>
    <row r="701" spans="1:53" ht="15.75" customHeight="1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</row>
    <row r="702" spans="1:53" ht="15.75" customHeight="1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</row>
    <row r="703" spans="1:53" ht="15.75" customHeight="1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</row>
    <row r="704" spans="1:53" ht="15.75" customHeight="1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</row>
    <row r="705" spans="1:53" ht="15.75" customHeight="1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</row>
    <row r="706" spans="1:53" ht="15.75" customHeight="1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</row>
    <row r="707" spans="1:53" ht="15.75" customHeight="1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</row>
    <row r="708" spans="1:53" ht="15.75" customHeight="1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</row>
    <row r="709" spans="1:53" ht="15.75" customHeight="1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</row>
    <row r="710" spans="1:53" ht="15.75" customHeight="1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</row>
    <row r="711" spans="1:53" ht="15.75" customHeight="1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</row>
    <row r="712" spans="1:53" ht="15.75" customHeight="1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</row>
    <row r="713" spans="1:53" ht="15.75" customHeight="1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</row>
    <row r="714" spans="1:53" ht="15.75" customHeight="1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</row>
    <row r="715" spans="1:53" ht="15.75" customHeight="1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</row>
    <row r="716" spans="1:53" ht="15.75" customHeight="1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</row>
    <row r="717" spans="1:53" ht="15.75" customHeight="1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</row>
    <row r="718" spans="1:53" ht="15.75" customHeight="1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</row>
    <row r="719" spans="1:53" ht="15.75" customHeight="1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</row>
    <row r="720" spans="1:53" ht="15.75" customHeight="1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</row>
    <row r="721" spans="1:53" ht="15.75" customHeight="1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</row>
    <row r="722" spans="1:53" ht="15.75" customHeight="1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</row>
    <row r="723" spans="1:53" ht="15.75" customHeight="1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</row>
    <row r="724" spans="1:53" ht="15.75" customHeight="1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</row>
    <row r="725" spans="1:53" ht="15.75" customHeight="1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</row>
    <row r="726" spans="1:53" ht="15.75" customHeight="1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</row>
    <row r="727" spans="1:53" ht="15.75" customHeight="1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</row>
    <row r="728" spans="1:53" ht="15.75" customHeight="1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</row>
    <row r="729" spans="1:53" ht="15.75" customHeight="1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</row>
    <row r="730" spans="1:53" ht="15.75" customHeight="1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</row>
    <row r="731" spans="1:53" ht="15.75" customHeight="1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</row>
    <row r="732" spans="1:53" ht="15.75" customHeight="1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</row>
    <row r="733" spans="1:53" ht="15.75" customHeight="1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</row>
    <row r="734" spans="1:53" ht="15.75" customHeight="1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</row>
    <row r="735" spans="1:53" ht="15.75" customHeight="1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</row>
    <row r="736" spans="1:53" ht="15.75" customHeight="1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</row>
    <row r="737" spans="1:53" ht="15.75" customHeight="1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</row>
    <row r="738" spans="1:53" ht="15.75" customHeight="1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</row>
    <row r="739" spans="1:53" ht="15.75" customHeight="1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</row>
    <row r="740" spans="1:53" ht="15.75" customHeight="1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</row>
    <row r="741" spans="1:53" ht="15.75" customHeight="1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</row>
    <row r="742" spans="1:53" ht="15.75" customHeight="1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</row>
    <row r="743" spans="1:53" ht="15.75" customHeight="1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</row>
    <row r="744" spans="1:53" ht="15.75" customHeight="1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</row>
    <row r="745" spans="1:53" ht="15.75" customHeight="1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</row>
    <row r="746" spans="1:53" ht="15.75" customHeight="1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</row>
    <row r="747" spans="1:53" ht="15.75" customHeight="1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</row>
    <row r="748" spans="1:53" ht="15.75" customHeight="1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</row>
    <row r="749" spans="1:53" ht="15.75" customHeight="1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</row>
    <row r="750" spans="1:53" ht="15.75" customHeight="1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</row>
    <row r="751" spans="1:53" ht="15.75" customHeight="1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</row>
    <row r="752" spans="1:53" ht="15.75" customHeight="1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</row>
    <row r="753" spans="1:53" ht="15.75" customHeight="1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</row>
    <row r="754" spans="1:53" ht="15.75" customHeight="1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</row>
    <row r="755" spans="1:53" ht="15.75" customHeight="1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</row>
    <row r="756" spans="1:53" ht="15.75" customHeight="1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</row>
    <row r="757" spans="1:53" ht="15.75" customHeight="1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</row>
    <row r="758" spans="1:53" ht="15.75" customHeight="1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</row>
    <row r="759" spans="1:53" ht="15.75" customHeight="1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</row>
    <row r="760" spans="1:53" ht="15.75" customHeight="1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</row>
    <row r="761" spans="1:53" ht="15.75" customHeight="1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</row>
    <row r="762" spans="1:53" ht="15.75" customHeight="1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</row>
    <row r="763" spans="1:53" ht="15.75" customHeight="1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</row>
    <row r="764" spans="1:53" ht="15.75" customHeight="1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</row>
    <row r="765" spans="1:53" ht="15.75" customHeight="1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</row>
    <row r="766" spans="1:53" ht="15.75" customHeight="1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</row>
    <row r="767" spans="1:53" ht="15.75" customHeight="1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</row>
    <row r="768" spans="1:53" ht="15.75" customHeight="1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</row>
    <row r="769" spans="1:53" ht="15.75" customHeight="1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</row>
    <row r="770" spans="1:53" ht="15.75" customHeight="1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</row>
    <row r="771" spans="1:53" ht="15.75" customHeight="1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</row>
    <row r="772" spans="1:53" ht="15.75" customHeight="1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</row>
    <row r="773" spans="1:53" ht="15.75" customHeight="1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</row>
    <row r="774" spans="1:53" ht="15.75" customHeight="1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</row>
    <row r="775" spans="1:53" ht="15.75" customHeight="1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</row>
    <row r="776" spans="1:53" ht="15.75" customHeight="1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</row>
    <row r="777" spans="1:53" ht="15.75" customHeight="1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</row>
    <row r="778" spans="1:53" ht="15.75" customHeight="1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</row>
    <row r="779" spans="1:53" ht="15.75" customHeight="1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</row>
    <row r="780" spans="1:53" ht="15.75" customHeight="1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</row>
    <row r="781" spans="1:53" ht="15.75" customHeight="1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</row>
    <row r="782" spans="1:53" ht="15.75" customHeight="1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</row>
    <row r="783" spans="1:53" ht="15.75" customHeight="1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</row>
    <row r="784" spans="1:53" ht="15.75" customHeight="1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</row>
    <row r="785" spans="1:53" ht="15.75" customHeight="1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</row>
    <row r="786" spans="1:53" ht="15.75" customHeight="1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</row>
    <row r="787" spans="1:53" ht="15.75" customHeight="1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</row>
    <row r="788" spans="1:53" ht="15.75" customHeight="1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</row>
    <row r="789" spans="1:53" ht="15.75" customHeight="1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</row>
    <row r="790" spans="1:53" ht="15.75" customHeight="1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</row>
    <row r="791" spans="1:53" ht="15.75" customHeight="1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</row>
    <row r="792" spans="1:53" ht="15.75" customHeight="1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</row>
    <row r="793" spans="1:53" ht="15.75" customHeight="1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</row>
    <row r="794" spans="1:53" ht="15.75" customHeight="1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</row>
    <row r="795" spans="1:53" ht="15.75" customHeight="1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</row>
    <row r="796" spans="1:53" ht="15.75" customHeight="1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</row>
    <row r="797" spans="1:53" ht="15.75" customHeight="1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</row>
    <row r="798" spans="1:53" ht="15.75" customHeight="1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</row>
    <row r="799" spans="1:53" ht="15.75" customHeight="1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</row>
    <row r="800" spans="1:53" ht="15.75" customHeight="1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</row>
    <row r="801" spans="1:53" ht="15.75" customHeight="1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</row>
    <row r="802" spans="1:53" ht="15.75" customHeight="1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</row>
    <row r="803" spans="1:53" ht="15.75" customHeight="1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</row>
    <row r="804" spans="1:53" ht="15.75" customHeight="1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</row>
    <row r="805" spans="1:53" ht="15.75" customHeight="1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</row>
    <row r="806" spans="1:53" ht="15.75" customHeight="1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</row>
    <row r="807" spans="1:53" ht="15.75" customHeight="1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</row>
    <row r="808" spans="1:53" ht="15.75" customHeight="1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</row>
    <row r="809" spans="1:53" ht="15.75" customHeight="1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</row>
    <row r="810" spans="1:53" ht="15.75" customHeight="1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</row>
    <row r="811" spans="1:53" ht="15.75" customHeight="1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</row>
    <row r="812" spans="1:53" ht="15.75" customHeight="1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</row>
    <row r="813" spans="1:53" ht="15.75" customHeight="1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</row>
    <row r="814" spans="1:53" ht="15.75" customHeight="1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</row>
    <row r="815" spans="1:53" ht="15.75" customHeight="1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</row>
    <row r="816" spans="1:53" ht="15.75" customHeight="1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</row>
    <row r="817" spans="1:53" ht="15.75" customHeight="1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</row>
    <row r="818" spans="1:53" ht="15.75" customHeight="1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</row>
    <row r="819" spans="1:53" ht="15.75" customHeight="1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</row>
    <row r="820" spans="1:53" ht="15.75" customHeight="1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</row>
    <row r="821" spans="1:53" ht="15.75" customHeight="1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</row>
    <row r="822" spans="1:53" ht="15.75" customHeight="1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</row>
    <row r="823" spans="1:53" ht="15.75" customHeight="1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</row>
    <row r="824" spans="1:53" ht="15.75" customHeight="1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</row>
    <row r="825" spans="1:53" ht="15.75" customHeight="1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</row>
    <row r="826" spans="1:53" ht="15.75" customHeight="1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</row>
    <row r="827" spans="1:53" ht="15.75" customHeight="1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</row>
    <row r="828" spans="1:53" ht="15.75" customHeight="1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</row>
    <row r="829" spans="1:53" ht="15.75" customHeight="1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</row>
    <row r="830" spans="1:53" ht="15.75" customHeight="1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</row>
    <row r="831" spans="1:53" ht="15.75" customHeight="1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</row>
    <row r="832" spans="1:53" ht="15.75" customHeight="1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</row>
    <row r="833" spans="1:53" ht="15.75" customHeight="1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</row>
    <row r="834" spans="1:53" ht="15.75" customHeight="1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</row>
    <row r="835" spans="1:53" ht="15.75" customHeight="1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</row>
    <row r="836" spans="1:53" ht="15.75" customHeight="1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</row>
    <row r="837" spans="1:53" ht="15.75" customHeight="1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</row>
    <row r="838" spans="1:53" ht="15.75" customHeight="1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</row>
    <row r="839" spans="1:53" ht="15.75" customHeight="1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</row>
    <row r="840" spans="1:53" ht="15.75" customHeight="1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</row>
    <row r="841" spans="1:53" ht="15.75" customHeight="1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</row>
    <row r="842" spans="1:53" ht="15.75" customHeight="1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</row>
    <row r="843" spans="1:53" ht="15.75" customHeight="1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</row>
    <row r="844" spans="1:53" ht="15.75" customHeight="1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</row>
    <row r="845" spans="1:53" ht="15.75" customHeight="1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</row>
    <row r="846" spans="1:53" ht="15.75" customHeight="1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</row>
    <row r="847" spans="1:53" ht="15.75" customHeight="1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</row>
    <row r="848" spans="1:53" ht="15.75" customHeight="1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</row>
    <row r="849" spans="1:53" ht="15.75" customHeight="1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</row>
    <row r="850" spans="1:53" ht="15.75" customHeight="1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</row>
    <row r="851" spans="1:53" ht="15.75" customHeight="1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</row>
    <row r="852" spans="1:53" ht="15.75" customHeight="1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</row>
    <row r="853" spans="1:53" ht="15.75" customHeight="1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</row>
    <row r="854" spans="1:53" ht="15.75" customHeight="1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</row>
    <row r="855" spans="1:53" ht="15.75" customHeight="1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</row>
    <row r="856" spans="1:53" ht="15.75" customHeight="1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</row>
    <row r="857" spans="1:53" ht="15.75" customHeight="1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</row>
    <row r="858" spans="1:53" ht="15.75" customHeight="1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</row>
    <row r="859" spans="1:53" ht="15.75" customHeight="1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</row>
    <row r="860" spans="1:53" ht="15.75" customHeight="1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</row>
    <row r="861" spans="1:53" ht="15.75" customHeight="1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</row>
    <row r="862" spans="1:53" ht="15.75" customHeight="1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</row>
    <row r="863" spans="1:53" ht="15.75" customHeight="1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</row>
    <row r="864" spans="1:53" ht="15.75" customHeight="1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</row>
    <row r="865" spans="1:53" ht="15.75" customHeight="1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</row>
    <row r="866" spans="1:53" ht="15.75" customHeight="1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</row>
    <row r="867" spans="1:53" ht="15.75" customHeight="1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</row>
    <row r="868" spans="1:53" ht="15.75" customHeight="1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</row>
    <row r="869" spans="1:53" ht="15.75" customHeight="1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</row>
    <row r="870" spans="1:53" ht="15.75" customHeight="1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</row>
    <row r="871" spans="1:53" ht="15.75" customHeight="1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</row>
    <row r="872" spans="1:53" ht="15.75" customHeight="1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</row>
    <row r="873" spans="1:53" ht="15.75" customHeight="1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</row>
    <row r="874" spans="1:53" ht="15.75" customHeight="1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</row>
    <row r="875" spans="1:53" ht="15.75" customHeight="1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</row>
    <row r="876" spans="1:53" ht="15.75" customHeight="1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</row>
    <row r="877" spans="1:53" ht="15.75" customHeight="1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</row>
    <row r="878" spans="1:53" ht="15.75" customHeight="1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</row>
    <row r="879" spans="1:53" ht="15.75" customHeight="1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</row>
    <row r="880" spans="1:53" ht="15.75" customHeight="1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</row>
    <row r="881" spans="1:53" ht="15.75" customHeight="1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</row>
    <row r="882" spans="1:53" ht="15.75" customHeight="1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</row>
    <row r="883" spans="1:53" ht="15.75" customHeight="1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</row>
    <row r="884" spans="1:53" ht="15.75" customHeight="1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</row>
    <row r="885" spans="1:53" ht="15.75" customHeight="1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</row>
    <row r="886" spans="1:53" ht="15.75" customHeight="1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</row>
    <row r="887" spans="1:53" ht="15.75" customHeight="1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</row>
    <row r="888" spans="1:53" ht="15.75" customHeight="1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</row>
    <row r="889" spans="1:53" ht="15.75" customHeight="1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</row>
    <row r="890" spans="1:53" ht="15.75" customHeight="1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</row>
    <row r="891" spans="1:53" ht="15.75" customHeight="1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</row>
    <row r="892" spans="1:53" ht="15.75" customHeight="1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</row>
    <row r="893" spans="1:53" ht="15.75" customHeight="1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</row>
    <row r="894" spans="1:53" ht="15.75" customHeight="1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</row>
    <row r="895" spans="1:53" ht="15.75" customHeight="1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</row>
    <row r="896" spans="1:53" ht="15.75" customHeight="1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</row>
    <row r="897" spans="1:53" ht="15.75" customHeight="1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</row>
    <row r="898" spans="1:53" ht="15.75" customHeight="1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</row>
    <row r="899" spans="1:53" ht="15.75" customHeight="1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</row>
    <row r="900" spans="1:53" ht="15.75" customHeight="1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</row>
    <row r="901" spans="1:53" ht="15.75" customHeight="1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</row>
    <row r="902" spans="1:53" ht="15.75" customHeight="1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</row>
    <row r="903" spans="1:53" ht="15.75" customHeight="1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</row>
    <row r="904" spans="1:53" ht="15.75" customHeight="1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</row>
    <row r="905" spans="1:53" ht="15.75" customHeight="1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</row>
    <row r="906" spans="1:53" ht="15.75" customHeight="1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</row>
    <row r="907" spans="1:53" ht="15.75" customHeight="1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</row>
    <row r="908" spans="1:53" ht="15.75" customHeight="1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</row>
    <row r="909" spans="1:53" ht="15.75" customHeight="1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</row>
    <row r="910" spans="1:53" ht="15.75" customHeight="1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</row>
    <row r="911" spans="1:53" ht="15.75" customHeight="1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</row>
    <row r="912" spans="1:53" ht="15.75" customHeight="1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</row>
    <row r="913" spans="1:53" ht="15.75" customHeight="1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</row>
    <row r="914" spans="1:53" ht="15.75" customHeight="1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</row>
    <row r="915" spans="1:53" ht="15.75" customHeight="1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</row>
    <row r="916" spans="1:53" ht="15.75" customHeight="1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</row>
    <row r="917" spans="1:53" ht="15.75" customHeight="1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</row>
    <row r="918" spans="1:53" ht="15.75" customHeight="1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</row>
    <row r="919" spans="1:53" ht="15.75" customHeight="1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</row>
    <row r="920" spans="1:53" ht="15.75" customHeight="1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</row>
    <row r="921" spans="1:53" ht="15.75" customHeight="1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</row>
    <row r="922" spans="1:53" ht="15.75" customHeight="1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</row>
    <row r="923" spans="1:53" ht="15.75" customHeight="1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</row>
    <row r="924" spans="1:53" ht="15.75" customHeight="1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</row>
    <row r="925" spans="1:53" ht="15.75" customHeight="1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</row>
    <row r="926" spans="1:53" ht="15.75" customHeight="1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</row>
    <row r="927" spans="1:53" ht="15.75" customHeight="1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</row>
    <row r="928" spans="1:53" ht="15.75" customHeight="1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</row>
    <row r="929" spans="1:53" ht="15.75" customHeight="1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</row>
    <row r="930" spans="1:53" ht="15.75" customHeight="1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</row>
    <row r="931" spans="1:53" ht="15.75" customHeight="1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</row>
    <row r="932" spans="1:53" ht="15.75" customHeight="1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</row>
    <row r="933" spans="1:53" ht="15.75" customHeight="1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</row>
    <row r="934" spans="1:53" ht="15.75" customHeight="1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</row>
    <row r="935" spans="1:53" ht="15.75" customHeight="1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</row>
    <row r="936" spans="1:53" ht="15.75" customHeight="1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</row>
    <row r="937" spans="1:53" ht="15.75" customHeight="1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</row>
    <row r="938" spans="1:53" ht="15.75" customHeight="1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</row>
    <row r="939" spans="1:53" ht="15.75" customHeight="1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</row>
    <row r="940" spans="1:53" ht="15.75" customHeight="1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</row>
    <row r="941" spans="1:53" ht="15.75" customHeight="1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</row>
    <row r="942" spans="1:53" ht="15.75" customHeight="1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</row>
    <row r="943" spans="1:53" ht="15.75" customHeight="1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</row>
    <row r="944" spans="1:53" ht="15.75" customHeight="1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</row>
    <row r="945" spans="1:53" ht="15.75" customHeight="1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</row>
    <row r="946" spans="1:53" ht="15.75" customHeight="1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</row>
    <row r="947" spans="1:53" ht="15.75" customHeight="1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</row>
    <row r="948" spans="1:53" ht="15.75" customHeight="1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</row>
    <row r="949" spans="1:53" ht="15.75" customHeight="1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</row>
    <row r="950" spans="1:53" ht="15.75" customHeight="1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</row>
    <row r="951" spans="1:53" ht="15.75" customHeight="1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</row>
    <row r="952" spans="1:53" ht="15.75" customHeight="1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</row>
    <row r="953" spans="1:53" ht="15.75" customHeight="1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</row>
    <row r="954" spans="1:53" ht="15.75" customHeight="1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</row>
    <row r="955" spans="1:53" ht="15.75" customHeight="1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</row>
    <row r="956" spans="1:53" ht="15.75" customHeight="1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</row>
    <row r="957" spans="1:53" ht="15.75" customHeight="1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</row>
    <row r="958" spans="1:53" ht="15.75" customHeight="1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</row>
    <row r="959" spans="1:53" ht="15.75" customHeight="1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</row>
    <row r="960" spans="1:53" ht="15.75" customHeight="1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</row>
    <row r="961" spans="1:53" ht="15.75" customHeight="1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</row>
    <row r="962" spans="1:53" ht="15.75" customHeight="1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</row>
    <row r="963" spans="1:53" ht="15.75" customHeight="1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</row>
    <row r="964" spans="1:53" ht="15.75" customHeight="1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</row>
    <row r="965" spans="1:53" ht="15.75" customHeight="1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</row>
    <row r="966" spans="1:53" ht="15.75" customHeight="1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</row>
    <row r="967" spans="1:53" ht="15.75" customHeight="1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</row>
    <row r="968" spans="1:53" ht="15.75" customHeight="1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</row>
    <row r="969" spans="1:53" ht="15.75" customHeight="1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</row>
    <row r="970" spans="1:53" ht="15.75" customHeight="1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</row>
    <row r="971" spans="1:53" ht="15.75" customHeight="1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</row>
    <row r="972" spans="1:53" ht="15.75" customHeight="1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</row>
    <row r="973" spans="1:53" ht="15.75" customHeight="1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</row>
    <row r="974" spans="1:53" ht="15.75" customHeight="1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</row>
    <row r="975" spans="1:53" ht="15.75" customHeight="1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</row>
    <row r="976" spans="1:53" ht="15.75" customHeight="1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</row>
    <row r="977" spans="1:53" ht="15.75" customHeight="1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</row>
    <row r="978" spans="1:53" ht="15.75" customHeight="1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</row>
    <row r="979" spans="1:53" ht="15.75" customHeight="1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</row>
    <row r="980" spans="1:53" ht="15.75" customHeight="1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</row>
    <row r="981" spans="1:53" ht="15.75" customHeight="1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</row>
    <row r="982" spans="1:53" ht="15.75" customHeight="1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</row>
    <row r="983" spans="1:53" ht="15.75" customHeight="1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</row>
    <row r="984" spans="1:53" ht="15.75" customHeight="1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</row>
    <row r="985" spans="1:53" ht="15.75" customHeight="1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</row>
    <row r="986" spans="1:53" ht="15.75" customHeight="1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</row>
    <row r="987" spans="1:53" ht="15.75" customHeight="1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</row>
    <row r="988" spans="1:53" ht="15.75" customHeight="1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</row>
    <row r="989" spans="1:53" ht="15.75" customHeight="1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</row>
    <row r="990" spans="1:53" ht="15.75" customHeight="1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</row>
    <row r="991" spans="1:53" ht="15.75" customHeight="1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</row>
    <row r="992" spans="1:53" ht="15.75" customHeight="1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</row>
    <row r="993" spans="1:53" ht="15.75" customHeight="1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</row>
    <row r="994" spans="1:53" ht="15.75" customHeight="1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</row>
    <row r="995" spans="1:53" ht="15.75" customHeight="1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</row>
    <row r="996" spans="1:53" ht="15.75" customHeight="1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</row>
    <row r="997" spans="1:53" ht="15.75" customHeight="1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</row>
    <row r="998" spans="1:53" ht="15.75" customHeight="1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</row>
    <row r="999" spans="1:53" ht="15.75" customHeight="1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</row>
    <row r="1000" spans="1:53" ht="15.75" customHeight="1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</row>
    <row r="1001" spans="1:53" ht="15.75" customHeight="1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</row>
    <row r="1002" spans="1:53" ht="15.75" customHeight="1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</row>
    <row r="1003" spans="1:53" ht="15.75" customHeight="1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</row>
    <row r="1004" spans="1:53" ht="15.75" customHeight="1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</row>
    <row r="1005" spans="1:53" ht="15.75" customHeight="1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</row>
    <row r="1006" spans="1:53" ht="15.75" customHeight="1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</row>
    <row r="1007" spans="1:53" ht="15.75" customHeight="1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</row>
    <row r="1008" spans="1:53" ht="15.75" customHeight="1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</row>
    <row r="1009" spans="1:53" ht="15.75" customHeight="1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</row>
    <row r="1010" spans="1:53" ht="15.75" customHeight="1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</row>
    <row r="1011" spans="1:53" ht="15.75" customHeight="1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</row>
    <row r="1012" spans="1:53" ht="15.75" customHeight="1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</row>
    <row r="1013" spans="1:53" ht="15.75" customHeight="1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</row>
    <row r="1014" spans="1:53" ht="15.75" customHeight="1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</row>
    <row r="1015" spans="1:53" ht="15.75" customHeight="1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</row>
    <row r="1016" spans="1:53" ht="15.75" customHeight="1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</row>
    <row r="1017" spans="1:53" ht="15.75" customHeight="1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</row>
    <row r="1018" spans="1:53" ht="15.75" customHeight="1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</row>
    <row r="1019" spans="1:53" ht="15.75" customHeight="1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</row>
    <row r="1020" spans="1:53" ht="15.75" customHeight="1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</row>
  </sheetData>
  <mergeCells count="40">
    <mergeCell ref="G2:H2"/>
    <mergeCell ref="I2:N2"/>
    <mergeCell ref="A60:N77"/>
    <mergeCell ref="A79:B81"/>
    <mergeCell ref="A1:F1"/>
    <mergeCell ref="G1:N1"/>
    <mergeCell ref="A3:B3"/>
    <mergeCell ref="C3:F3"/>
    <mergeCell ref="G3:H3"/>
    <mergeCell ref="I3:N3"/>
    <mergeCell ref="A2:B2"/>
    <mergeCell ref="C2:F2"/>
    <mergeCell ref="A28:N28"/>
    <mergeCell ref="A51:N51"/>
    <mergeCell ref="I4:N4"/>
    <mergeCell ref="C4:F4"/>
    <mergeCell ref="A4:B4"/>
    <mergeCell ref="A5:N5"/>
    <mergeCell ref="G4:H4"/>
    <mergeCell ref="A6:B8"/>
    <mergeCell ref="A9:A10"/>
    <mergeCell ref="B9:B10"/>
    <mergeCell ref="A26:B26"/>
    <mergeCell ref="A27:N27"/>
    <mergeCell ref="A82:A83"/>
    <mergeCell ref="B82:B83"/>
    <mergeCell ref="A99:B99"/>
    <mergeCell ref="A29:B31"/>
    <mergeCell ref="A32:A33"/>
    <mergeCell ref="B32:B33"/>
    <mergeCell ref="A49:B49"/>
    <mergeCell ref="A52:N52"/>
    <mergeCell ref="A53:N53"/>
    <mergeCell ref="A54:N54"/>
    <mergeCell ref="A55:N55"/>
    <mergeCell ref="A56:N56"/>
    <mergeCell ref="A57:N57"/>
    <mergeCell ref="A58:N58"/>
    <mergeCell ref="A59:N59"/>
    <mergeCell ref="A78:N78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D689D75-6927-4958-8B97-4B303F473E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B0B4AB-301C-4C9F-89F6-8CA6A25C46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A937DFE-2F86-4F2E-AE75-DD5BD73B9324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Design Page</vt:lpstr>
      <vt:lpstr>Construction &amp; Trims</vt:lpstr>
      <vt:lpstr>BOM &amp; Labels</vt:lpstr>
      <vt:lpstr>Proto </vt:lpstr>
      <vt:lpstr>Wash &amp; Wear </vt:lpstr>
      <vt:lpstr>Graded Specs</vt:lpstr>
      <vt:lpstr>Size Set Samples</vt:lpstr>
      <vt:lpstr>PP </vt:lpstr>
      <vt:lpstr>Shippers</vt:lpstr>
      <vt:lpstr>'Construction &amp; Trims'!Print_Area</vt:lpstr>
      <vt:lpstr>'Design Page'!Print_Area</vt:lpstr>
      <vt:lpstr>'Graded Specs'!Print_Area</vt:lpstr>
      <vt:lpstr>'PP '!Print_Area</vt:lpstr>
      <vt:lpstr>'Proto '!Print_Area</vt:lpstr>
      <vt:lpstr>Shippers!Print_Area</vt:lpstr>
      <vt:lpstr>'Size Set Samples'!Print_Area</vt:lpstr>
      <vt:lpstr>'Wash &amp; Wear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Oanh Phan Thi Kim</cp:lastModifiedBy>
  <cp:revision/>
  <cp:lastPrinted>2021-04-29T04:34:13Z</cp:lastPrinted>
  <dcterms:created xsi:type="dcterms:W3CDTF">2018-04-25T22:49:09Z</dcterms:created>
  <dcterms:modified xsi:type="dcterms:W3CDTF">2024-12-19T03:09:32Z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