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Everyday Underwear/"/>
    </mc:Choice>
  </mc:AlternateContent>
  <xr:revisionPtr revIDLastSave="0" documentId="13_ncr:1_{B2B4746F-D05A-9F48-B07D-DEBA78BE067B}" xr6:coauthVersionLast="47" xr6:coauthVersionMax="47" xr10:uidLastSave="{00000000-0000-0000-0000-000000000000}"/>
  <bookViews>
    <workbookView xWindow="-103" yWindow="-103" windowWidth="16663" windowHeight="8743" xr2:uid="{00000000-000D-0000-FFFF-FFFF00000000}"/>
  </bookViews>
  <sheets>
    <sheet name="Design Page" sheetId="16" r:id="rId1"/>
    <sheet name="Construction &amp; Trims" sheetId="1" r:id="rId2"/>
    <sheet name="BOM &amp; Labels" sheetId="17" r:id="rId3"/>
    <sheet name="Proto " sheetId="18" r:id="rId4"/>
    <sheet name="Graded Specs" sheetId="9" r:id="rId5"/>
    <sheet name="Size Set Samples" sheetId="10" state="hidden" r:id="rId6"/>
    <sheet name="Wash &amp; Wear " sheetId="15" state="hidden" r:id="rId7"/>
    <sheet name="PP " sheetId="13" state="hidden" r:id="rId8"/>
    <sheet name="Shippers" sheetId="11" state="hidden" r:id="rId9"/>
  </sheets>
  <definedNames>
    <definedName name="_xlnm.Print_Area" localSheetId="1">'Construction &amp; Trims'!$A$1:$I$66</definedName>
    <definedName name="_xlnm.Print_Area" localSheetId="0">'Design Page'!$A$1:$I$64</definedName>
    <definedName name="_xlnm.Print_Area" localSheetId="4">'Graded Specs'!$A$1:$M$68</definedName>
    <definedName name="_xlnm.Print_Area" localSheetId="7">'PP '!$A$1:$N$92</definedName>
    <definedName name="_xlnm.Print_Area" localSheetId="3">'Proto '!$A$1:$J$83</definedName>
    <definedName name="_xlnm.Print_Area" localSheetId="8">Shippers!$A$1:$O$106</definedName>
    <definedName name="_xlnm.Print_Area" localSheetId="5">'Size Set Samples'!$A$1:$L$115</definedName>
    <definedName name="_xlnm.Print_Area" localSheetId="6">'Wash &amp; Wear '!$A$1:$I$64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3" l="1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35" i="13"/>
  <c r="A35" i="13"/>
  <c r="B34" i="13"/>
  <c r="A34" i="13"/>
  <c r="B33" i="13"/>
  <c r="A33" i="13"/>
  <c r="B24" i="1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36" i="11"/>
  <c r="A36" i="11"/>
  <c r="B35" i="11"/>
  <c r="A35" i="11"/>
  <c r="B34" i="11"/>
  <c r="A34" i="11"/>
  <c r="B29" i="10"/>
  <c r="A29" i="10"/>
  <c r="B28" i="10"/>
  <c r="A28" i="10"/>
  <c r="B27" i="10"/>
  <c r="A27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G5" i="16" l="1"/>
  <c r="I76" i="9" l="1"/>
  <c r="J76" i="9" l="1"/>
  <c r="I77" i="9"/>
  <c r="J77" i="9"/>
  <c r="I78" i="9"/>
  <c r="J78" i="9"/>
  <c r="I79" i="9"/>
  <c r="J79" i="9"/>
  <c r="I80" i="9"/>
  <c r="J80" i="9" s="1"/>
  <c r="I81" i="9"/>
  <c r="J81" i="9"/>
  <c r="I82" i="9"/>
  <c r="J82" i="9"/>
  <c r="I83" i="9"/>
  <c r="J83" i="9"/>
  <c r="I84" i="9"/>
  <c r="J84" i="9" s="1"/>
  <c r="I85" i="9"/>
  <c r="J85" i="9"/>
  <c r="I86" i="9"/>
  <c r="J86" i="9"/>
  <c r="I87" i="9"/>
  <c r="J87" i="9"/>
  <c r="I88" i="9"/>
  <c r="J88" i="9" s="1"/>
  <c r="I89" i="9"/>
  <c r="J89" i="9" s="1"/>
  <c r="F89" i="9"/>
  <c r="G89" i="9" s="1"/>
  <c r="H89" i="9" s="1"/>
  <c r="D89" i="9"/>
  <c r="C89" i="9" s="1"/>
  <c r="F88" i="9"/>
  <c r="G88" i="9" s="1"/>
  <c r="H88" i="9" s="1"/>
  <c r="D88" i="9"/>
  <c r="C88" i="9"/>
  <c r="F87" i="9"/>
  <c r="G87" i="9" s="1"/>
  <c r="H87" i="9" s="1"/>
  <c r="D87" i="9"/>
  <c r="C87" i="9"/>
  <c r="F86" i="9"/>
  <c r="G86" i="9" s="1"/>
  <c r="H86" i="9" s="1"/>
  <c r="D86" i="9"/>
  <c r="C86" i="9"/>
  <c r="G85" i="9"/>
  <c r="H85" i="9" s="1"/>
  <c r="F85" i="9"/>
  <c r="D85" i="9"/>
  <c r="C85" i="9" s="1"/>
  <c r="F84" i="9"/>
  <c r="G84" i="9" s="1"/>
  <c r="H84" i="9" s="1"/>
  <c r="D84" i="9"/>
  <c r="C84" i="9"/>
  <c r="G83" i="9"/>
  <c r="H83" i="9" s="1"/>
  <c r="F83" i="9"/>
  <c r="D83" i="9"/>
  <c r="C83" i="9" s="1"/>
  <c r="F82" i="9"/>
  <c r="G82" i="9" s="1"/>
  <c r="H82" i="9" s="1"/>
  <c r="D82" i="9"/>
  <c r="C82" i="9"/>
  <c r="F81" i="9"/>
  <c r="G81" i="9" s="1"/>
  <c r="H81" i="9" s="1"/>
  <c r="D81" i="9"/>
  <c r="C81" i="9" s="1"/>
  <c r="F80" i="9"/>
  <c r="G80" i="9" s="1"/>
  <c r="H80" i="9" s="1"/>
  <c r="D80" i="9"/>
  <c r="C80" i="9"/>
  <c r="G79" i="9"/>
  <c r="H79" i="9" s="1"/>
  <c r="F79" i="9"/>
  <c r="D79" i="9"/>
  <c r="C79" i="9"/>
  <c r="F78" i="9"/>
  <c r="G78" i="9" s="1"/>
  <c r="H78" i="9" s="1"/>
  <c r="D78" i="9"/>
  <c r="C78" i="9"/>
  <c r="G77" i="9"/>
  <c r="H77" i="9" s="1"/>
  <c r="F77" i="9"/>
  <c r="D77" i="9"/>
  <c r="C77" i="9" s="1"/>
  <c r="F76" i="9"/>
  <c r="G76" i="9" s="1"/>
  <c r="H76" i="9" s="1"/>
  <c r="D76" i="9"/>
  <c r="C76" i="9"/>
  <c r="C68" i="10" l="1"/>
  <c r="E70" i="10"/>
  <c r="E71" i="10"/>
  <c r="E72" i="10"/>
  <c r="E73" i="10"/>
  <c r="E74" i="10"/>
  <c r="E75" i="10"/>
  <c r="C76" i="10"/>
  <c r="E76" i="10"/>
  <c r="E77" i="10"/>
  <c r="C78" i="10"/>
  <c r="E78" i="10"/>
  <c r="E79" i="10"/>
  <c r="E80" i="10"/>
  <c r="E81" i="10"/>
  <c r="C82" i="10"/>
  <c r="E82" i="10"/>
  <c r="C69" i="10"/>
  <c r="D14" i="9"/>
  <c r="C14" i="9" s="1"/>
  <c r="D15" i="9"/>
  <c r="C15" i="9" s="1"/>
  <c r="D16" i="9"/>
  <c r="C16" i="9" s="1"/>
  <c r="D17" i="9"/>
  <c r="C17" i="9" s="1"/>
  <c r="D18" i="9"/>
  <c r="C74" i="10" s="1"/>
  <c r="D19" i="9"/>
  <c r="C19" i="9" s="1"/>
  <c r="D20" i="9"/>
  <c r="C20" i="9" s="1"/>
  <c r="D21" i="9"/>
  <c r="C21" i="9" s="1"/>
  <c r="D22" i="9"/>
  <c r="D23" i="9"/>
  <c r="C23" i="9" s="1"/>
  <c r="D24" i="9"/>
  <c r="C24" i="9" s="1"/>
  <c r="D25" i="9"/>
  <c r="C25" i="9" s="1"/>
  <c r="D26" i="9"/>
  <c r="C26" i="9" s="1"/>
  <c r="D13" i="9"/>
  <c r="C73" i="10" l="1"/>
  <c r="C81" i="10"/>
  <c r="C71" i="10"/>
  <c r="C79" i="10"/>
  <c r="C77" i="10"/>
  <c r="C72" i="10"/>
  <c r="C70" i="10"/>
  <c r="C80" i="10"/>
  <c r="C75" i="10"/>
  <c r="C22" i="9"/>
  <c r="C13" i="9"/>
  <c r="C18" i="9"/>
  <c r="H7" i="18"/>
  <c r="F7" i="18"/>
  <c r="C7" i="18"/>
  <c r="A7" i="18"/>
  <c r="H6" i="18"/>
  <c r="F6" i="18"/>
  <c r="C6" i="18"/>
  <c r="A6" i="18"/>
  <c r="F5" i="18"/>
  <c r="C5" i="18"/>
  <c r="A5" i="18"/>
  <c r="F4" i="18"/>
  <c r="C4" i="18"/>
  <c r="A4" i="18"/>
  <c r="F3" i="18"/>
  <c r="C3" i="18"/>
  <c r="A3" i="18"/>
  <c r="H2" i="18"/>
  <c r="F2" i="18"/>
  <c r="C2" i="18"/>
  <c r="A2" i="18"/>
  <c r="C6" i="9" l="1"/>
  <c r="K68" i="10" l="1"/>
  <c r="I68" i="10"/>
  <c r="G68" i="10"/>
  <c r="E69" i="10"/>
  <c r="E68" i="10"/>
  <c r="C7" i="15"/>
  <c r="C6" i="15"/>
  <c r="C5" i="15"/>
  <c r="C4" i="15"/>
  <c r="C3" i="15"/>
  <c r="C2" i="15"/>
  <c r="I4" i="11"/>
  <c r="I2" i="11"/>
  <c r="I4" i="13"/>
  <c r="I2" i="13"/>
  <c r="C4" i="13"/>
  <c r="C3" i="13"/>
  <c r="C2" i="13"/>
  <c r="C4" i="11"/>
  <c r="C3" i="11"/>
  <c r="C2" i="11"/>
  <c r="C7" i="9"/>
  <c r="C5" i="9"/>
  <c r="C4" i="9"/>
  <c r="C3" i="9"/>
  <c r="C2" i="9"/>
  <c r="I7" i="9"/>
  <c r="I6" i="9"/>
  <c r="I2" i="9"/>
  <c r="G7" i="15"/>
  <c r="G6" i="15"/>
  <c r="G2" i="15"/>
  <c r="I7" i="10"/>
  <c r="I6" i="10"/>
  <c r="I2" i="10"/>
  <c r="C7" i="10"/>
  <c r="C6" i="10"/>
  <c r="C5" i="10"/>
  <c r="C4" i="10"/>
  <c r="C3" i="10"/>
  <c r="C2" i="10"/>
  <c r="G7" i="1"/>
  <c r="G6" i="1"/>
  <c r="G2" i="1"/>
  <c r="C7" i="1"/>
  <c r="C6" i="1"/>
  <c r="C5" i="1"/>
  <c r="C4" i="1"/>
  <c r="C3" i="1"/>
  <c r="C2" i="1"/>
  <c r="G4" i="11"/>
  <c r="G3" i="11"/>
  <c r="G2" i="11"/>
  <c r="G4" i="13"/>
  <c r="G3" i="13"/>
  <c r="G2" i="13"/>
  <c r="G7" i="9"/>
  <c r="G6" i="9"/>
  <c r="G5" i="9"/>
  <c r="G4" i="9"/>
  <c r="G3" i="9"/>
  <c r="G2" i="9"/>
  <c r="E7" i="15"/>
  <c r="E6" i="15"/>
  <c r="E5" i="15"/>
  <c r="E4" i="15"/>
  <c r="E3" i="15"/>
  <c r="E2" i="15"/>
  <c r="G7" i="10"/>
  <c r="G6" i="10"/>
  <c r="G5" i="10"/>
  <c r="G4" i="10"/>
  <c r="G3" i="10"/>
  <c r="G2" i="10"/>
  <c r="E7" i="1"/>
  <c r="E6" i="1"/>
  <c r="E5" i="1"/>
  <c r="E4" i="1"/>
  <c r="E3" i="1"/>
  <c r="E2" i="1"/>
  <c r="A7" i="10"/>
  <c r="A6" i="10"/>
  <c r="A5" i="10"/>
  <c r="A4" i="10"/>
  <c r="A3" i="10"/>
  <c r="A2" i="10"/>
  <c r="A7" i="15"/>
  <c r="A6" i="15"/>
  <c r="A5" i="15"/>
  <c r="A4" i="15"/>
  <c r="A3" i="15"/>
  <c r="A2" i="15"/>
  <c r="A7" i="9"/>
  <c r="A6" i="9"/>
  <c r="A5" i="9"/>
  <c r="A4" i="9"/>
  <c r="A3" i="9"/>
  <c r="A2" i="9"/>
  <c r="A4" i="13"/>
  <c r="A3" i="13"/>
  <c r="A2" i="13"/>
  <c r="A4" i="11"/>
  <c r="A3" i="11"/>
  <c r="A2" i="11"/>
  <c r="A7" i="1"/>
  <c r="A6" i="1"/>
  <c r="A5" i="1"/>
  <c r="A4" i="1"/>
  <c r="A3" i="1"/>
  <c r="A2" i="1"/>
  <c r="G7" i="17"/>
  <c r="G6" i="17"/>
  <c r="G2" i="17"/>
  <c r="C7" i="17"/>
  <c r="C6" i="17"/>
  <c r="C5" i="17"/>
  <c r="C4" i="17"/>
  <c r="C3" i="17"/>
  <c r="C2" i="17"/>
  <c r="E7" i="17"/>
  <c r="E6" i="17"/>
  <c r="E5" i="17"/>
  <c r="E4" i="17"/>
  <c r="E3" i="17"/>
  <c r="E2" i="17"/>
  <c r="A7" i="17"/>
  <c r="A6" i="17"/>
  <c r="A5" i="17"/>
  <c r="A4" i="17"/>
  <c r="A3" i="17"/>
  <c r="A2" i="17"/>
  <c r="B69" i="11"/>
  <c r="A69" i="11"/>
  <c r="B68" i="11"/>
  <c r="A68" i="11"/>
  <c r="B67" i="11"/>
  <c r="A67" i="11"/>
  <c r="B66" i="11"/>
  <c r="A66" i="11"/>
  <c r="B65" i="11"/>
  <c r="A65" i="11"/>
  <c r="B64" i="11"/>
  <c r="A64" i="11"/>
  <c r="B63" i="11"/>
  <c r="A63" i="11"/>
  <c r="B62" i="11"/>
  <c r="A62" i="11"/>
  <c r="B61" i="11"/>
  <c r="A61" i="11"/>
  <c r="B60" i="11"/>
  <c r="A60" i="11"/>
  <c r="B59" i="11"/>
  <c r="A59" i="11"/>
  <c r="B58" i="11"/>
  <c r="A58" i="11"/>
  <c r="B57" i="11"/>
  <c r="A57" i="11"/>
  <c r="B56" i="11"/>
  <c r="A56" i="11"/>
  <c r="B90" i="13"/>
  <c r="A90" i="13"/>
  <c r="B89" i="13"/>
  <c r="A89" i="13"/>
  <c r="B88" i="13"/>
  <c r="A88" i="13"/>
  <c r="B87" i="13"/>
  <c r="A87" i="13"/>
  <c r="B86" i="13"/>
  <c r="A86" i="13"/>
  <c r="B85" i="13"/>
  <c r="A85" i="13"/>
  <c r="B84" i="13"/>
  <c r="A84" i="13"/>
  <c r="B83" i="13"/>
  <c r="A83" i="13"/>
  <c r="B82" i="13"/>
  <c r="A82" i="13"/>
  <c r="B81" i="13"/>
  <c r="A81" i="13"/>
  <c r="B80" i="13"/>
  <c r="A80" i="13"/>
  <c r="B79" i="13"/>
  <c r="A79" i="13"/>
  <c r="B78" i="13"/>
  <c r="A78" i="13"/>
  <c r="B77" i="13"/>
  <c r="A77" i="13"/>
  <c r="B82" i="10"/>
  <c r="A82" i="10"/>
  <c r="B81" i="10"/>
  <c r="A81" i="10"/>
  <c r="B80" i="10"/>
  <c r="A80" i="10"/>
  <c r="B79" i="10"/>
  <c r="A79" i="10"/>
  <c r="B78" i="10"/>
  <c r="A78" i="10"/>
  <c r="B77" i="10"/>
  <c r="A77" i="10"/>
  <c r="B76" i="10"/>
  <c r="A76" i="10"/>
  <c r="B75" i="10"/>
  <c r="A75" i="10"/>
  <c r="B74" i="10"/>
  <c r="A74" i="10"/>
  <c r="B73" i="10"/>
  <c r="A73" i="10"/>
  <c r="B72" i="10"/>
  <c r="A72" i="10"/>
  <c r="B71" i="10"/>
  <c r="A71" i="10"/>
  <c r="B70" i="10"/>
  <c r="A70" i="10"/>
  <c r="B69" i="10"/>
  <c r="A69" i="10"/>
  <c r="H36" i="15"/>
  <c r="E36" i="15"/>
  <c r="H35" i="15"/>
  <c r="E35" i="15"/>
  <c r="H34" i="15"/>
  <c r="E34" i="15"/>
  <c r="H33" i="15"/>
  <c r="E33" i="15"/>
  <c r="H32" i="15"/>
  <c r="E32" i="15"/>
  <c r="H31" i="15"/>
  <c r="E31" i="15"/>
  <c r="H30" i="15"/>
  <c r="E30" i="15"/>
  <c r="H29" i="15"/>
  <c r="E29" i="15"/>
  <c r="H21" i="15"/>
  <c r="H20" i="15"/>
  <c r="H19" i="15"/>
  <c r="H18" i="15"/>
  <c r="H17" i="15"/>
  <c r="H16" i="15"/>
  <c r="H15" i="15"/>
  <c r="H14" i="15"/>
  <c r="F14" i="9"/>
  <c r="G70" i="10" s="1"/>
  <c r="F15" i="9"/>
  <c r="G71" i="10" s="1"/>
  <c r="F16" i="9"/>
  <c r="G72" i="10" s="1"/>
  <c r="F17" i="9"/>
  <c r="G73" i="10" s="1"/>
  <c r="F18" i="9"/>
  <c r="G74" i="10" s="1"/>
  <c r="F19" i="9"/>
  <c r="G75" i="10" s="1"/>
  <c r="F20" i="9"/>
  <c r="G76" i="10" s="1"/>
  <c r="F21" i="9"/>
  <c r="G77" i="10" s="1"/>
  <c r="F22" i="9"/>
  <c r="G78" i="10" s="1"/>
  <c r="F23" i="9"/>
  <c r="G79" i="10" s="1"/>
  <c r="F24" i="9"/>
  <c r="G80" i="10" s="1"/>
  <c r="F25" i="9"/>
  <c r="G81" i="10" s="1"/>
  <c r="F26" i="9"/>
  <c r="G82" i="10" s="1"/>
  <c r="F13" i="9"/>
  <c r="G69" i="10" s="1"/>
  <c r="G13" i="9" l="1"/>
  <c r="H13" i="9" s="1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4" i="16"/>
  <c r="H4" i="18" s="1"/>
  <c r="G3" i="16"/>
  <c r="H3" i="18" s="1"/>
  <c r="E18" i="15"/>
  <c r="E17" i="15"/>
  <c r="E16" i="15"/>
  <c r="E21" i="15"/>
  <c r="E20" i="15"/>
  <c r="E19" i="15"/>
  <c r="E15" i="15"/>
  <c r="E14" i="15"/>
  <c r="H21" i="9" l="1"/>
  <c r="K77" i="10" s="1"/>
  <c r="I77" i="10"/>
  <c r="H17" i="9"/>
  <c r="K73" i="10" s="1"/>
  <c r="I73" i="10"/>
  <c r="H25" i="9"/>
  <c r="K81" i="10" s="1"/>
  <c r="I81" i="10"/>
  <c r="H22" i="9"/>
  <c r="K78" i="10" s="1"/>
  <c r="I78" i="10"/>
  <c r="H16" i="9"/>
  <c r="K72" i="10" s="1"/>
  <c r="I72" i="10"/>
  <c r="H24" i="9"/>
  <c r="K80" i="10" s="1"/>
  <c r="I80" i="10"/>
  <c r="H18" i="9"/>
  <c r="K74" i="10" s="1"/>
  <c r="I74" i="10"/>
  <c r="H26" i="9"/>
  <c r="K82" i="10" s="1"/>
  <c r="I82" i="10"/>
  <c r="H20" i="9"/>
  <c r="K76" i="10" s="1"/>
  <c r="I76" i="10"/>
  <c r="H14" i="9"/>
  <c r="K70" i="10" s="1"/>
  <c r="I70" i="10"/>
  <c r="H15" i="9"/>
  <c r="K71" i="10" s="1"/>
  <c r="I71" i="10"/>
  <c r="H23" i="9"/>
  <c r="K79" i="10" s="1"/>
  <c r="I79" i="10"/>
  <c r="H19" i="9"/>
  <c r="K75" i="10" s="1"/>
  <c r="I75" i="10"/>
  <c r="H5" i="18"/>
  <c r="G5" i="17"/>
  <c r="I69" i="10"/>
  <c r="G4" i="1"/>
  <c r="G4" i="17"/>
  <c r="I4" i="10"/>
  <c r="I4" i="9"/>
  <c r="G4" i="15"/>
  <c r="G5" i="15"/>
  <c r="I5" i="9"/>
  <c r="I5" i="10"/>
  <c r="G5" i="1"/>
  <c r="I3" i="9"/>
  <c r="I3" i="13"/>
  <c r="G3" i="17"/>
  <c r="I3" i="11"/>
  <c r="G3" i="1"/>
  <c r="I3" i="10"/>
  <c r="G3" i="15"/>
  <c r="I17" i="9" l="1"/>
  <c r="I18" i="9"/>
  <c r="I16" i="9"/>
  <c r="I22" i="9"/>
  <c r="I15" i="9"/>
  <c r="I24" i="9"/>
  <c r="I20" i="9"/>
  <c r="I23" i="9"/>
  <c r="I21" i="9"/>
  <c r="I26" i="9"/>
  <c r="I14" i="9"/>
  <c r="I25" i="9"/>
  <c r="K69" i="10"/>
  <c r="I13" i="9"/>
  <c r="I19" i="9"/>
  <c r="J16" i="9" l="1"/>
  <c r="J15" i="9"/>
  <c r="J26" i="9"/>
  <c r="J23" i="9"/>
  <c r="J18" i="9"/>
  <c r="J21" i="9"/>
  <c r="J24" i="9"/>
  <c r="J25" i="9"/>
  <c r="J20" i="9"/>
  <c r="J22" i="9"/>
  <c r="J13" i="9"/>
  <c r="J19" i="9"/>
  <c r="J14" i="9"/>
  <c r="J17" i="9"/>
</calcChain>
</file>

<file path=xl/sharedStrings.xml><?xml version="1.0" encoding="utf-8"?>
<sst xmlns="http://schemas.openxmlformats.org/spreadsheetml/2006/main" count="714" uniqueCount="172">
  <si>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</si>
  <si>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</si>
  <si>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</si>
  <si>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</si>
  <si>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</si>
  <si>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</si>
  <si>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</si>
  <si>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</si>
  <si>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</si>
  <si>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</si>
  <si>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</si>
  <si>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</si>
  <si>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1st Fit Sample 
measurements</t>
  </si>
  <si>
    <t>Approved
Proto
measurements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</si>
  <si>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</si>
  <si>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</si>
  <si>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</si>
  <si>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</si>
  <si>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</si>
  <si>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</si>
  <si>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</si>
  <si>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</si>
  <si>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</si>
  <si>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</si>
  <si>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</si>
  <si>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</si>
  <si>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</si>
  <si>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</si>
  <si>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</si>
  <si>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</si>
  <si>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</si>
  <si>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</si>
  <si>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</si>
  <si>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</si>
  <si>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</si>
  <si>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</si>
  <si>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</si>
  <si>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</si>
  <si>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</si>
  <si>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</si>
  <si>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</si>
  <si>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</si>
  <si>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</si>
  <si>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</si>
  <si>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</si>
  <si>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</si>
  <si>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</si>
  <si>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</si>
  <si>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</si>
  <si>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</si>
  <si>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</si>
  <si>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</si>
  <si>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</si>
  <si>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</si>
  <si>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</si>
  <si>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</si>
  <si>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</si>
  <si>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</si>
  <si>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</si>
  <si>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</si>
  <si>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</si>
  <si>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Name</t>
  </si>
  <si>
    <t>Date</t>
  </si>
  <si>
    <t>Drop</t>
  </si>
  <si>
    <t xml:space="preserve">PHOTOS &amp; COMMENTS (Make / Measurements / Fabric / Trims / Labels / Packaging / Other): </t>
  </si>
  <si>
    <t xml:space="preserve">Country </t>
  </si>
  <si>
    <t xml:space="preserve">Approved </t>
  </si>
  <si>
    <t xml:space="preserve">Y/N </t>
  </si>
  <si>
    <t xml:space="preserve">Measurements Approved </t>
  </si>
  <si>
    <t>2nd Fit Sample 
measurements</t>
  </si>
  <si>
    <t>A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</si>
  <si>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</si>
  <si>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</si>
  <si>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</si>
  <si>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</si>
  <si>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</si>
  <si>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</si>
  <si>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</si>
  <si>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</si>
  <si>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</si>
  <si>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</t>
  </si>
  <si>
    <t>O</t>
  </si>
  <si>
    <t xml:space="preserve">Name </t>
  </si>
  <si>
    <t xml:space="preserve">Date </t>
  </si>
  <si>
    <t xml:space="preserve">Approved Proto Measurements 
</t>
  </si>
  <si>
    <t>Modifications / Comments:</t>
  </si>
  <si>
    <t>Approved 2nd 
Proto
measurements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</si>
  <si>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</si>
  <si>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</si>
  <si>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</si>
  <si>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</si>
  <si>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</si>
  <si>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</si>
  <si>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</si>
  <si>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</si>
  <si>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</si>
  <si>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</si>
  <si>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</si>
  <si>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</si>
  <si>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</si>
  <si>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</si>
  <si>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</si>
  <si>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</si>
  <si>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</si>
  <si>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</si>
  <si>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</si>
  <si>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</si>
  <si>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</si>
  <si>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</si>
  <si>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</si>
  <si>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</si>
  <si>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</si>
  <si>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</si>
  <si>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</si>
  <si>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</si>
  <si>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</si>
  <si>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4XL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</si>
  <si>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</si>
  <si>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</si>
  <si>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</si>
  <si>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</si>
  <si>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</si>
  <si>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</si>
  <si>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MAIN</t>
  </si>
  <si>
    <t>CONTRAST 1</t>
  </si>
  <si>
    <t>Basic</t>
  </si>
  <si>
    <t>Medium</t>
  </si>
  <si>
    <t>S - 4XL</t>
  </si>
  <si>
    <t>Cut and Sew</t>
  </si>
  <si>
    <t>95% Viscose from Bamboo / 5% Elastane</t>
  </si>
  <si>
    <t>200gsm</t>
  </si>
  <si>
    <t xml:space="preserve">Black </t>
  </si>
  <si>
    <t>88% Nylon / 12% elastane</t>
  </si>
  <si>
    <t xml:space="preserve">DTM - Black </t>
  </si>
  <si>
    <t>DTM - Black w/ black logo</t>
  </si>
  <si>
    <t>Foil Printed care and size label at CB
Placement 3cm below waist seam</t>
  </si>
  <si>
    <t>4cm Elastic</t>
  </si>
  <si>
    <t>Elastic band width</t>
  </si>
  <si>
    <t>Mens Everyday Briefs</t>
  </si>
  <si>
    <t>Everyday Briefs</t>
  </si>
  <si>
    <t>Charcoal</t>
  </si>
  <si>
    <t>DTM - Charcoal</t>
  </si>
  <si>
    <t>DTM - Charcoal w/ Charcoal logo</t>
  </si>
  <si>
    <t>Universal labels must be sewn in with large stitch using clear nylon thread for easy removal. 
White Universal Label for light garments(white / grey / nude)
Black Universal Label for dark garments (Black / Storm )
Placement at CB on elastic</t>
  </si>
  <si>
    <t>1/2 Waistband Circ</t>
  </si>
  <si>
    <t>1/2 Hip - top of leg opening</t>
  </si>
  <si>
    <t>1/2 Leg Opening - straight on edge</t>
  </si>
  <si>
    <t>Crotch panel width - at seam</t>
  </si>
  <si>
    <t>Crotch side panel - seam curved</t>
  </si>
  <si>
    <t>Crotch width @ bottom fold</t>
  </si>
  <si>
    <t>Side length  - Incl.Waistband</t>
  </si>
  <si>
    <t>Contour Centre Front rise</t>
  </si>
  <si>
    <t>Front rise to seam - incl. waistband</t>
  </si>
  <si>
    <t>Back rise to seam - incl. waistband</t>
  </si>
  <si>
    <t>Across Back Seat 18cm from top of band</t>
  </si>
  <si>
    <t>Maddy</t>
  </si>
  <si>
    <t xml:space="preserve">Bring measurements back to spec. </t>
  </si>
  <si>
    <t xml:space="preserve">Please add more curve in front to bring back to spec. </t>
  </si>
  <si>
    <t xml:space="preserve">Fabric tension needs to be tightened. It is very stretchy and loosens as worn. </t>
  </si>
  <si>
    <t>Please submit size set - 2 x S, 2 x M, 2 x L, 1 x Xl, 1 x 2XL</t>
  </si>
  <si>
    <t>Across Back Seat 8cm from crotch seam</t>
  </si>
  <si>
    <t>Grade 
XS - 2XL</t>
  </si>
  <si>
    <t>B10842</t>
  </si>
  <si>
    <t>Debossed branding on 4cm elastic. Placement 5cm from side fold</t>
  </si>
  <si>
    <t>Grade 
2XL - 4XL</t>
  </si>
  <si>
    <t>Spec for 240607</t>
  </si>
  <si>
    <t>Crotch width @ back seam</t>
  </si>
  <si>
    <t>COSTING</t>
  </si>
  <si>
    <t xml:space="preserve">HEAT PRESS LABEL </t>
  </si>
  <si>
    <t>Garment to be packaged in a biobag with barcode sticker and hang tage. 
B_ packaging to be in a box with barcode sticker</t>
  </si>
  <si>
    <t>Requested
Proto Sample
SIZE - M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</si>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</sst>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6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</fills>
  <borders count="205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485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5" borderId="67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shrinkToFit="1"/>
    </xf>
    <xf numFmtId="0" fontId="2" fillId="5" borderId="94" xfId="0" applyFont="1" applyFill="1" applyBorder="1" applyAlignment="1">
      <alignment horizontal="center" vertical="center" wrapText="1"/>
    </xf>
    <xf numFmtId="0" fontId="2" fillId="0" borderId="95" xfId="0" applyFont="1" applyBorder="1" applyAlignment="1">
      <alignment horizontal="center" vertical="center" wrapText="1"/>
    </xf>
    <xf numFmtId="0" fontId="7" fillId="0" borderId="39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3" fillId="0" borderId="30" xfId="0" applyFont="1" applyBorder="1" applyAlignment="1">
      <alignment horizontal="center" vertical="center"/>
    </xf>
    <xf numFmtId="0" fontId="8" fillId="0" borderId="45" xfId="0" applyFont="1" applyBorder="1" applyAlignment="1">
      <alignment horizontal="left" vertical="center"/>
    </xf>
    <xf numFmtId="0" fontId="8" fillId="0" borderId="96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95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93" xfId="0" applyFont="1" applyFill="1" applyBorder="1" applyAlignment="1">
      <alignment horizontal="center" vertical="center"/>
    </xf>
    <xf numFmtId="49" fontId="10" fillId="3" borderId="96" xfId="0" applyNumberFormat="1" applyFont="1" applyFill="1" applyBorder="1" applyAlignment="1">
      <alignment horizontal="center" vertical="center"/>
    </xf>
    <xf numFmtId="49" fontId="10" fillId="4" borderId="96" xfId="0" quotePrefix="1" applyNumberFormat="1" applyFont="1" applyFill="1" applyBorder="1" applyAlignment="1">
      <alignment horizontal="center" vertical="center"/>
    </xf>
    <xf numFmtId="0" fontId="10" fillId="3" borderId="96" xfId="0" applyFont="1" applyFill="1" applyBorder="1" applyAlignment="1">
      <alignment horizontal="center" vertical="center" wrapText="1"/>
    </xf>
    <xf numFmtId="0" fontId="14" fillId="3" borderId="79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7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14" fontId="1" fillId="8" borderId="26" xfId="0" applyNumberFormat="1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8" borderId="96" xfId="0" applyNumberFormat="1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8" borderId="67" xfId="0" applyFont="1" applyFill="1" applyBorder="1" applyAlignment="1">
      <alignment horizontal="center" vertical="center" wrapText="1"/>
    </xf>
    <xf numFmtId="0" fontId="3" fillId="0" borderId="122" xfId="0" applyFont="1" applyBorder="1" applyAlignment="1">
      <alignment horizontal="left" vertical="center"/>
    </xf>
    <xf numFmtId="0" fontId="11" fillId="0" borderId="115" xfId="0" applyFont="1" applyBorder="1" applyAlignment="1">
      <alignment horizontal="left" vertical="center"/>
    </xf>
    <xf numFmtId="0" fontId="3" fillId="0" borderId="115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8" xfId="2" applyFont="1" applyFill="1" applyBorder="1" applyAlignment="1">
      <alignment horizontal="center" vertical="center" wrapText="1"/>
    </xf>
    <xf numFmtId="0" fontId="1" fillId="0" borderId="138" xfId="2" applyFont="1" applyBorder="1" applyAlignment="1">
      <alignment horizontal="center" vertical="center" wrapText="1"/>
    </xf>
    <xf numFmtId="0" fontId="1" fillId="0" borderId="145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49" fontId="1" fillId="5" borderId="28" xfId="0" applyNumberFormat="1" applyFont="1" applyFill="1" applyBorder="1" applyAlignment="1">
      <alignment horizontal="center" vertical="center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132" xfId="0" applyFont="1" applyBorder="1" applyAlignment="1">
      <alignment horizontal="center" vertical="center" wrapText="1"/>
    </xf>
    <xf numFmtId="0" fontId="1" fillId="5" borderId="132" xfId="0" applyFont="1" applyFill="1" applyBorder="1" applyAlignment="1">
      <alignment horizontal="center" vertical="center" wrapText="1"/>
    </xf>
    <xf numFmtId="0" fontId="1" fillId="0" borderId="133" xfId="0" applyFont="1" applyBorder="1" applyAlignment="1">
      <alignment horizontal="center" vertical="center" wrapText="1"/>
    </xf>
    <xf numFmtId="0" fontId="1" fillId="0" borderId="134" xfId="0" applyFont="1" applyBorder="1" applyAlignment="1">
      <alignment horizontal="center" vertical="center"/>
    </xf>
    <xf numFmtId="0" fontId="1" fillId="0" borderId="150" xfId="0" applyFont="1" applyBorder="1" applyAlignment="1">
      <alignment horizontal="center" vertical="center"/>
    </xf>
    <xf numFmtId="0" fontId="1" fillId="0" borderId="134" xfId="0" applyFont="1" applyBorder="1" applyAlignment="1">
      <alignment horizontal="center" vertical="center" shrinkToFit="1"/>
    </xf>
    <xf numFmtId="0" fontId="1" fillId="0" borderId="150" xfId="0" applyFont="1" applyBorder="1" applyAlignment="1">
      <alignment horizontal="center" vertical="center" wrapText="1"/>
    </xf>
    <xf numFmtId="0" fontId="13" fillId="0" borderId="151" xfId="0" applyFont="1" applyBorder="1" applyAlignment="1">
      <alignment horizontal="center" vertical="center"/>
    </xf>
    <xf numFmtId="0" fontId="1" fillId="0" borderId="152" xfId="0" applyFont="1" applyBorder="1" applyAlignment="1">
      <alignment horizontal="center" vertical="center" wrapText="1"/>
    </xf>
    <xf numFmtId="0" fontId="13" fillId="0" borderId="153" xfId="0" applyFont="1" applyBorder="1" applyAlignment="1">
      <alignment horizontal="center" vertical="center"/>
    </xf>
    <xf numFmtId="0" fontId="8" fillId="0" borderId="148" xfId="0" applyFont="1" applyBorder="1" applyAlignment="1">
      <alignment horizontal="left" vertical="center"/>
    </xf>
    <xf numFmtId="0" fontId="1" fillId="0" borderId="154" xfId="0" applyFont="1" applyBorder="1" applyAlignment="1">
      <alignment horizontal="center" vertical="center" wrapText="1"/>
    </xf>
    <xf numFmtId="0" fontId="1" fillId="5" borderId="154" xfId="0" applyFont="1" applyFill="1" applyBorder="1" applyAlignment="1">
      <alignment horizontal="center" vertical="center" wrapText="1"/>
    </xf>
    <xf numFmtId="0" fontId="1" fillId="0" borderId="155" xfId="0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7" borderId="29" xfId="0" applyFont="1" applyFill="1" applyBorder="1" applyAlignment="1">
      <alignment horizontal="center" vertical="center" wrapText="1"/>
    </xf>
    <xf numFmtId="0" fontId="1" fillId="0" borderId="135" xfId="2" applyFont="1" applyBorder="1" applyAlignment="1">
      <alignment horizontal="center" vertical="center"/>
    </xf>
    <xf numFmtId="0" fontId="1" fillId="0" borderId="141" xfId="2" applyFont="1" applyBorder="1" applyAlignment="1">
      <alignment horizontal="center" vertical="center" wrapText="1"/>
    </xf>
    <xf numFmtId="0" fontId="1" fillId="5" borderId="135" xfId="2" applyFont="1" applyFill="1" applyBorder="1" applyAlignment="1">
      <alignment horizontal="center" vertical="center"/>
    </xf>
    <xf numFmtId="0" fontId="1" fillId="5" borderId="144" xfId="2" applyFont="1" applyFill="1" applyBorder="1" applyAlignment="1">
      <alignment horizontal="center" vertical="center"/>
    </xf>
    <xf numFmtId="0" fontId="1" fillId="5" borderId="160" xfId="2" applyFont="1" applyFill="1" applyBorder="1" applyAlignment="1">
      <alignment horizontal="center" vertical="center"/>
    </xf>
    <xf numFmtId="0" fontId="1" fillId="5" borderId="161" xfId="2" applyFont="1" applyFill="1" applyBorder="1" applyAlignment="1">
      <alignment horizontal="center" vertical="center"/>
    </xf>
    <xf numFmtId="0" fontId="1" fillId="0" borderId="142" xfId="2" applyFont="1" applyBorder="1" applyAlignment="1">
      <alignment horizontal="center" vertical="center" wrapText="1"/>
    </xf>
    <xf numFmtId="0" fontId="1" fillId="0" borderId="158" xfId="2" applyFont="1" applyBorder="1" applyAlignment="1">
      <alignment horizontal="center" vertical="center"/>
    </xf>
    <xf numFmtId="0" fontId="1" fillId="0" borderId="144" xfId="2" applyFont="1" applyBorder="1" applyAlignment="1">
      <alignment horizontal="center" vertical="center"/>
    </xf>
    <xf numFmtId="0" fontId="1" fillId="5" borderId="162" xfId="2" applyFont="1" applyFill="1" applyBorder="1" applyAlignment="1">
      <alignment horizontal="center" vertical="center" wrapText="1"/>
    </xf>
    <xf numFmtId="0" fontId="1" fillId="5" borderId="163" xfId="2" applyFont="1" applyFill="1" applyBorder="1" applyAlignment="1">
      <alignment horizontal="center" vertical="center"/>
    </xf>
    <xf numFmtId="0" fontId="1" fillId="0" borderId="159" xfId="2" applyFont="1" applyBorder="1" applyAlignment="1">
      <alignment horizontal="center" vertical="center" wrapText="1"/>
    </xf>
    <xf numFmtId="0" fontId="1" fillId="0" borderId="160" xfId="2" applyFont="1" applyBorder="1" applyAlignment="1">
      <alignment horizontal="center" vertical="center" wrapText="1"/>
    </xf>
    <xf numFmtId="0" fontId="1" fillId="0" borderId="161" xfId="2" applyFont="1" applyBorder="1" applyAlignment="1">
      <alignment horizontal="center" vertical="center"/>
    </xf>
    <xf numFmtId="14" fontId="1" fillId="0" borderId="162" xfId="2" applyNumberFormat="1" applyFont="1" applyBorder="1" applyAlignment="1">
      <alignment horizontal="center" vertical="center" shrinkToFit="1"/>
    </xf>
    <xf numFmtId="0" fontId="1" fillId="0" borderId="163" xfId="2" applyFont="1" applyBorder="1" applyAlignment="1">
      <alignment horizontal="center" vertical="center" wrapText="1"/>
    </xf>
    <xf numFmtId="0" fontId="1" fillId="0" borderId="164" xfId="2" applyFont="1" applyBorder="1" applyAlignment="1">
      <alignment horizontal="center" vertical="center" wrapText="1"/>
    </xf>
    <xf numFmtId="0" fontId="1" fillId="0" borderId="165" xfId="2" applyFont="1" applyBorder="1" applyAlignment="1">
      <alignment horizontal="center" vertical="center"/>
    </xf>
    <xf numFmtId="14" fontId="1" fillId="0" borderId="143" xfId="2" applyNumberFormat="1" applyFont="1" applyBorder="1" applyAlignment="1">
      <alignment horizontal="center" vertical="center" shrinkToFit="1"/>
    </xf>
    <xf numFmtId="0" fontId="1" fillId="0" borderId="135" xfId="2" applyFont="1" applyBorder="1" applyAlignment="1">
      <alignment vertical="center"/>
    </xf>
    <xf numFmtId="165" fontId="1" fillId="0" borderId="144" xfId="1" applyNumberFormat="1" applyFont="1" applyBorder="1" applyAlignment="1">
      <alignment horizontal="center" vertical="center"/>
    </xf>
    <xf numFmtId="165" fontId="1" fillId="0" borderId="135" xfId="1" applyNumberFormat="1" applyFont="1" applyBorder="1" applyAlignment="1">
      <alignment horizontal="center" vertical="center"/>
    </xf>
    <xf numFmtId="0" fontId="1" fillId="5" borderId="140" xfId="2" applyFont="1" applyFill="1" applyBorder="1" applyAlignment="1">
      <alignment horizontal="center" vertical="center" wrapText="1"/>
    </xf>
    <xf numFmtId="49" fontId="1" fillId="0" borderId="140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shrinkToFit="1"/>
    </xf>
    <xf numFmtId="0" fontId="1" fillId="0" borderId="48" xfId="0" applyFont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0" fontId="1" fillId="2" borderId="45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left" vertical="center"/>
    </xf>
    <xf numFmtId="0" fontId="1" fillId="0" borderId="137" xfId="2" applyFont="1" applyBorder="1" applyAlignment="1">
      <alignment horizontal="center" vertical="center"/>
    </xf>
    <xf numFmtId="0" fontId="1" fillId="0" borderId="135" xfId="2" applyFont="1" applyBorder="1" applyAlignment="1">
      <alignment vertical="center" wrapText="1"/>
    </xf>
    <xf numFmtId="0" fontId="1" fillId="0" borderId="139" xfId="2" applyFont="1" applyBorder="1" applyAlignment="1">
      <alignment horizontal="center" vertical="center" wrapText="1"/>
    </xf>
    <xf numFmtId="0" fontId="1" fillId="0" borderId="140" xfId="2" applyFont="1" applyBorder="1" applyAlignment="1">
      <alignment vertical="center" wrapText="1"/>
    </xf>
    <xf numFmtId="0" fontId="1" fillId="5" borderId="131" xfId="0" applyFont="1" applyFill="1" applyBorder="1" applyAlignment="1">
      <alignment horizontal="center" vertical="center"/>
    </xf>
    <xf numFmtId="49" fontId="1" fillId="0" borderId="154" xfId="0" applyNumberFormat="1" applyFont="1" applyBorder="1" applyAlignment="1">
      <alignment horizontal="center" vertical="center" wrapText="1"/>
    </xf>
    <xf numFmtId="49" fontId="1" fillId="5" borderId="154" xfId="0" applyNumberFormat="1" applyFont="1" applyFill="1" applyBorder="1" applyAlignment="1">
      <alignment horizontal="center" vertical="center" wrapText="1"/>
    </xf>
    <xf numFmtId="0" fontId="8" fillId="0" borderId="99" xfId="0" applyFont="1" applyBorder="1" applyAlignment="1">
      <alignment horizontal="left" vertical="center"/>
    </xf>
    <xf numFmtId="0" fontId="8" fillId="0" borderId="98" xfId="0" applyFont="1" applyBorder="1" applyAlignment="1">
      <alignment horizontal="left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" fillId="5" borderId="105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4" xfId="0" applyFont="1" applyFill="1" applyBorder="1" applyAlignment="1">
      <alignment horizontal="center" vertical="center" wrapText="1"/>
    </xf>
    <xf numFmtId="0" fontId="1" fillId="5" borderId="95" xfId="0" applyFont="1" applyFill="1" applyBorder="1" applyAlignment="1">
      <alignment horizontal="center" vertical="center"/>
    </xf>
    <xf numFmtId="0" fontId="1" fillId="0" borderId="95" xfId="0" applyFont="1" applyBorder="1" applyAlignment="1">
      <alignment horizontal="center" vertical="center" wrapText="1"/>
    </xf>
    <xf numFmtId="0" fontId="1" fillId="5" borderId="67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left" vertical="center"/>
    </xf>
    <xf numFmtId="0" fontId="18" fillId="0" borderId="31" xfId="0" applyFont="1" applyBorder="1" applyAlignment="1">
      <alignment horizontal="left" vertical="center" wrapText="1"/>
    </xf>
    <xf numFmtId="0" fontId="1" fillId="0" borderId="134" xfId="0" applyFont="1" applyBorder="1" applyAlignment="1">
      <alignment horizontal="center" vertical="center" wrapText="1"/>
    </xf>
    <xf numFmtId="0" fontId="1" fillId="0" borderId="174" xfId="0" applyFont="1" applyBorder="1" applyAlignment="1">
      <alignment horizontal="center" vertical="center" shrinkToFit="1"/>
    </xf>
    <xf numFmtId="0" fontId="1" fillId="0" borderId="175" xfId="0" applyFont="1" applyBorder="1" applyAlignment="1">
      <alignment horizontal="center" vertical="center" wrapText="1"/>
    </xf>
    <xf numFmtId="0" fontId="1" fillId="0" borderId="151" xfId="0" applyFont="1" applyBorder="1" applyAlignment="1">
      <alignment horizontal="center" vertical="center"/>
    </xf>
    <xf numFmtId="0" fontId="1" fillId="0" borderId="176" xfId="0" applyFont="1" applyBorder="1" applyAlignment="1">
      <alignment horizontal="center" vertical="center" wrapText="1"/>
    </xf>
    <xf numFmtId="0" fontId="18" fillId="0" borderId="177" xfId="0" applyFont="1" applyBorder="1" applyAlignment="1">
      <alignment horizontal="center" vertical="center" wrapText="1"/>
    </xf>
    <xf numFmtId="0" fontId="1" fillId="0" borderId="178" xfId="0" applyFont="1" applyBorder="1" applyAlignment="1">
      <alignment horizontal="center" vertical="center" wrapText="1"/>
    </xf>
    <xf numFmtId="0" fontId="18" fillId="5" borderId="181" xfId="0" applyFont="1" applyFill="1" applyBorder="1" applyAlignment="1">
      <alignment horizontal="center" vertical="center" wrapText="1"/>
    </xf>
    <xf numFmtId="49" fontId="18" fillId="0" borderId="182" xfId="0" applyNumberFormat="1" applyFont="1" applyBorder="1" applyAlignment="1">
      <alignment horizontal="center" vertical="center" wrapText="1"/>
    </xf>
    <xf numFmtId="49" fontId="18" fillId="0" borderId="183" xfId="0" applyNumberFormat="1" applyFont="1" applyBorder="1" applyAlignment="1">
      <alignment horizontal="center" vertical="center" wrapText="1"/>
    </xf>
    <xf numFmtId="0" fontId="2" fillId="0" borderId="134" xfId="0" applyFont="1" applyBorder="1" applyAlignment="1">
      <alignment horizontal="center" vertical="center" wrapText="1"/>
    </xf>
    <xf numFmtId="0" fontId="2" fillId="0" borderId="134" xfId="0" applyFont="1" applyBorder="1" applyAlignment="1">
      <alignment horizontal="center" vertical="center"/>
    </xf>
    <xf numFmtId="0" fontId="2" fillId="0" borderId="174" xfId="0" applyFont="1" applyBorder="1" applyAlignment="1">
      <alignment horizontal="center" vertical="center" shrinkToFit="1"/>
    </xf>
    <xf numFmtId="0" fontId="2" fillId="0" borderId="175" xfId="0" applyFont="1" applyBorder="1" applyAlignment="1">
      <alignment horizontal="center" vertical="center" wrapText="1"/>
    </xf>
    <xf numFmtId="0" fontId="2" fillId="0" borderId="152" xfId="0" applyFont="1" applyBorder="1" applyAlignment="1">
      <alignment horizontal="center" vertical="center" wrapText="1"/>
    </xf>
    <xf numFmtId="0" fontId="13" fillId="0" borderId="184" xfId="0" applyFont="1" applyBorder="1" applyAlignment="1">
      <alignment horizontal="center" vertical="center"/>
    </xf>
    <xf numFmtId="0" fontId="14" fillId="5" borderId="188" xfId="0" applyFont="1" applyFill="1" applyBorder="1" applyAlignment="1">
      <alignment horizontal="center" vertical="center" wrapText="1"/>
    </xf>
    <xf numFmtId="49" fontId="14" fillId="0" borderId="188" xfId="0" applyNumberFormat="1" applyFont="1" applyBorder="1" applyAlignment="1">
      <alignment horizontal="center" vertical="center" wrapText="1"/>
    </xf>
    <xf numFmtId="49" fontId="14" fillId="0" borderId="189" xfId="0" applyNumberFormat="1" applyFont="1" applyBorder="1" applyAlignment="1">
      <alignment horizontal="center" vertical="center" wrapText="1"/>
    </xf>
    <xf numFmtId="0" fontId="2" fillId="0" borderId="191" xfId="0" applyFont="1" applyBorder="1" applyAlignment="1">
      <alignment horizontal="center" vertical="center" wrapText="1"/>
    </xf>
    <xf numFmtId="0" fontId="2" fillId="0" borderId="150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4" xfId="0" applyFont="1" applyBorder="1" applyAlignment="1">
      <alignment horizontal="center" vertical="center" wrapText="1"/>
    </xf>
    <xf numFmtId="0" fontId="14" fillId="3" borderId="80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8" xfId="0" applyFont="1" applyFill="1" applyBorder="1" applyAlignment="1">
      <alignment vertical="center"/>
    </xf>
    <xf numFmtId="0" fontId="10" fillId="3" borderId="196" xfId="0" applyFont="1" applyFill="1" applyBorder="1" applyAlignment="1">
      <alignment horizontal="center" vertical="center" wrapText="1"/>
    </xf>
    <xf numFmtId="0" fontId="1" fillId="0" borderId="103" xfId="0" applyFont="1" applyBorder="1" applyAlignment="1">
      <alignment horizontal="center" vertical="center"/>
    </xf>
    <xf numFmtId="0" fontId="23" fillId="0" borderId="45" xfId="0" applyFont="1" applyBorder="1" applyAlignment="1">
      <alignment horizontal="left" vertical="center"/>
    </xf>
    <xf numFmtId="0" fontId="2" fillId="7" borderId="45" xfId="0" applyFont="1" applyFill="1" applyBorder="1" applyAlignment="1">
      <alignment horizontal="center" vertical="center"/>
    </xf>
    <xf numFmtId="0" fontId="24" fillId="0" borderId="45" xfId="0" applyFont="1" applyBorder="1" applyAlignment="1">
      <alignment horizontal="center"/>
    </xf>
    <xf numFmtId="0" fontId="25" fillId="0" borderId="30" xfId="0" applyFont="1" applyBorder="1" applyAlignment="1">
      <alignment horizontal="left" vertical="center"/>
    </xf>
    <xf numFmtId="14" fontId="8" fillId="0" borderId="98" xfId="0" applyNumberFormat="1" applyFont="1" applyBorder="1" applyAlignment="1">
      <alignment horizontal="left" vertical="center"/>
    </xf>
    <xf numFmtId="0" fontId="5" fillId="3" borderId="96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2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4" xfId="0" applyFont="1" applyBorder="1" applyAlignment="1">
      <alignment horizontal="left" vertical="center" wrapText="1"/>
    </xf>
    <xf numFmtId="0" fontId="3" fillId="0" borderId="109" xfId="0" applyFont="1" applyBorder="1" applyAlignment="1">
      <alignment horizontal="left" vertical="center" wrapText="1"/>
    </xf>
    <xf numFmtId="0" fontId="3" fillId="0" borderId="110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7" borderId="15" xfId="0" applyFont="1" applyFill="1" applyBorder="1" applyAlignment="1">
      <alignment vertical="center"/>
    </xf>
    <xf numFmtId="0" fontId="2" fillId="7" borderId="88" xfId="0" applyFont="1" applyFill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0" borderId="8" xfId="0" applyFont="1" applyFill="1" applyBorder="1" applyAlignment="1">
      <alignment vertical="center"/>
    </xf>
    <xf numFmtId="0" fontId="2" fillId="11" borderId="10" xfId="0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" fillId="11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9" xfId="0" applyFont="1" applyBorder="1" applyAlignment="1">
      <alignment vertical="center"/>
    </xf>
    <xf numFmtId="0" fontId="2" fillId="0" borderId="90" xfId="0" applyFont="1" applyBorder="1" applyAlignment="1">
      <alignment vertical="center"/>
    </xf>
    <xf numFmtId="0" fontId="7" fillId="0" borderId="43" xfId="0" applyFont="1" applyBorder="1" applyAlignment="1">
      <alignment horizontal="center" vertical="center"/>
    </xf>
    <xf numFmtId="14" fontId="3" fillId="0" borderId="54" xfId="0" applyNumberFormat="1" applyFont="1" applyBorder="1" applyAlignment="1">
      <alignment horizontal="left" vertical="center" wrapText="1"/>
    </xf>
    <xf numFmtId="14" fontId="3" fillId="0" borderId="55" xfId="0" applyNumberFormat="1" applyFont="1" applyBorder="1" applyAlignment="1">
      <alignment horizontal="left" vertical="center" wrapText="1"/>
    </xf>
    <xf numFmtId="14" fontId="3" fillId="0" borderId="56" xfId="0" applyNumberFormat="1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3" fillId="0" borderId="107" xfId="0" applyFont="1" applyBorder="1" applyAlignment="1">
      <alignment horizontal="left" vertical="center" wrapText="1"/>
    </xf>
    <xf numFmtId="0" fontId="3" fillId="0" borderId="108" xfId="0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4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3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2" fillId="0" borderId="65" xfId="0" applyFont="1" applyBorder="1" applyAlignment="1">
      <alignment vertical="center"/>
    </xf>
    <xf numFmtId="0" fontId="3" fillId="0" borderId="51" xfId="0" applyFont="1" applyBorder="1" applyAlignment="1">
      <alignment horizontal="left" vertical="center" wrapText="1"/>
    </xf>
    <xf numFmtId="0" fontId="3" fillId="0" borderId="91" xfId="0" applyFont="1" applyBorder="1" applyAlignment="1">
      <alignment horizontal="left" vertical="center" wrapText="1"/>
    </xf>
    <xf numFmtId="0" fontId="10" fillId="0" borderId="70" xfId="0" applyFont="1" applyBorder="1" applyAlignment="1">
      <alignment horizontal="left" vertical="center"/>
    </xf>
    <xf numFmtId="0" fontId="2" fillId="0" borderId="81" xfId="0" applyFont="1" applyBorder="1" applyAlignment="1">
      <alignment vertical="center"/>
    </xf>
    <xf numFmtId="0" fontId="3" fillId="0" borderId="81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4" xfId="0" applyFont="1" applyBorder="1" applyAlignment="1">
      <alignment horizontal="left" vertical="center" wrapText="1"/>
    </xf>
    <xf numFmtId="0" fontId="10" fillId="0" borderId="66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0" fontId="3" fillId="0" borderId="85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/>
    </xf>
    <xf numFmtId="0" fontId="2" fillId="0" borderId="52" xfId="0" applyFont="1" applyBorder="1" applyAlignment="1">
      <alignment vertical="center"/>
    </xf>
    <xf numFmtId="0" fontId="3" fillId="0" borderId="53" xfId="0" applyFont="1" applyBorder="1" applyAlignment="1">
      <alignment horizontal="left" vertical="center" wrapText="1"/>
    </xf>
    <xf numFmtId="0" fontId="3" fillId="0" borderId="71" xfId="0" applyFont="1" applyBorder="1" applyAlignment="1">
      <alignment horizontal="left" vertical="center" wrapText="1"/>
    </xf>
    <xf numFmtId="0" fontId="3" fillId="0" borderId="87" xfId="0" applyFont="1" applyBorder="1" applyAlignment="1">
      <alignment horizontal="left" vertical="center" wrapText="1"/>
    </xf>
    <xf numFmtId="0" fontId="10" fillId="0" borderId="64" xfId="0" applyFont="1" applyBorder="1" applyAlignment="1">
      <alignment horizontal="left" vertical="center"/>
    </xf>
    <xf numFmtId="0" fontId="2" fillId="0" borderId="71" xfId="0" applyFont="1" applyBorder="1" applyAlignment="1">
      <alignment vertical="center"/>
    </xf>
    <xf numFmtId="0" fontId="3" fillId="0" borderId="86" xfId="0" applyFont="1" applyBorder="1" applyAlignment="1">
      <alignment horizontal="left" vertical="center" wrapText="1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10" fillId="10" borderId="68" xfId="0" applyFont="1" applyFill="1" applyBorder="1" applyAlignment="1">
      <alignment horizontal="left" vertical="center"/>
    </xf>
    <xf numFmtId="0" fontId="2" fillId="11" borderId="83" xfId="0" applyFont="1" applyFill="1" applyBorder="1" applyAlignment="1">
      <alignment vertical="center"/>
    </xf>
    <xf numFmtId="0" fontId="3" fillId="0" borderId="69" xfId="0" applyFont="1" applyBorder="1" applyAlignment="1">
      <alignment horizontal="left" vertical="center" wrapText="1"/>
    </xf>
    <xf numFmtId="0" fontId="3" fillId="9" borderId="56" xfId="0" applyFont="1" applyFill="1" applyBorder="1" applyAlignment="1">
      <alignment horizontal="left" vertical="center" wrapText="1"/>
    </xf>
    <xf numFmtId="0" fontId="20" fillId="12" borderId="125" xfId="0" applyFont="1" applyFill="1" applyBorder="1" applyAlignment="1">
      <alignment horizontal="center" vertical="center"/>
    </xf>
    <xf numFmtId="0" fontId="20" fillId="12" borderId="126" xfId="0" applyFont="1" applyFill="1" applyBorder="1" applyAlignment="1">
      <alignment horizontal="center" vertical="center"/>
    </xf>
    <xf numFmtId="0" fontId="20" fillId="12" borderId="127" xfId="0" applyFont="1" applyFill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0" fontId="9" fillId="0" borderId="116" xfId="0" applyFont="1" applyBorder="1" applyAlignment="1">
      <alignment horizontal="center" vertical="center"/>
    </xf>
    <xf numFmtId="0" fontId="9" fillId="0" borderId="111" xfId="0" applyFont="1" applyBorder="1" applyAlignment="1">
      <alignment vertical="center"/>
    </xf>
    <xf numFmtId="0" fontId="10" fillId="0" borderId="111" xfId="0" applyFont="1" applyBorder="1" applyAlignment="1">
      <alignment vertical="center"/>
    </xf>
    <xf numFmtId="0" fontId="10" fillId="0" borderId="116" xfId="0" applyFont="1" applyBorder="1" applyAlignment="1">
      <alignment vertical="center"/>
    </xf>
    <xf numFmtId="0" fontId="9" fillId="0" borderId="116" xfId="0" applyFont="1" applyBorder="1" applyAlignment="1">
      <alignment vertical="center"/>
    </xf>
    <xf numFmtId="0" fontId="10" fillId="0" borderId="111" xfId="0" applyFont="1" applyBorder="1" applyAlignment="1">
      <alignment horizontal="left" vertical="center"/>
    </xf>
    <xf numFmtId="0" fontId="9" fillId="0" borderId="111" xfId="0" applyFont="1" applyBorder="1" applyAlignment="1">
      <alignment horizontal="left" vertical="center"/>
    </xf>
    <xf numFmtId="0" fontId="9" fillId="0" borderId="197" xfId="0" applyFont="1" applyBorder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/>
    </xf>
    <xf numFmtId="0" fontId="9" fillId="0" borderId="12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03" xfId="0" applyFont="1" applyBorder="1" applyAlignment="1">
      <alignment horizontal="center" vertical="center"/>
    </xf>
    <xf numFmtId="0" fontId="9" fillId="0" borderId="117" xfId="0" applyFont="1" applyBorder="1" applyAlignment="1">
      <alignment horizontal="center" vertical="center"/>
    </xf>
    <xf numFmtId="0" fontId="9" fillId="0" borderId="118" xfId="0" applyFont="1" applyBorder="1" applyAlignment="1">
      <alignment horizontal="center" vertical="center"/>
    </xf>
    <xf numFmtId="0" fontId="9" fillId="0" borderId="204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 wrapText="1"/>
    </xf>
    <xf numFmtId="0" fontId="9" fillId="0" borderId="116" xfId="0" applyFont="1" applyBorder="1" applyAlignment="1">
      <alignment horizontal="center" vertical="center" wrapText="1"/>
    </xf>
    <xf numFmtId="0" fontId="9" fillId="0" borderId="120" xfId="0" applyFont="1" applyBorder="1" applyAlignment="1">
      <alignment horizontal="center" vertical="center"/>
    </xf>
    <xf numFmtId="0" fontId="9" fillId="0" borderId="121" xfId="0" applyFont="1" applyBorder="1" applyAlignment="1">
      <alignment horizontal="center" vertical="center"/>
    </xf>
    <xf numFmtId="0" fontId="9" fillId="0" borderId="115" xfId="0" applyFont="1" applyBorder="1" applyAlignment="1">
      <alignment horizontal="left" vertical="center" wrapText="1"/>
    </xf>
    <xf numFmtId="0" fontId="9" fillId="0" borderId="111" xfId="0" applyFont="1" applyBorder="1" applyAlignment="1">
      <alignment horizontal="left" vertical="center" wrapText="1"/>
    </xf>
    <xf numFmtId="0" fontId="9" fillId="0" borderId="116" xfId="0" applyFont="1" applyBorder="1" applyAlignment="1">
      <alignment horizontal="left" vertical="center" wrapText="1"/>
    </xf>
    <xf numFmtId="0" fontId="10" fillId="0" borderId="115" xfId="0" applyFont="1" applyBorder="1" applyAlignment="1">
      <alignment vertical="center"/>
    </xf>
    <xf numFmtId="0" fontId="10" fillId="0" borderId="122" xfId="0" applyFont="1" applyBorder="1" applyAlignment="1">
      <alignment vertical="center"/>
    </xf>
    <xf numFmtId="0" fontId="10" fillId="0" borderId="123" xfId="0" applyFont="1" applyBorder="1" applyAlignment="1">
      <alignment vertical="center"/>
    </xf>
    <xf numFmtId="0" fontId="10" fillId="0" borderId="123" xfId="0" applyFont="1" applyBorder="1" applyAlignment="1">
      <alignment horizontal="left" vertical="center"/>
    </xf>
    <xf numFmtId="0" fontId="10" fillId="0" borderId="124" xfId="0" applyFont="1" applyBorder="1" applyAlignment="1">
      <alignment horizontal="left" vertical="center"/>
    </xf>
    <xf numFmtId="0" fontId="9" fillId="0" borderId="197" xfId="0" applyFont="1" applyBorder="1" applyAlignment="1">
      <alignment horizontal="left" vertical="center" wrapText="1"/>
    </xf>
    <xf numFmtId="0" fontId="9" fillId="0" borderId="198" xfId="0" applyFont="1" applyBorder="1" applyAlignment="1">
      <alignment horizontal="left" vertical="center" wrapText="1"/>
    </xf>
    <xf numFmtId="0" fontId="9" fillId="0" borderId="199" xfId="0" applyFont="1" applyBorder="1" applyAlignment="1">
      <alignment horizontal="left" vertical="center" wrapText="1"/>
    </xf>
    <xf numFmtId="0" fontId="9" fillId="0" borderId="200" xfId="0" applyFont="1" applyBorder="1" applyAlignment="1">
      <alignment horizontal="left" vertical="center" wrapText="1"/>
    </xf>
    <xf numFmtId="0" fontId="9" fillId="0" borderId="201" xfId="0" applyFont="1" applyBorder="1" applyAlignment="1">
      <alignment horizontal="left" vertical="center" wrapText="1"/>
    </xf>
    <xf numFmtId="0" fontId="9" fillId="0" borderId="20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0" fillId="0" borderId="12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9" borderId="12" xfId="0" applyFont="1" applyFill="1" applyBorder="1" applyAlignment="1">
      <alignment horizontal="left" vertical="center" wrapText="1"/>
    </xf>
    <xf numFmtId="0" fontId="3" fillId="0" borderId="89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8" fillId="7" borderId="1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 shrinkToFit="1"/>
    </xf>
    <xf numFmtId="0" fontId="1" fillId="0" borderId="22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19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8" fillId="0" borderId="137" xfId="2" applyFont="1" applyBorder="1" applyAlignment="1">
      <alignment horizontal="center" vertical="center" wrapText="1"/>
    </xf>
    <xf numFmtId="0" fontId="1" fillId="0" borderId="137" xfId="2" applyFont="1" applyBorder="1" applyAlignment="1">
      <alignment horizontal="center" vertical="center"/>
    </xf>
    <xf numFmtId="0" fontId="18" fillId="0" borderId="157" xfId="2" applyFont="1" applyBorder="1" applyAlignment="1">
      <alignment horizontal="left" vertical="center" wrapText="1"/>
    </xf>
    <xf numFmtId="0" fontId="1" fillId="0" borderId="157" xfId="2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7" xfId="0" applyFont="1" applyFill="1" applyBorder="1" applyAlignment="1">
      <alignment vertical="center"/>
    </xf>
    <xf numFmtId="0" fontId="1" fillId="0" borderId="26" xfId="0" applyFont="1" applyBorder="1" applyAlignment="1">
      <alignment horizontal="center" vertical="center" wrapText="1" shrinkToFit="1"/>
    </xf>
    <xf numFmtId="0" fontId="1" fillId="0" borderId="27" xfId="0" applyFont="1" applyBorder="1" applyAlignment="1">
      <alignment horizontal="center" vertical="center" wrapText="1" shrinkToFit="1"/>
    </xf>
    <xf numFmtId="0" fontId="5" fillId="3" borderId="54" xfId="0" applyFont="1" applyFill="1" applyBorder="1" applyAlignment="1">
      <alignment horizontal="left" vertical="center"/>
    </xf>
    <xf numFmtId="0" fontId="5" fillId="3" borderId="55" xfId="0" applyFont="1" applyFill="1" applyBorder="1" applyAlignment="1">
      <alignment horizontal="left" vertical="center"/>
    </xf>
    <xf numFmtId="0" fontId="5" fillId="3" borderId="56" xfId="0" applyFont="1" applyFill="1" applyBorder="1" applyAlignment="1">
      <alignment horizontal="left" vertical="center"/>
    </xf>
    <xf numFmtId="0" fontId="7" fillId="0" borderId="60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10" fillId="3" borderId="54" xfId="0" applyFont="1" applyFill="1" applyBorder="1" applyAlignment="1">
      <alignment horizontal="left" vertical="center" wrapText="1"/>
    </xf>
    <xf numFmtId="0" fontId="10" fillId="3" borderId="55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3" fillId="0" borderId="56" xfId="0" applyFont="1" applyBorder="1" applyAlignment="1">
      <alignment horizontal="left" vertical="center" wrapText="1"/>
    </xf>
    <xf numFmtId="0" fontId="8" fillId="0" borderId="166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68" xfId="0" applyFont="1" applyBorder="1" applyAlignment="1">
      <alignment horizontal="left" vertical="center"/>
    </xf>
    <xf numFmtId="0" fontId="9" fillId="0" borderId="6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8" fillId="0" borderId="100" xfId="0" applyFont="1" applyBorder="1" applyAlignment="1">
      <alignment horizontal="left" vertical="center"/>
    </xf>
    <xf numFmtId="0" fontId="8" fillId="0" borderId="97" xfId="0" applyFont="1" applyBorder="1" applyAlignment="1">
      <alignment horizontal="left" vertical="center"/>
    </xf>
    <xf numFmtId="0" fontId="8" fillId="0" borderId="101" xfId="0" applyFont="1" applyBorder="1" applyAlignment="1">
      <alignment horizontal="left" vertical="center"/>
    </xf>
    <xf numFmtId="0" fontId="8" fillId="0" borderId="102" xfId="0" applyFont="1" applyBorder="1" applyAlignment="1">
      <alignment horizontal="left" vertical="center"/>
    </xf>
    <xf numFmtId="0" fontId="7" fillId="0" borderId="62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3" fillId="0" borderId="78" xfId="0" applyFont="1" applyBorder="1" applyAlignment="1">
      <alignment horizontal="left" vertical="center" wrapText="1"/>
    </xf>
    <xf numFmtId="0" fontId="2" fillId="0" borderId="35" xfId="0" applyFont="1" applyBorder="1" applyAlignment="1">
      <alignment vertical="center"/>
    </xf>
    <xf numFmtId="0" fontId="2" fillId="0" borderId="82" xfId="0" applyFont="1" applyBorder="1" applyAlignment="1">
      <alignment vertical="center"/>
    </xf>
    <xf numFmtId="0" fontId="7" fillId="0" borderId="75" xfId="0" applyFont="1" applyBorder="1" applyAlignment="1">
      <alignment vertical="center"/>
    </xf>
    <xf numFmtId="0" fontId="12" fillId="0" borderId="60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61" xfId="0" applyFont="1" applyBorder="1" applyAlignment="1">
      <alignment vertical="center"/>
    </xf>
    <xf numFmtId="0" fontId="7" fillId="0" borderId="195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94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2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2" fillId="0" borderId="74" xfId="0" applyFont="1" applyBorder="1" applyAlignment="1">
      <alignment vertical="center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5" xfId="0" applyFont="1" applyBorder="1" applyAlignment="1">
      <alignment vertical="center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3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12" fillId="0" borderId="112" xfId="0" applyFont="1" applyBorder="1" applyAlignment="1">
      <alignment horizontal="left" vertical="center" wrapText="1"/>
    </xf>
    <xf numFmtId="0" fontId="7" fillId="0" borderId="131" xfId="0" applyFont="1" applyBorder="1" applyAlignment="1">
      <alignment vertical="center"/>
    </xf>
    <xf numFmtId="0" fontId="7" fillId="0" borderId="129" xfId="0" applyFont="1" applyBorder="1" applyAlignment="1">
      <alignment vertical="center"/>
    </xf>
    <xf numFmtId="0" fontId="7" fillId="0" borderId="149" xfId="0" applyFont="1" applyBorder="1" applyAlignment="1">
      <alignment vertical="center"/>
    </xf>
    <xf numFmtId="0" fontId="10" fillId="3" borderId="169" xfId="0" applyFont="1" applyFill="1" applyBorder="1" applyAlignment="1">
      <alignment horizontal="left" vertical="center"/>
    </xf>
    <xf numFmtId="0" fontId="10" fillId="3" borderId="146" xfId="0" applyFont="1" applyFill="1" applyBorder="1" applyAlignment="1">
      <alignment horizontal="left" vertical="center"/>
    </xf>
    <xf numFmtId="0" fontId="10" fillId="3" borderId="147" xfId="0" applyFont="1" applyFill="1" applyBorder="1" applyAlignment="1">
      <alignment horizontal="left" vertical="center"/>
    </xf>
    <xf numFmtId="0" fontId="8" fillId="0" borderId="12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30" xfId="0" applyFont="1" applyBorder="1" applyAlignment="1">
      <alignment vertical="center"/>
    </xf>
    <xf numFmtId="0" fontId="8" fillId="0" borderId="172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73" xfId="0" applyFont="1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117" xfId="0" applyFont="1" applyBorder="1" applyAlignment="1">
      <alignment horizontal="center" vertical="center"/>
    </xf>
    <xf numFmtId="0" fontId="8" fillId="0" borderId="118" xfId="0" applyFont="1" applyBorder="1" applyAlignment="1">
      <alignment horizontal="center" vertical="center"/>
    </xf>
    <xf numFmtId="0" fontId="8" fillId="0" borderId="119" xfId="0" applyFont="1" applyBorder="1" applyAlignment="1">
      <alignment horizontal="center" vertical="center"/>
    </xf>
    <xf numFmtId="0" fontId="10" fillId="3" borderId="170" xfId="0" applyFont="1" applyFill="1" applyBorder="1" applyAlignment="1">
      <alignment horizontal="left" vertical="center"/>
    </xf>
    <xf numFmtId="0" fontId="10" fillId="3" borderId="55" xfId="0" applyFont="1" applyFill="1" applyBorder="1" applyAlignment="1">
      <alignment horizontal="left" vertical="center"/>
    </xf>
    <xf numFmtId="0" fontId="10" fillId="3" borderId="171" xfId="0" applyFont="1" applyFill="1" applyBorder="1" applyAlignment="1">
      <alignment horizontal="left" vertical="center"/>
    </xf>
    <xf numFmtId="0" fontId="12" fillId="0" borderId="112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12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30" xfId="0" applyFont="1" applyBorder="1" applyAlignment="1">
      <alignment horizontal="center" vertical="center" wrapText="1"/>
    </xf>
    <xf numFmtId="0" fontId="12" fillId="0" borderId="117" xfId="0" applyFont="1" applyBorder="1" applyAlignment="1">
      <alignment horizontal="center" vertical="center" wrapText="1"/>
    </xf>
    <xf numFmtId="0" fontId="12" fillId="0" borderId="118" xfId="0" applyFont="1" applyBorder="1" applyAlignment="1">
      <alignment horizontal="center" vertical="center" wrapText="1"/>
    </xf>
    <xf numFmtId="0" fontId="12" fillId="0" borderId="11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8" xfId="0" applyFont="1" applyBorder="1" applyAlignment="1">
      <alignment horizontal="left" vertical="center" wrapText="1"/>
    </xf>
    <xf numFmtId="0" fontId="6" fillId="0" borderId="54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0" fontId="6" fillId="0" borderId="55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59" xfId="0" applyFont="1" applyBorder="1" applyAlignment="1">
      <alignment vertical="center"/>
    </xf>
    <xf numFmtId="14" fontId="3" fillId="0" borderId="92" xfId="0" applyNumberFormat="1" applyFont="1" applyBorder="1" applyAlignment="1">
      <alignment horizontal="left" vertical="center" wrapText="1"/>
    </xf>
    <xf numFmtId="0" fontId="15" fillId="3" borderId="125" xfId="2" applyFont="1" applyFill="1" applyBorder="1" applyAlignment="1">
      <alignment horizontal="left" vertical="center"/>
    </xf>
    <xf numFmtId="0" fontId="15" fillId="3" borderId="126" xfId="2" applyFont="1" applyFill="1" applyBorder="1" applyAlignment="1">
      <alignment horizontal="left" vertical="center"/>
    </xf>
    <xf numFmtId="0" fontId="15" fillId="3" borderId="127" xfId="2" applyFont="1" applyFill="1" applyBorder="1" applyAlignment="1">
      <alignment horizontal="left" vertical="center"/>
    </xf>
    <xf numFmtId="0" fontId="8" fillId="0" borderId="129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30" xfId="2" applyFont="1" applyBorder="1" applyAlignment="1">
      <alignment horizontal="center" vertical="center"/>
    </xf>
    <xf numFmtId="0" fontId="8" fillId="0" borderId="117" xfId="2" applyFont="1" applyBorder="1" applyAlignment="1">
      <alignment horizontal="center" vertical="center"/>
    </xf>
    <xf numFmtId="0" fontId="8" fillId="0" borderId="118" xfId="2" applyFont="1" applyBorder="1" applyAlignment="1">
      <alignment horizontal="center" vertical="center"/>
    </xf>
    <xf numFmtId="0" fontId="8" fillId="0" borderId="119" xfId="2" applyFont="1" applyBorder="1" applyAlignment="1">
      <alignment horizontal="center" vertical="center"/>
    </xf>
    <xf numFmtId="0" fontId="12" fillId="0" borderId="136" xfId="2" applyFont="1" applyBorder="1" applyAlignment="1">
      <alignment horizontal="left" vertical="center" wrapText="1"/>
    </xf>
    <xf numFmtId="0" fontId="7" fillId="0" borderId="156" xfId="2" applyFont="1" applyBorder="1" applyAlignment="1">
      <alignment vertical="center"/>
    </xf>
    <xf numFmtId="0" fontId="7" fillId="0" borderId="137" xfId="2" applyFont="1" applyBorder="1" applyAlignment="1">
      <alignment vertical="center"/>
    </xf>
    <xf numFmtId="0" fontId="7" fillId="0" borderId="157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5" fillId="0" borderId="157" xfId="2" applyFont="1" applyBorder="1" applyAlignment="1">
      <alignment horizontal="left" vertical="center" wrapText="1"/>
    </xf>
    <xf numFmtId="0" fontId="2" fillId="0" borderId="157" xfId="2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18" fillId="3" borderId="125" xfId="0" applyFont="1" applyFill="1" applyBorder="1" applyAlignment="1">
      <alignment horizontal="left" vertical="center"/>
    </xf>
    <xf numFmtId="0" fontId="18" fillId="3" borderId="126" xfId="0" applyFont="1" applyFill="1" applyBorder="1" applyAlignment="1">
      <alignment horizontal="left" vertical="center"/>
    </xf>
    <xf numFmtId="0" fontId="18" fillId="3" borderId="127" xfId="0" applyFont="1" applyFill="1" applyBorder="1" applyAlignment="1">
      <alignment horizontal="left" vertical="center"/>
    </xf>
    <xf numFmtId="0" fontId="18" fillId="0" borderId="179" xfId="0" applyFont="1" applyBorder="1" applyAlignment="1">
      <alignment horizontal="left" vertical="center" wrapText="1"/>
    </xf>
    <xf numFmtId="0" fontId="18" fillId="0" borderId="180" xfId="0" applyFont="1" applyBorder="1" applyAlignment="1">
      <alignment horizontal="left" vertical="center" wrapText="1"/>
    </xf>
    <xf numFmtId="0" fontId="12" fillId="0" borderId="129" xfId="0" applyFont="1" applyBorder="1" applyAlignment="1">
      <alignment horizontal="left" vertical="center" wrapText="1"/>
    </xf>
    <xf numFmtId="0" fontId="5" fillId="0" borderId="137" xfId="2" applyFont="1" applyBorder="1" applyAlignment="1">
      <alignment horizontal="center" vertical="center" wrapText="1"/>
    </xf>
    <xf numFmtId="0" fontId="2" fillId="0" borderId="137" xfId="2" applyFont="1" applyBorder="1" applyAlignment="1">
      <alignment horizontal="center" vertical="center"/>
    </xf>
    <xf numFmtId="0" fontId="14" fillId="3" borderId="54" xfId="0" applyFont="1" applyFill="1" applyBorder="1" applyAlignment="1">
      <alignment horizontal="left" vertical="center"/>
    </xf>
    <xf numFmtId="0" fontId="14" fillId="3" borderId="55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 vertical="center"/>
    </xf>
    <xf numFmtId="0" fontId="14" fillId="0" borderId="187" xfId="0" applyFont="1" applyBorder="1" applyAlignment="1">
      <alignment horizontal="left" vertical="center" wrapText="1"/>
    </xf>
    <xf numFmtId="0" fontId="14" fillId="0" borderId="188" xfId="0" applyFont="1" applyBorder="1" applyAlignment="1">
      <alignment horizontal="left" vertical="center" wrapText="1"/>
    </xf>
    <xf numFmtId="0" fontId="5" fillId="0" borderId="192" xfId="0" applyFont="1" applyBorder="1" applyAlignment="1">
      <alignment horizontal="center" vertical="center" wrapText="1"/>
    </xf>
    <xf numFmtId="0" fontId="5" fillId="0" borderId="193" xfId="0" applyFont="1" applyBorder="1" applyAlignment="1">
      <alignment horizontal="center" vertical="center" wrapText="1"/>
    </xf>
    <xf numFmtId="0" fontId="5" fillId="0" borderId="185" xfId="0" applyFont="1" applyBorder="1" applyAlignment="1">
      <alignment horizontal="left" vertical="center" wrapText="1"/>
    </xf>
    <xf numFmtId="0" fontId="5" fillId="0" borderId="186" xfId="0" applyFont="1" applyBorder="1" applyAlignment="1">
      <alignment horizontal="left" vertical="center" wrapText="1"/>
    </xf>
    <xf numFmtId="0" fontId="12" fillId="0" borderId="190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1" fillId="0" borderId="112" xfId="0" applyFont="1" applyBorder="1" applyAlignment="1">
      <alignment horizontal="left" vertical="center"/>
    </xf>
    <xf numFmtId="0" fontId="7" fillId="0" borderId="113" xfId="0" applyFont="1" applyBorder="1" applyAlignment="1">
      <alignment vertical="center"/>
    </xf>
    <xf numFmtId="0" fontId="7" fillId="0" borderId="114" xfId="0" applyFont="1" applyBorder="1" applyAlignment="1">
      <alignment vertical="center"/>
    </xf>
    <xf numFmtId="0" fontId="8" fillId="0" borderId="61" xfId="0" applyFont="1" applyBorder="1" applyAlignment="1">
      <alignment vertical="center"/>
    </xf>
    <xf numFmtId="0" fontId="9" fillId="0" borderId="62" xfId="0" applyFont="1" applyBorder="1" applyAlignment="1">
      <alignment vertical="center"/>
    </xf>
    <xf numFmtId="0" fontId="7" fillId="0" borderId="57" xfId="0" applyFont="1" applyBorder="1" applyAlignment="1">
      <alignment horizontal="center" vertical="center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2387603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10</xdr:row>
      <xdr:rowOff>139700</xdr:rowOff>
    </xdr:from>
    <xdr:to>
      <xdr:col>4</xdr:col>
      <xdr:colOff>291441</xdr:colOff>
      <xdr:row>24</xdr:row>
      <xdr:rowOff>114300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9F2908D-E9B4-5948-919E-6232473F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3111500"/>
          <a:ext cx="3860141" cy="264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127000</xdr:rowOff>
    </xdr:from>
    <xdr:to>
      <xdr:col>8</xdr:col>
      <xdr:colOff>41682</xdr:colOff>
      <xdr:row>27</xdr:row>
      <xdr:rowOff>114300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45588D6-52D3-9C45-4B18-ED0EF524D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670300"/>
          <a:ext cx="7826782" cy="265430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10</xdr:row>
      <xdr:rowOff>63500</xdr:rowOff>
    </xdr:from>
    <xdr:to>
      <xdr:col>8</xdr:col>
      <xdr:colOff>469901</xdr:colOff>
      <xdr:row>33</xdr:row>
      <xdr:rowOff>165100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3858C272-B4DF-4A4B-975E-5087744C2034}"/>
            </a:ext>
          </a:extLst>
        </xdr:cNvPr>
        <xdr:cNvGrpSpPr/>
      </xdr:nvGrpSpPr>
      <xdr:grpSpPr>
        <a:xfrm>
          <a:off x="266701" y="3024414"/>
          <a:ext cx="7474857" cy="4542972"/>
          <a:chOff x="604317" y="4711700"/>
          <a:chExt cx="7850637" cy="4483100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3163690D-7388-604F-9848-D5873F924D40}"/>
              </a:ext>
            </a:extLst>
          </xdr:cNvPr>
          <xdr:cNvSpPr txBox="1"/>
        </xdr:nvSpPr>
        <xdr:spPr>
          <a:xfrm>
            <a:off x="604317" y="4711700"/>
            <a:ext cx="1527893" cy="4953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</a:t>
            </a:r>
            <a:r>
              <a:rPr lang="en-GB" sz="1100" baseline="0"/>
              <a:t> waistband with debossed Boody logo</a:t>
            </a:r>
            <a:endParaRPr lang="en-GB" sz="1100"/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10C78646-68F6-1D4C-9278-E4F72FA197CC}"/>
              </a:ext>
            </a:extLst>
          </xdr:cNvPr>
          <xdr:cNvCxnSpPr/>
        </xdr:nvCxnSpPr>
        <xdr:spPr>
          <a:xfrm>
            <a:off x="1237834" y="5181600"/>
            <a:ext cx="232957" cy="5969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61889FB-47F6-9748-A867-FCA6183B5EE8}"/>
              </a:ext>
            </a:extLst>
          </xdr:cNvPr>
          <xdr:cNvSpPr txBox="1"/>
        </xdr:nvSpPr>
        <xdr:spPr>
          <a:xfrm>
            <a:off x="3125959" y="4876800"/>
            <a:ext cx="1329144" cy="5461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</a:t>
            </a:r>
            <a:r>
              <a:rPr lang="en-GB" sz="1100" baseline="0"/>
              <a:t> topstitched to main fabric. </a:t>
            </a:r>
            <a:endParaRPr lang="en-GB" sz="1100"/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E89FC652-374D-C34F-9498-ADAE8577ED39}"/>
              </a:ext>
            </a:extLst>
          </xdr:cNvPr>
          <xdr:cNvCxnSpPr/>
        </xdr:nvCxnSpPr>
        <xdr:spPr>
          <a:xfrm flipH="1">
            <a:off x="3113539" y="5334000"/>
            <a:ext cx="447188" cy="6985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99EF81C2-6030-9CF1-8DD3-FE38258A99CC}"/>
              </a:ext>
            </a:extLst>
          </xdr:cNvPr>
          <xdr:cNvSpPr txBox="1"/>
        </xdr:nvSpPr>
        <xdr:spPr>
          <a:xfrm>
            <a:off x="6939205" y="4914900"/>
            <a:ext cx="1515749" cy="5334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 secured with flat</a:t>
            </a:r>
            <a:r>
              <a:rPr lang="en-GB" sz="1100" baseline="0"/>
              <a:t> strong seam at CB</a:t>
            </a:r>
            <a:endParaRPr lang="en-GB" sz="1100"/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B45EDADC-7CB9-FA37-6ACB-61788D8F5FB8}"/>
              </a:ext>
            </a:extLst>
          </xdr:cNvPr>
          <xdr:cNvCxnSpPr/>
        </xdr:nvCxnSpPr>
        <xdr:spPr>
          <a:xfrm flipH="1">
            <a:off x="6256279" y="5194300"/>
            <a:ext cx="596251" cy="6096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DD843CC-BBA8-01E7-451D-B29D62DECE72}"/>
              </a:ext>
            </a:extLst>
          </xdr:cNvPr>
          <xdr:cNvSpPr txBox="1"/>
        </xdr:nvSpPr>
        <xdr:spPr>
          <a:xfrm>
            <a:off x="914863" y="8267700"/>
            <a:ext cx="1142815" cy="469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 in leg seam</a:t>
            </a:r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0BD86F58-4716-AB33-8C7A-6FCC713EE27A}"/>
              </a:ext>
            </a:extLst>
          </xdr:cNvPr>
          <xdr:cNvCxnSpPr/>
        </xdr:nvCxnSpPr>
        <xdr:spPr>
          <a:xfrm flipH="1" flipV="1">
            <a:off x="1374474" y="7569200"/>
            <a:ext cx="49688" cy="6985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45A8DB8-C717-55FF-FD62-4841BC444C93}"/>
              </a:ext>
            </a:extLst>
          </xdr:cNvPr>
          <xdr:cNvSpPr txBox="1"/>
        </xdr:nvSpPr>
        <xdr:spPr>
          <a:xfrm>
            <a:off x="2927211" y="8394700"/>
            <a:ext cx="1428519" cy="8001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Double layer front pouch with</a:t>
            </a:r>
            <a:r>
              <a:rPr lang="en-GB" sz="1100" baseline="0"/>
              <a:t> twin needle topstitching on side seams</a:t>
            </a:r>
            <a:endParaRPr lang="en-GB" sz="1100"/>
          </a:p>
        </xdr:txBody>
      </xdr:sp>
      <xdr:cxnSp macro="">
        <xdr:nvCxnSpPr>
          <xdr:cNvPr id="38" name="Straight Arrow Connector 37">
            <a:extLst>
              <a:ext uri="{FF2B5EF4-FFF2-40B4-BE49-F238E27FC236}">
                <a16:creationId xmlns:a16="http://schemas.microsoft.com/office/drawing/2014/main" id="{C0019DDD-1750-7E89-2966-40DB72CBAFAF}"/>
              </a:ext>
            </a:extLst>
          </xdr:cNvPr>
          <xdr:cNvCxnSpPr/>
        </xdr:nvCxnSpPr>
        <xdr:spPr>
          <a:xfrm flipH="1" flipV="1">
            <a:off x="2802991" y="6794500"/>
            <a:ext cx="633518" cy="16002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>
    <xdr:from>
      <xdr:col>0</xdr:col>
      <xdr:colOff>698501</xdr:colOff>
      <xdr:row>37</xdr:row>
      <xdr:rowOff>76200</xdr:rowOff>
    </xdr:from>
    <xdr:to>
      <xdr:col>2</xdr:col>
      <xdr:colOff>911081</xdr:colOff>
      <xdr:row>49</xdr:row>
      <xdr:rowOff>73979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01E47F-749D-954C-8A37-01E2B32E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8483600"/>
          <a:ext cx="2269980" cy="228377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53</xdr:row>
      <xdr:rowOff>134599</xdr:rowOff>
    </xdr:from>
    <xdr:to>
      <xdr:col>3</xdr:col>
      <xdr:colOff>342900</xdr:colOff>
      <xdr:row>65</xdr:row>
      <xdr:rowOff>83695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9B45FA-6169-7D26-8F22-CDFC160D4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602699"/>
          <a:ext cx="3238500" cy="2235096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736600</xdr:colOff>
      <xdr:row>36</xdr:row>
      <xdr:rowOff>187368</xdr:rowOff>
    </xdr:from>
    <xdr:to>
      <xdr:col>7</xdr:col>
      <xdr:colOff>698500</xdr:colOff>
      <xdr:row>48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0BE752-103B-46BC-32B0-56034283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1400" y="8404268"/>
          <a:ext cx="3048000" cy="22129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1658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282008</xdr:colOff>
      <xdr:row>0</xdr:row>
      <xdr:rowOff>58845</xdr:rowOff>
    </xdr:from>
    <xdr:to>
      <xdr:col>9</xdr:col>
      <xdr:colOff>755318</xdr:colOff>
      <xdr:row>0</xdr:row>
      <xdr:rowOff>686900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564785" y="-733732"/>
          <a:ext cx="628055" cy="22132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45010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692727</xdr:colOff>
      <xdr:row>0</xdr:row>
      <xdr:rowOff>34637</xdr:rowOff>
    </xdr:from>
    <xdr:to>
      <xdr:col>9</xdr:col>
      <xdr:colOff>658671</xdr:colOff>
      <xdr:row>0</xdr:row>
      <xdr:rowOff>662692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67535" y="-759989"/>
          <a:ext cx="628055" cy="2217307"/>
        </a:xfrm>
        <a:prstGeom prst="rect">
          <a:avLst/>
        </a:prstGeom>
      </xdr:spPr>
    </xdr:pic>
    <xdr:clientData/>
  </xdr:twoCellAnchor>
  <xdr:twoCellAnchor>
    <xdr:from>
      <xdr:col>1</xdr:col>
      <xdr:colOff>484909</xdr:colOff>
      <xdr:row>40</xdr:row>
      <xdr:rowOff>173182</xdr:rowOff>
    </xdr:from>
    <xdr:to>
      <xdr:col>12</xdr:col>
      <xdr:colOff>254000</xdr:colOff>
      <xdr:row>55</xdr:row>
      <xdr:rowOff>34635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10E19B22-AE33-6247-BD43-FFE4DF1449D6}"/>
            </a:ext>
          </a:extLst>
        </xdr:cNvPr>
        <xdr:cNvGrpSpPr/>
      </xdr:nvGrpSpPr>
      <xdr:grpSpPr>
        <a:xfrm>
          <a:off x="931223" y="2590800"/>
          <a:ext cx="8493991" cy="0"/>
          <a:chOff x="1119910" y="7308274"/>
          <a:chExt cx="7273635" cy="2805544"/>
        </a:xfrm>
      </xdr:grpSpPr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DB2FF7E-F81F-856D-0EE0-CB5C8BA69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35364" y="7308274"/>
            <a:ext cx="7158181" cy="2699203"/>
          </a:xfrm>
          <a:prstGeom prst="rect">
            <a:avLst/>
          </a:prstGeom>
        </xdr:spPr>
      </xdr:pic>
      <xdr:cxnSp macro="">
        <xdr:nvCxnSpPr>
          <xdr:cNvPr id="51" name="Straight Arrow Connector 50">
            <a:extLst>
              <a:ext uri="{FF2B5EF4-FFF2-40B4-BE49-F238E27FC236}">
                <a16:creationId xmlns:a16="http://schemas.microsoft.com/office/drawing/2014/main" id="{78A53998-18CB-78EF-7E78-B9B10BD3D5DE}"/>
              </a:ext>
            </a:extLst>
          </xdr:cNvPr>
          <xdr:cNvCxnSpPr/>
        </xdr:nvCxnSpPr>
        <xdr:spPr>
          <a:xfrm>
            <a:off x="1500910" y="7585364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230DFBB-1DEF-0F85-66C6-9CF5D0EBA59E}"/>
              </a:ext>
            </a:extLst>
          </xdr:cNvPr>
          <xdr:cNvSpPr txBox="1"/>
        </xdr:nvSpPr>
        <xdr:spPr>
          <a:xfrm>
            <a:off x="4560455" y="7481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53" name="Straight Arrow Connector 52">
            <a:extLst>
              <a:ext uri="{FF2B5EF4-FFF2-40B4-BE49-F238E27FC236}">
                <a16:creationId xmlns:a16="http://schemas.microsoft.com/office/drawing/2014/main" id="{E4C71783-D376-7D4F-0B59-BB0C02524E8F}"/>
              </a:ext>
            </a:extLst>
          </xdr:cNvPr>
          <xdr:cNvCxnSpPr/>
        </xdr:nvCxnSpPr>
        <xdr:spPr>
          <a:xfrm flipV="1">
            <a:off x="2698495" y="8047181"/>
            <a:ext cx="753597" cy="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75CF7299-847F-4225-27AE-1009C359CF70}"/>
              </a:ext>
            </a:extLst>
          </xdr:cNvPr>
          <xdr:cNvSpPr txBox="1"/>
        </xdr:nvSpPr>
        <xdr:spPr>
          <a:xfrm>
            <a:off x="4652819" y="8278090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06C66BE6-A4DF-1587-0E5B-BB4DC8C943EA}"/>
              </a:ext>
            </a:extLst>
          </xdr:cNvPr>
          <xdr:cNvSpPr txBox="1"/>
        </xdr:nvSpPr>
        <xdr:spPr>
          <a:xfrm>
            <a:off x="3821547" y="8809182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56" name="Straight Arrow Connector 55">
            <a:extLst>
              <a:ext uri="{FF2B5EF4-FFF2-40B4-BE49-F238E27FC236}">
                <a16:creationId xmlns:a16="http://schemas.microsoft.com/office/drawing/2014/main" id="{C29317A0-AAC5-0C51-37AB-C25E1C6407AB}"/>
              </a:ext>
            </a:extLst>
          </xdr:cNvPr>
          <xdr:cNvCxnSpPr/>
        </xdr:nvCxnSpPr>
        <xdr:spPr>
          <a:xfrm flipV="1">
            <a:off x="1350818" y="7643091"/>
            <a:ext cx="80819" cy="738909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16FA1786-28A7-2200-37BB-3BF1A33DCD4A}"/>
              </a:ext>
            </a:extLst>
          </xdr:cNvPr>
          <xdr:cNvSpPr txBox="1"/>
        </xdr:nvSpPr>
        <xdr:spPr>
          <a:xfrm>
            <a:off x="1119910" y="7989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58" name="Straight Arrow Connector 57">
            <a:extLst>
              <a:ext uri="{FF2B5EF4-FFF2-40B4-BE49-F238E27FC236}">
                <a16:creationId xmlns:a16="http://schemas.microsoft.com/office/drawing/2014/main" id="{AB5804EA-17BC-9491-8EB7-70ECF4F40F40}"/>
              </a:ext>
            </a:extLst>
          </xdr:cNvPr>
          <xdr:cNvCxnSpPr/>
        </xdr:nvCxnSpPr>
        <xdr:spPr>
          <a:xfrm>
            <a:off x="1408547" y="8335819"/>
            <a:ext cx="3209635" cy="2309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1849BEE3-4B96-3F27-E1E9-A4C8D687F0EF}"/>
              </a:ext>
            </a:extLst>
          </xdr:cNvPr>
          <xdr:cNvSpPr txBox="1"/>
        </xdr:nvSpPr>
        <xdr:spPr>
          <a:xfrm>
            <a:off x="3579091" y="8116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60" name="Straight Arrow Connector 59">
            <a:extLst>
              <a:ext uri="{FF2B5EF4-FFF2-40B4-BE49-F238E27FC236}">
                <a16:creationId xmlns:a16="http://schemas.microsoft.com/office/drawing/2014/main" id="{4E0BD8AC-4C29-BF91-278A-672F1D71BD34}"/>
              </a:ext>
            </a:extLst>
          </xdr:cNvPr>
          <xdr:cNvCxnSpPr/>
        </xdr:nvCxnSpPr>
        <xdr:spPr>
          <a:xfrm flipV="1">
            <a:off x="2782456" y="9871363"/>
            <a:ext cx="461817" cy="11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25B27F6D-E4ED-89DE-A788-3950B79AA0DE}"/>
              </a:ext>
            </a:extLst>
          </xdr:cNvPr>
          <xdr:cNvSpPr txBox="1"/>
        </xdr:nvSpPr>
        <xdr:spPr>
          <a:xfrm>
            <a:off x="3313546" y="9848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62" name="Straight Arrow Connector 61">
            <a:extLst>
              <a:ext uri="{FF2B5EF4-FFF2-40B4-BE49-F238E27FC236}">
                <a16:creationId xmlns:a16="http://schemas.microsoft.com/office/drawing/2014/main" id="{441A4B22-8A9E-468B-3561-78EDF6D3A551}"/>
              </a:ext>
            </a:extLst>
          </xdr:cNvPr>
          <xdr:cNvCxnSpPr/>
        </xdr:nvCxnSpPr>
        <xdr:spPr>
          <a:xfrm flipV="1">
            <a:off x="2863274" y="7746999"/>
            <a:ext cx="57726" cy="1962727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1C1BD07F-140B-CC9E-3268-9C424ABC97B7}"/>
              </a:ext>
            </a:extLst>
          </xdr:cNvPr>
          <xdr:cNvSpPr txBox="1"/>
        </xdr:nvSpPr>
        <xdr:spPr>
          <a:xfrm>
            <a:off x="3094184" y="7793182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9541ED81-5D99-4D6E-DCD2-077B12670597}"/>
              </a:ext>
            </a:extLst>
          </xdr:cNvPr>
          <xdr:cNvSpPr txBox="1"/>
        </xdr:nvSpPr>
        <xdr:spPr>
          <a:xfrm>
            <a:off x="3151911" y="8566729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756E1D6C-F708-3F13-2E57-F913FDF55B32}"/>
              </a:ext>
            </a:extLst>
          </xdr:cNvPr>
          <xdr:cNvSpPr txBox="1"/>
        </xdr:nvSpPr>
        <xdr:spPr>
          <a:xfrm>
            <a:off x="2597728" y="8532091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66" name="Straight Arrow Connector 65">
            <a:extLst>
              <a:ext uri="{FF2B5EF4-FFF2-40B4-BE49-F238E27FC236}">
                <a16:creationId xmlns:a16="http://schemas.microsoft.com/office/drawing/2014/main" id="{C6F7F843-DFE6-EBE8-15C9-F35E3D3563AE}"/>
              </a:ext>
            </a:extLst>
          </xdr:cNvPr>
          <xdr:cNvCxnSpPr/>
        </xdr:nvCxnSpPr>
        <xdr:spPr>
          <a:xfrm flipV="1">
            <a:off x="6604000" y="7747000"/>
            <a:ext cx="0" cy="2043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9080A78C-069A-5324-A44D-58125C129A15}"/>
              </a:ext>
            </a:extLst>
          </xdr:cNvPr>
          <xdr:cNvSpPr txBox="1"/>
        </xdr:nvSpPr>
        <xdr:spPr>
          <a:xfrm>
            <a:off x="6650181" y="8509000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68" name="Straight Arrow Connector 67">
            <a:extLst>
              <a:ext uri="{FF2B5EF4-FFF2-40B4-BE49-F238E27FC236}">
                <a16:creationId xmlns:a16="http://schemas.microsoft.com/office/drawing/2014/main" id="{E124751A-5F4F-9948-DE4A-C18DF66F37AC}"/>
              </a:ext>
            </a:extLst>
          </xdr:cNvPr>
          <xdr:cNvCxnSpPr/>
        </xdr:nvCxnSpPr>
        <xdr:spPr>
          <a:xfrm flipV="1">
            <a:off x="5033819" y="758536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F7C8E6D4-A0E3-4C68-43FB-27BD719E6C07}"/>
              </a:ext>
            </a:extLst>
          </xdr:cNvPr>
          <xdr:cNvSpPr txBox="1"/>
        </xdr:nvSpPr>
        <xdr:spPr>
          <a:xfrm>
            <a:off x="4837547" y="7631547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cxnSp macro="">
        <xdr:nvCxnSpPr>
          <xdr:cNvPr id="70" name="Straight Arrow Connector 69">
            <a:extLst>
              <a:ext uri="{FF2B5EF4-FFF2-40B4-BE49-F238E27FC236}">
                <a16:creationId xmlns:a16="http://schemas.microsoft.com/office/drawing/2014/main" id="{DDF986A9-395F-B927-9201-CB509B3F5266}"/>
              </a:ext>
            </a:extLst>
          </xdr:cNvPr>
          <xdr:cNvCxnSpPr/>
        </xdr:nvCxnSpPr>
        <xdr:spPr>
          <a:xfrm flipV="1">
            <a:off x="3232728" y="8382000"/>
            <a:ext cx="1396999" cy="145472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Straight Arrow Connector 70">
            <a:extLst>
              <a:ext uri="{FF2B5EF4-FFF2-40B4-BE49-F238E27FC236}">
                <a16:creationId xmlns:a16="http://schemas.microsoft.com/office/drawing/2014/main" id="{47595461-6CD7-EF3B-A102-E4E70FC61C6B}"/>
              </a:ext>
            </a:extLst>
          </xdr:cNvPr>
          <xdr:cNvCxnSpPr/>
        </xdr:nvCxnSpPr>
        <xdr:spPr>
          <a:xfrm flipH="1">
            <a:off x="5310909" y="8913091"/>
            <a:ext cx="2620818" cy="92363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67792B82-C46F-C2B3-BE0A-23BB95A1F8CD}"/>
              </a:ext>
            </a:extLst>
          </xdr:cNvPr>
          <xdr:cNvSpPr txBox="1"/>
        </xdr:nvSpPr>
        <xdr:spPr>
          <a:xfrm>
            <a:off x="7192818" y="8970818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73" name="Freeform 72">
            <a:extLst>
              <a:ext uri="{FF2B5EF4-FFF2-40B4-BE49-F238E27FC236}">
                <a16:creationId xmlns:a16="http://schemas.microsoft.com/office/drawing/2014/main" id="{7EC40D3F-B84D-DBBE-F3AD-9987FF86A792}"/>
              </a:ext>
            </a:extLst>
          </xdr:cNvPr>
          <xdr:cNvSpPr/>
        </xdr:nvSpPr>
        <xdr:spPr>
          <a:xfrm>
            <a:off x="3405909" y="8116455"/>
            <a:ext cx="300182" cy="819727"/>
          </a:xfrm>
          <a:custGeom>
            <a:avLst/>
            <a:gdLst>
              <a:gd name="connsiteX0" fmla="*/ 300182 w 300182"/>
              <a:gd name="connsiteY0" fmla="*/ 819727 h 819727"/>
              <a:gd name="connsiteX1" fmla="*/ 277091 w 300182"/>
              <a:gd name="connsiteY1" fmla="*/ 554181 h 819727"/>
              <a:gd name="connsiteX2" fmla="*/ 207818 w 300182"/>
              <a:gd name="connsiteY2" fmla="*/ 323272 h 819727"/>
              <a:gd name="connsiteX3" fmla="*/ 103909 w 300182"/>
              <a:gd name="connsiteY3" fmla="*/ 161636 h 819727"/>
              <a:gd name="connsiteX4" fmla="*/ 0 w 300182"/>
              <a:gd name="connsiteY4" fmla="*/ 0 h 819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0182" h="819727">
                <a:moveTo>
                  <a:pt x="300182" y="819727"/>
                </a:moveTo>
                <a:cubicBezTo>
                  <a:pt x="296333" y="728325"/>
                  <a:pt x="292485" y="636924"/>
                  <a:pt x="277091" y="554181"/>
                </a:cubicBezTo>
                <a:cubicBezTo>
                  <a:pt x="261697" y="471438"/>
                  <a:pt x="236682" y="388696"/>
                  <a:pt x="207818" y="323272"/>
                </a:cubicBezTo>
                <a:cubicBezTo>
                  <a:pt x="178954" y="257848"/>
                  <a:pt x="103909" y="161636"/>
                  <a:pt x="103909" y="161636"/>
                </a:cubicBezTo>
                <a:lnTo>
                  <a:pt x="0" y="0"/>
                </a:lnTo>
              </a:path>
            </a:pathLst>
          </a:custGeom>
          <a:noFill/>
          <a:ln w="1270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74" name="Freeform 73">
            <a:extLst>
              <a:ext uri="{FF2B5EF4-FFF2-40B4-BE49-F238E27FC236}">
                <a16:creationId xmlns:a16="http://schemas.microsoft.com/office/drawing/2014/main" id="{50E7E426-C3E0-7298-7413-440BF40A5E4B}"/>
              </a:ext>
            </a:extLst>
          </xdr:cNvPr>
          <xdr:cNvSpPr/>
        </xdr:nvSpPr>
        <xdr:spPr>
          <a:xfrm>
            <a:off x="3001818" y="8116455"/>
            <a:ext cx="118503" cy="1593272"/>
          </a:xfrm>
          <a:custGeom>
            <a:avLst/>
            <a:gdLst>
              <a:gd name="connsiteX0" fmla="*/ 0 w 118503"/>
              <a:gd name="connsiteY0" fmla="*/ 0 h 1593272"/>
              <a:gd name="connsiteX1" fmla="*/ 80818 w 118503"/>
              <a:gd name="connsiteY1" fmla="*/ 288636 h 1593272"/>
              <a:gd name="connsiteX2" fmla="*/ 115455 w 118503"/>
              <a:gd name="connsiteY2" fmla="*/ 611909 h 1593272"/>
              <a:gd name="connsiteX3" fmla="*/ 115455 w 118503"/>
              <a:gd name="connsiteY3" fmla="*/ 912090 h 1593272"/>
              <a:gd name="connsiteX4" fmla="*/ 103909 w 118503"/>
              <a:gd name="connsiteY4" fmla="*/ 1177636 h 1593272"/>
              <a:gd name="connsiteX5" fmla="*/ 57727 w 118503"/>
              <a:gd name="connsiteY5" fmla="*/ 1385454 h 1593272"/>
              <a:gd name="connsiteX6" fmla="*/ 11546 w 118503"/>
              <a:gd name="connsiteY6" fmla="*/ 1593272 h 159327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503" h="1593272">
                <a:moveTo>
                  <a:pt x="0" y="0"/>
                </a:moveTo>
                <a:cubicBezTo>
                  <a:pt x="30788" y="93325"/>
                  <a:pt x="61576" y="186651"/>
                  <a:pt x="80818" y="288636"/>
                </a:cubicBezTo>
                <a:cubicBezTo>
                  <a:pt x="100060" y="390621"/>
                  <a:pt x="109682" y="508000"/>
                  <a:pt x="115455" y="611909"/>
                </a:cubicBezTo>
                <a:cubicBezTo>
                  <a:pt x="121228" y="715818"/>
                  <a:pt x="117379" y="817802"/>
                  <a:pt x="115455" y="912090"/>
                </a:cubicBezTo>
                <a:cubicBezTo>
                  <a:pt x="113531" y="1006378"/>
                  <a:pt x="113530" y="1098742"/>
                  <a:pt x="103909" y="1177636"/>
                </a:cubicBezTo>
                <a:cubicBezTo>
                  <a:pt x="94288" y="1256530"/>
                  <a:pt x="57727" y="1385454"/>
                  <a:pt x="57727" y="1385454"/>
                </a:cubicBezTo>
                <a:cubicBezTo>
                  <a:pt x="42333" y="1454727"/>
                  <a:pt x="17319" y="1552863"/>
                  <a:pt x="11546" y="1593272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F92710A0-CB59-BA4F-BCA2-64058C59E4CD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D6B6846A-E0A5-C240-A076-543B93B081C0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E5496B5-9EFB-9842-AE67-51ACF4C9F59D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E78AD808-3653-B146-94FE-F4801E1F81F2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F8863183-C716-3142-B046-0E344483AC94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5AB6B9F8-14CA-724C-B9CD-666AAB5EB0AE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A38E4DBD-0C07-8C4F-AAB1-A5728FB8DB51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70A38D52-1691-1C40-897F-4B4DB2DA8676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894EB6DD-2A17-754B-9129-4606338DB81C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A61F248F-CBCD-CF4A-A2CE-57FCD116CA42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E826FC3A-EA9B-9748-AE61-49623BC00C1B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C2763411-050E-0C4D-AFB3-5A37A2EFA412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819D9683-554E-D645-BC03-A1DFEAB84840}"/>
            </a:ext>
          </a:extLst>
        </xdr:cNvPr>
        <xdr:cNvSpPr txBox="1"/>
      </xdr:nvSpPr>
      <xdr:spPr>
        <a:xfrm>
          <a:off x="457200" y="1442027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5E7F15B-E29A-5C44-B2AB-3FC3155569F4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FFDBCFC-2FA5-9348-9CDB-ECE755057B17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CFF2D0DA-865D-8F4C-8FD0-377AABC41A51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2A685741-2B84-724C-8351-EEC13C2A0C94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9391B3F-09E3-124B-B51E-A0D3BD0C3D6B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129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D31049E5-1E17-BC44-8503-BA361F27B6F7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1</xdr:col>
      <xdr:colOff>484910</xdr:colOff>
      <xdr:row>103</xdr:row>
      <xdr:rowOff>173182</xdr:rowOff>
    </xdr:from>
    <xdr:to>
      <xdr:col>10</xdr:col>
      <xdr:colOff>254001</xdr:colOff>
      <xdr:row>118</xdr:row>
      <xdr:rowOff>34635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6F6EA685-3D36-B649-9BDD-E347D0FF1790}"/>
            </a:ext>
          </a:extLst>
        </xdr:cNvPr>
        <xdr:cNvGrpSpPr/>
      </xdr:nvGrpSpPr>
      <xdr:grpSpPr>
        <a:xfrm>
          <a:off x="931224" y="9714511"/>
          <a:ext cx="7100620" cy="2800595"/>
          <a:chOff x="1119910" y="7308274"/>
          <a:chExt cx="7273635" cy="2805544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1396DAC7-DA86-E697-640E-E84DE5FA68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35364" y="7308274"/>
            <a:ext cx="7158181" cy="2699203"/>
          </a:xfrm>
          <a:prstGeom prst="rect">
            <a:avLst/>
          </a:prstGeom>
        </xdr:spPr>
      </xdr:pic>
      <xdr:cxnSp macro="">
        <xdr:nvCxnSpPr>
          <xdr:cNvPr id="43" name="Straight Arrow Connector 42">
            <a:extLst>
              <a:ext uri="{FF2B5EF4-FFF2-40B4-BE49-F238E27FC236}">
                <a16:creationId xmlns:a16="http://schemas.microsoft.com/office/drawing/2014/main" id="{7714AD7C-362B-FF1C-4B4D-4EDEE1D6D657}"/>
              </a:ext>
            </a:extLst>
          </xdr:cNvPr>
          <xdr:cNvCxnSpPr/>
        </xdr:nvCxnSpPr>
        <xdr:spPr>
          <a:xfrm>
            <a:off x="1500910" y="7585364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8C466EC-3546-D97B-F953-146D6EF6D809}"/>
              </a:ext>
            </a:extLst>
          </xdr:cNvPr>
          <xdr:cNvSpPr txBox="1"/>
        </xdr:nvSpPr>
        <xdr:spPr>
          <a:xfrm>
            <a:off x="4560455" y="7481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45" name="Straight Arrow Connector 44">
            <a:extLst>
              <a:ext uri="{FF2B5EF4-FFF2-40B4-BE49-F238E27FC236}">
                <a16:creationId xmlns:a16="http://schemas.microsoft.com/office/drawing/2014/main" id="{A2800B89-75C6-3913-5F03-E258A8CDD990}"/>
              </a:ext>
            </a:extLst>
          </xdr:cNvPr>
          <xdr:cNvCxnSpPr/>
        </xdr:nvCxnSpPr>
        <xdr:spPr>
          <a:xfrm flipV="1">
            <a:off x="2698495" y="8047181"/>
            <a:ext cx="753597" cy="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FD9AE18A-EA5D-8924-A237-65D7D83EEA8A}"/>
              </a:ext>
            </a:extLst>
          </xdr:cNvPr>
          <xdr:cNvSpPr txBox="1"/>
        </xdr:nvSpPr>
        <xdr:spPr>
          <a:xfrm>
            <a:off x="4652819" y="8278090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5DF5DA38-08A2-39F4-DBBF-FC172F023E4C}"/>
              </a:ext>
            </a:extLst>
          </xdr:cNvPr>
          <xdr:cNvSpPr txBox="1"/>
        </xdr:nvSpPr>
        <xdr:spPr>
          <a:xfrm>
            <a:off x="3821547" y="8809182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48" name="Straight Arrow Connector 47">
            <a:extLst>
              <a:ext uri="{FF2B5EF4-FFF2-40B4-BE49-F238E27FC236}">
                <a16:creationId xmlns:a16="http://schemas.microsoft.com/office/drawing/2014/main" id="{C5371A79-5FE5-2C13-A04B-C5E69BB3ECAC}"/>
              </a:ext>
            </a:extLst>
          </xdr:cNvPr>
          <xdr:cNvCxnSpPr/>
        </xdr:nvCxnSpPr>
        <xdr:spPr>
          <a:xfrm flipV="1">
            <a:off x="1350818" y="7643091"/>
            <a:ext cx="80819" cy="738909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FCCC053C-A2BA-19A6-113B-BAA2F6FCC41F}"/>
              </a:ext>
            </a:extLst>
          </xdr:cNvPr>
          <xdr:cNvSpPr txBox="1"/>
        </xdr:nvSpPr>
        <xdr:spPr>
          <a:xfrm>
            <a:off x="1119910" y="7989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76" name="Straight Arrow Connector 75">
            <a:extLst>
              <a:ext uri="{FF2B5EF4-FFF2-40B4-BE49-F238E27FC236}">
                <a16:creationId xmlns:a16="http://schemas.microsoft.com/office/drawing/2014/main" id="{3277DF92-1B1E-BE4C-B26A-5B5E94A624F2}"/>
              </a:ext>
            </a:extLst>
          </xdr:cNvPr>
          <xdr:cNvCxnSpPr/>
        </xdr:nvCxnSpPr>
        <xdr:spPr>
          <a:xfrm>
            <a:off x="1408547" y="8335819"/>
            <a:ext cx="3209635" cy="2309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8AB1E06D-563C-A362-F08F-96D78CB7FDCB}"/>
              </a:ext>
            </a:extLst>
          </xdr:cNvPr>
          <xdr:cNvSpPr txBox="1"/>
        </xdr:nvSpPr>
        <xdr:spPr>
          <a:xfrm>
            <a:off x="3579091" y="8116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78" name="Straight Arrow Connector 77">
            <a:extLst>
              <a:ext uri="{FF2B5EF4-FFF2-40B4-BE49-F238E27FC236}">
                <a16:creationId xmlns:a16="http://schemas.microsoft.com/office/drawing/2014/main" id="{D8533561-E1BC-F95D-BDE3-DE1AB1684A74}"/>
              </a:ext>
            </a:extLst>
          </xdr:cNvPr>
          <xdr:cNvCxnSpPr/>
        </xdr:nvCxnSpPr>
        <xdr:spPr>
          <a:xfrm flipV="1">
            <a:off x="2782456" y="9871363"/>
            <a:ext cx="461817" cy="11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2130EE45-B2F7-94D7-8213-844200D466C7}"/>
              </a:ext>
            </a:extLst>
          </xdr:cNvPr>
          <xdr:cNvSpPr txBox="1"/>
        </xdr:nvSpPr>
        <xdr:spPr>
          <a:xfrm>
            <a:off x="3313546" y="9848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80" name="Straight Arrow Connector 79">
            <a:extLst>
              <a:ext uri="{FF2B5EF4-FFF2-40B4-BE49-F238E27FC236}">
                <a16:creationId xmlns:a16="http://schemas.microsoft.com/office/drawing/2014/main" id="{8FA366C4-20EA-A535-AE00-1296B97A4A7E}"/>
              </a:ext>
            </a:extLst>
          </xdr:cNvPr>
          <xdr:cNvCxnSpPr/>
        </xdr:nvCxnSpPr>
        <xdr:spPr>
          <a:xfrm flipV="1">
            <a:off x="2863274" y="7746999"/>
            <a:ext cx="57726" cy="1962727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FF63B390-7C53-FCA7-F31F-D6B7254C0638}"/>
              </a:ext>
            </a:extLst>
          </xdr:cNvPr>
          <xdr:cNvSpPr txBox="1"/>
        </xdr:nvSpPr>
        <xdr:spPr>
          <a:xfrm>
            <a:off x="3094184" y="7793182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E3BF5D5E-DF52-92FB-C3E9-36C6980E97B8}"/>
              </a:ext>
            </a:extLst>
          </xdr:cNvPr>
          <xdr:cNvSpPr txBox="1"/>
        </xdr:nvSpPr>
        <xdr:spPr>
          <a:xfrm>
            <a:off x="3151911" y="8566729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48D91ACB-83C3-53D6-5C7F-0BD8C0884E0F}"/>
              </a:ext>
            </a:extLst>
          </xdr:cNvPr>
          <xdr:cNvSpPr txBox="1"/>
        </xdr:nvSpPr>
        <xdr:spPr>
          <a:xfrm>
            <a:off x="2597728" y="8532091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84" name="Straight Arrow Connector 83">
            <a:extLst>
              <a:ext uri="{FF2B5EF4-FFF2-40B4-BE49-F238E27FC236}">
                <a16:creationId xmlns:a16="http://schemas.microsoft.com/office/drawing/2014/main" id="{01A3C91E-5564-8EE1-8AED-2C06ABC1CFCB}"/>
              </a:ext>
            </a:extLst>
          </xdr:cNvPr>
          <xdr:cNvCxnSpPr/>
        </xdr:nvCxnSpPr>
        <xdr:spPr>
          <a:xfrm flipV="1">
            <a:off x="6604000" y="7747000"/>
            <a:ext cx="0" cy="2043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3D910FEB-6DC5-2337-7440-3C5C6834CC6E}"/>
              </a:ext>
            </a:extLst>
          </xdr:cNvPr>
          <xdr:cNvSpPr txBox="1"/>
        </xdr:nvSpPr>
        <xdr:spPr>
          <a:xfrm>
            <a:off x="6650181" y="8509000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86" name="Straight Arrow Connector 85">
            <a:extLst>
              <a:ext uri="{FF2B5EF4-FFF2-40B4-BE49-F238E27FC236}">
                <a16:creationId xmlns:a16="http://schemas.microsoft.com/office/drawing/2014/main" id="{460A2B95-4425-AC01-94F0-FF2EE3AECA7D}"/>
              </a:ext>
            </a:extLst>
          </xdr:cNvPr>
          <xdr:cNvCxnSpPr/>
        </xdr:nvCxnSpPr>
        <xdr:spPr>
          <a:xfrm flipV="1">
            <a:off x="5033819" y="758536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A698ECE8-133C-7591-6D63-32F2D7933A48}"/>
              </a:ext>
            </a:extLst>
          </xdr:cNvPr>
          <xdr:cNvSpPr txBox="1"/>
        </xdr:nvSpPr>
        <xdr:spPr>
          <a:xfrm>
            <a:off x="4837547" y="7631547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cxnSp macro="">
        <xdr:nvCxnSpPr>
          <xdr:cNvPr id="88" name="Straight Arrow Connector 87">
            <a:extLst>
              <a:ext uri="{FF2B5EF4-FFF2-40B4-BE49-F238E27FC236}">
                <a16:creationId xmlns:a16="http://schemas.microsoft.com/office/drawing/2014/main" id="{FD02EA65-8CBD-C296-B0D5-7A3B2F04C11C}"/>
              </a:ext>
            </a:extLst>
          </xdr:cNvPr>
          <xdr:cNvCxnSpPr/>
        </xdr:nvCxnSpPr>
        <xdr:spPr>
          <a:xfrm flipV="1">
            <a:off x="3232728" y="8382000"/>
            <a:ext cx="1396999" cy="145472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Arrow Connector 88">
            <a:extLst>
              <a:ext uri="{FF2B5EF4-FFF2-40B4-BE49-F238E27FC236}">
                <a16:creationId xmlns:a16="http://schemas.microsoft.com/office/drawing/2014/main" id="{5A2DD545-D578-B812-E051-C789FF7C865B}"/>
              </a:ext>
            </a:extLst>
          </xdr:cNvPr>
          <xdr:cNvCxnSpPr/>
        </xdr:nvCxnSpPr>
        <xdr:spPr>
          <a:xfrm flipH="1">
            <a:off x="5310909" y="8913091"/>
            <a:ext cx="2620818" cy="92363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E2D0E242-B5F9-D3D3-0161-D7633FB3C962}"/>
              </a:ext>
            </a:extLst>
          </xdr:cNvPr>
          <xdr:cNvSpPr txBox="1"/>
        </xdr:nvSpPr>
        <xdr:spPr>
          <a:xfrm>
            <a:off x="7192818" y="8970818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91" name="Freeform 90">
            <a:extLst>
              <a:ext uri="{FF2B5EF4-FFF2-40B4-BE49-F238E27FC236}">
                <a16:creationId xmlns:a16="http://schemas.microsoft.com/office/drawing/2014/main" id="{856F9C32-41C1-905B-3E7A-1CE6D469F067}"/>
              </a:ext>
            </a:extLst>
          </xdr:cNvPr>
          <xdr:cNvSpPr/>
        </xdr:nvSpPr>
        <xdr:spPr>
          <a:xfrm>
            <a:off x="3405909" y="8116455"/>
            <a:ext cx="300182" cy="819727"/>
          </a:xfrm>
          <a:custGeom>
            <a:avLst/>
            <a:gdLst>
              <a:gd name="connsiteX0" fmla="*/ 300182 w 300182"/>
              <a:gd name="connsiteY0" fmla="*/ 819727 h 819727"/>
              <a:gd name="connsiteX1" fmla="*/ 277091 w 300182"/>
              <a:gd name="connsiteY1" fmla="*/ 554181 h 819727"/>
              <a:gd name="connsiteX2" fmla="*/ 207818 w 300182"/>
              <a:gd name="connsiteY2" fmla="*/ 323272 h 819727"/>
              <a:gd name="connsiteX3" fmla="*/ 103909 w 300182"/>
              <a:gd name="connsiteY3" fmla="*/ 161636 h 819727"/>
              <a:gd name="connsiteX4" fmla="*/ 0 w 300182"/>
              <a:gd name="connsiteY4" fmla="*/ 0 h 819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0182" h="819727">
                <a:moveTo>
                  <a:pt x="300182" y="819727"/>
                </a:moveTo>
                <a:cubicBezTo>
                  <a:pt x="296333" y="728325"/>
                  <a:pt x="292485" y="636924"/>
                  <a:pt x="277091" y="554181"/>
                </a:cubicBezTo>
                <a:cubicBezTo>
                  <a:pt x="261697" y="471438"/>
                  <a:pt x="236682" y="388696"/>
                  <a:pt x="207818" y="323272"/>
                </a:cubicBezTo>
                <a:cubicBezTo>
                  <a:pt x="178954" y="257848"/>
                  <a:pt x="103909" y="161636"/>
                  <a:pt x="103909" y="161636"/>
                </a:cubicBezTo>
                <a:lnTo>
                  <a:pt x="0" y="0"/>
                </a:lnTo>
              </a:path>
            </a:pathLst>
          </a:custGeom>
          <a:noFill/>
          <a:ln w="1270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2" name="Freeform 91">
            <a:extLst>
              <a:ext uri="{FF2B5EF4-FFF2-40B4-BE49-F238E27FC236}">
                <a16:creationId xmlns:a16="http://schemas.microsoft.com/office/drawing/2014/main" id="{BA10AB6F-AF82-35A7-5319-608CC105D881}"/>
              </a:ext>
            </a:extLst>
          </xdr:cNvPr>
          <xdr:cNvSpPr/>
        </xdr:nvSpPr>
        <xdr:spPr>
          <a:xfrm>
            <a:off x="3001818" y="8116455"/>
            <a:ext cx="118503" cy="1593272"/>
          </a:xfrm>
          <a:custGeom>
            <a:avLst/>
            <a:gdLst>
              <a:gd name="connsiteX0" fmla="*/ 0 w 118503"/>
              <a:gd name="connsiteY0" fmla="*/ 0 h 1593272"/>
              <a:gd name="connsiteX1" fmla="*/ 80818 w 118503"/>
              <a:gd name="connsiteY1" fmla="*/ 288636 h 1593272"/>
              <a:gd name="connsiteX2" fmla="*/ 115455 w 118503"/>
              <a:gd name="connsiteY2" fmla="*/ 611909 h 1593272"/>
              <a:gd name="connsiteX3" fmla="*/ 115455 w 118503"/>
              <a:gd name="connsiteY3" fmla="*/ 912090 h 1593272"/>
              <a:gd name="connsiteX4" fmla="*/ 103909 w 118503"/>
              <a:gd name="connsiteY4" fmla="*/ 1177636 h 1593272"/>
              <a:gd name="connsiteX5" fmla="*/ 57727 w 118503"/>
              <a:gd name="connsiteY5" fmla="*/ 1385454 h 1593272"/>
              <a:gd name="connsiteX6" fmla="*/ 11546 w 118503"/>
              <a:gd name="connsiteY6" fmla="*/ 1593272 h 159327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503" h="1593272">
                <a:moveTo>
                  <a:pt x="0" y="0"/>
                </a:moveTo>
                <a:cubicBezTo>
                  <a:pt x="30788" y="93325"/>
                  <a:pt x="61576" y="186651"/>
                  <a:pt x="80818" y="288636"/>
                </a:cubicBezTo>
                <a:cubicBezTo>
                  <a:pt x="100060" y="390621"/>
                  <a:pt x="109682" y="508000"/>
                  <a:pt x="115455" y="611909"/>
                </a:cubicBezTo>
                <a:cubicBezTo>
                  <a:pt x="121228" y="715818"/>
                  <a:pt x="117379" y="817802"/>
                  <a:pt x="115455" y="912090"/>
                </a:cubicBezTo>
                <a:cubicBezTo>
                  <a:pt x="113531" y="1006378"/>
                  <a:pt x="113530" y="1098742"/>
                  <a:pt x="103909" y="1177636"/>
                </a:cubicBezTo>
                <a:cubicBezTo>
                  <a:pt x="94288" y="1256530"/>
                  <a:pt x="57727" y="1385454"/>
                  <a:pt x="57727" y="1385454"/>
                </a:cubicBezTo>
                <a:cubicBezTo>
                  <a:pt x="42333" y="1454727"/>
                  <a:pt x="17319" y="1552863"/>
                  <a:pt x="11546" y="1593272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0</xdr:colOff>
      <xdr:row>0</xdr:row>
      <xdr:rowOff>27151</xdr:rowOff>
    </xdr:from>
    <xdr:to>
      <xdr:col>13</xdr:col>
      <xdr:colOff>470480</xdr:colOff>
      <xdr:row>0</xdr:row>
      <xdr:rowOff>655206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787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3</xdr:col>
      <xdr:colOff>63500</xdr:colOff>
      <xdr:row>71</xdr:row>
      <xdr:rowOff>146913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3606800" y="148027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793243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92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43276A60-A793-B449-86EB-6A3619A685D4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0B194AD-38B8-3346-953D-A674C2D5E793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352C8B84-BA54-AB44-83C6-1D9D3774D0D1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159C83C1-6B3C-C84A-B117-503B6E28D4B0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A4DEA04D-668E-FC43-827F-08ECF51CCB71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1489D624-DAC2-9545-8E51-6CFBBF2CC00A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DB7EE43E-A5B4-6142-9E70-55843BF7C3CD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1CD2E97F-FD30-6549-8903-08B3FE145E94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25E4B21E-BC65-9844-A303-9B39CFA70A7D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347790CC-317C-3049-B43E-2639F65BE7F1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C49F79B-3C29-7047-8386-253DF8F4A2DD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F09B6F8-2742-5A41-A929-43351C13AF46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C019D03D-D1F8-7C4D-8B81-D1B54C804CC4}"/>
            </a:ext>
          </a:extLst>
        </xdr:cNvPr>
        <xdr:cNvSpPr txBox="1"/>
      </xdr:nvSpPr>
      <xdr:spPr>
        <a:xfrm>
          <a:off x="457200" y="144653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475F1F1-DFAC-EF4F-94B1-94ADDC34182A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EC87891-F8AB-1A44-B9E1-9497762B5F71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5B7E757F-4095-3848-AB6D-C8C5C7AC95A3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D0BE640A-917E-1D42-91E6-86708EE8374D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A4A1FA41-865D-4344-B997-FC01261FCAA8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53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185E8916-8209-5F4E-995F-B9E4D514930F}"/>
            </a:ext>
          </a:extLst>
        </xdr:cNvPr>
        <xdr:cNvSpPr txBox="1"/>
      </xdr:nvSpPr>
      <xdr:spPr>
        <a:xfrm>
          <a:off x="457200" y="144653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24</xdr:col>
      <xdr:colOff>102235</xdr:colOff>
      <xdr:row>40</xdr:row>
      <xdr:rowOff>406</xdr:rowOff>
    </xdr:from>
    <xdr:to>
      <xdr:col>32</xdr:col>
      <xdr:colOff>569825</xdr:colOff>
      <xdr:row>49</xdr:row>
      <xdr:rowOff>65059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5AA0C57E-A180-2E40-B01E-5B3C6078643A}"/>
            </a:ext>
          </a:extLst>
        </xdr:cNvPr>
        <xdr:cNvGrpSpPr/>
      </xdr:nvGrpSpPr>
      <xdr:grpSpPr>
        <a:xfrm>
          <a:off x="20423930" y="9044705"/>
          <a:ext cx="5472985" cy="1895895"/>
          <a:chOff x="1119910" y="7308274"/>
          <a:chExt cx="7273635" cy="2805544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F1A50B1D-E850-C8F6-5C51-F3D6DE9541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35364" y="7308274"/>
            <a:ext cx="7158181" cy="2699203"/>
          </a:xfrm>
          <a:prstGeom prst="rect">
            <a:avLst/>
          </a:prstGeom>
        </xdr:spPr>
      </xdr:pic>
      <xdr:cxnSp macro="">
        <xdr:nvCxnSpPr>
          <xdr:cNvPr id="43" name="Straight Arrow Connector 42">
            <a:extLst>
              <a:ext uri="{FF2B5EF4-FFF2-40B4-BE49-F238E27FC236}">
                <a16:creationId xmlns:a16="http://schemas.microsoft.com/office/drawing/2014/main" id="{6B94F234-545B-7C25-FDA5-FD70FDB6853D}"/>
              </a:ext>
            </a:extLst>
          </xdr:cNvPr>
          <xdr:cNvCxnSpPr/>
        </xdr:nvCxnSpPr>
        <xdr:spPr>
          <a:xfrm>
            <a:off x="1500910" y="7585364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6F140E54-2585-B274-1554-00DFB108A412}"/>
              </a:ext>
            </a:extLst>
          </xdr:cNvPr>
          <xdr:cNvSpPr txBox="1"/>
        </xdr:nvSpPr>
        <xdr:spPr>
          <a:xfrm>
            <a:off x="4560455" y="7481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45" name="Straight Arrow Connector 44">
            <a:extLst>
              <a:ext uri="{FF2B5EF4-FFF2-40B4-BE49-F238E27FC236}">
                <a16:creationId xmlns:a16="http://schemas.microsoft.com/office/drawing/2014/main" id="{65A9BCE0-3253-BDE3-5C13-DFB6641BE38D}"/>
              </a:ext>
            </a:extLst>
          </xdr:cNvPr>
          <xdr:cNvCxnSpPr/>
        </xdr:nvCxnSpPr>
        <xdr:spPr>
          <a:xfrm flipV="1">
            <a:off x="2698495" y="8047181"/>
            <a:ext cx="753597" cy="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C678739A-304F-AF58-ABE3-20F0B3BC5AD4}"/>
              </a:ext>
            </a:extLst>
          </xdr:cNvPr>
          <xdr:cNvSpPr txBox="1"/>
        </xdr:nvSpPr>
        <xdr:spPr>
          <a:xfrm>
            <a:off x="4652819" y="8278090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FB8BB4C7-1963-50FC-6698-3FC0B0711460}"/>
              </a:ext>
            </a:extLst>
          </xdr:cNvPr>
          <xdr:cNvSpPr txBox="1"/>
        </xdr:nvSpPr>
        <xdr:spPr>
          <a:xfrm>
            <a:off x="3821547" y="8809182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48" name="Straight Arrow Connector 47">
            <a:extLst>
              <a:ext uri="{FF2B5EF4-FFF2-40B4-BE49-F238E27FC236}">
                <a16:creationId xmlns:a16="http://schemas.microsoft.com/office/drawing/2014/main" id="{1A242A3B-EEBB-BBBE-A32E-FC095F4CACC6}"/>
              </a:ext>
            </a:extLst>
          </xdr:cNvPr>
          <xdr:cNvCxnSpPr/>
        </xdr:nvCxnSpPr>
        <xdr:spPr>
          <a:xfrm flipV="1">
            <a:off x="1350818" y="7643091"/>
            <a:ext cx="80819" cy="738909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1E4C086C-8E19-C920-ACCC-52C86134AEEC}"/>
              </a:ext>
            </a:extLst>
          </xdr:cNvPr>
          <xdr:cNvSpPr txBox="1"/>
        </xdr:nvSpPr>
        <xdr:spPr>
          <a:xfrm>
            <a:off x="1119910" y="7989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50" name="Straight Arrow Connector 49">
            <a:extLst>
              <a:ext uri="{FF2B5EF4-FFF2-40B4-BE49-F238E27FC236}">
                <a16:creationId xmlns:a16="http://schemas.microsoft.com/office/drawing/2014/main" id="{229E88EA-7CD3-86CF-8512-51A5A752A463}"/>
              </a:ext>
            </a:extLst>
          </xdr:cNvPr>
          <xdr:cNvCxnSpPr/>
        </xdr:nvCxnSpPr>
        <xdr:spPr>
          <a:xfrm>
            <a:off x="1408547" y="8335819"/>
            <a:ext cx="3209635" cy="2309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61D366A-2110-AC21-411B-A1F727843A34}"/>
              </a:ext>
            </a:extLst>
          </xdr:cNvPr>
          <xdr:cNvSpPr txBox="1"/>
        </xdr:nvSpPr>
        <xdr:spPr>
          <a:xfrm>
            <a:off x="3579091" y="8116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52" name="Straight Arrow Connector 51">
            <a:extLst>
              <a:ext uri="{FF2B5EF4-FFF2-40B4-BE49-F238E27FC236}">
                <a16:creationId xmlns:a16="http://schemas.microsoft.com/office/drawing/2014/main" id="{E00902B4-1251-84B9-780E-1F145BAB9B54}"/>
              </a:ext>
            </a:extLst>
          </xdr:cNvPr>
          <xdr:cNvCxnSpPr/>
        </xdr:nvCxnSpPr>
        <xdr:spPr>
          <a:xfrm flipV="1">
            <a:off x="2782456" y="9871363"/>
            <a:ext cx="461817" cy="11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3ED7B58-10DD-84A2-23D8-7085E70C4049}"/>
              </a:ext>
            </a:extLst>
          </xdr:cNvPr>
          <xdr:cNvSpPr txBox="1"/>
        </xdr:nvSpPr>
        <xdr:spPr>
          <a:xfrm>
            <a:off x="3313546" y="9848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54" name="Straight Arrow Connector 53">
            <a:extLst>
              <a:ext uri="{FF2B5EF4-FFF2-40B4-BE49-F238E27FC236}">
                <a16:creationId xmlns:a16="http://schemas.microsoft.com/office/drawing/2014/main" id="{C433A489-B2BF-248C-3D59-94A48EA0ADCE}"/>
              </a:ext>
            </a:extLst>
          </xdr:cNvPr>
          <xdr:cNvCxnSpPr/>
        </xdr:nvCxnSpPr>
        <xdr:spPr>
          <a:xfrm flipV="1">
            <a:off x="2863274" y="7746999"/>
            <a:ext cx="57726" cy="1962727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9656201E-CF4C-47CE-A60D-61E9C806AC76}"/>
              </a:ext>
            </a:extLst>
          </xdr:cNvPr>
          <xdr:cNvSpPr txBox="1"/>
        </xdr:nvSpPr>
        <xdr:spPr>
          <a:xfrm>
            <a:off x="3094184" y="7793182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D3D1DFA3-FA87-4183-B0AB-83758434D5A6}"/>
              </a:ext>
            </a:extLst>
          </xdr:cNvPr>
          <xdr:cNvSpPr txBox="1"/>
        </xdr:nvSpPr>
        <xdr:spPr>
          <a:xfrm>
            <a:off x="3151911" y="8566729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645455E3-6B8E-8D41-6009-777C54206201}"/>
              </a:ext>
            </a:extLst>
          </xdr:cNvPr>
          <xdr:cNvSpPr txBox="1"/>
        </xdr:nvSpPr>
        <xdr:spPr>
          <a:xfrm>
            <a:off x="2597728" y="8532091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58" name="Straight Arrow Connector 57">
            <a:extLst>
              <a:ext uri="{FF2B5EF4-FFF2-40B4-BE49-F238E27FC236}">
                <a16:creationId xmlns:a16="http://schemas.microsoft.com/office/drawing/2014/main" id="{E2995073-168A-86FD-2620-82DFBBB09DB3}"/>
              </a:ext>
            </a:extLst>
          </xdr:cNvPr>
          <xdr:cNvCxnSpPr/>
        </xdr:nvCxnSpPr>
        <xdr:spPr>
          <a:xfrm flipV="1">
            <a:off x="6604000" y="7747000"/>
            <a:ext cx="0" cy="2043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BBB24533-80F5-6199-426F-6586A1A1B3A9}"/>
              </a:ext>
            </a:extLst>
          </xdr:cNvPr>
          <xdr:cNvSpPr txBox="1"/>
        </xdr:nvSpPr>
        <xdr:spPr>
          <a:xfrm>
            <a:off x="6650181" y="8509000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60" name="Straight Arrow Connector 59">
            <a:extLst>
              <a:ext uri="{FF2B5EF4-FFF2-40B4-BE49-F238E27FC236}">
                <a16:creationId xmlns:a16="http://schemas.microsoft.com/office/drawing/2014/main" id="{5FDF1EEA-A575-93A9-2F5F-B2757A1B8A86}"/>
              </a:ext>
            </a:extLst>
          </xdr:cNvPr>
          <xdr:cNvCxnSpPr/>
        </xdr:nvCxnSpPr>
        <xdr:spPr>
          <a:xfrm flipV="1">
            <a:off x="5033819" y="758536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51EFD8EF-4D5A-83E1-A912-3A02D880DE0A}"/>
              </a:ext>
            </a:extLst>
          </xdr:cNvPr>
          <xdr:cNvSpPr txBox="1"/>
        </xdr:nvSpPr>
        <xdr:spPr>
          <a:xfrm>
            <a:off x="4837547" y="7631547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cxnSp macro="">
        <xdr:nvCxnSpPr>
          <xdr:cNvPr id="62" name="Straight Arrow Connector 61">
            <a:extLst>
              <a:ext uri="{FF2B5EF4-FFF2-40B4-BE49-F238E27FC236}">
                <a16:creationId xmlns:a16="http://schemas.microsoft.com/office/drawing/2014/main" id="{1E5A6AC5-20A0-4C2A-C8CD-98C50BE32F3F}"/>
              </a:ext>
            </a:extLst>
          </xdr:cNvPr>
          <xdr:cNvCxnSpPr/>
        </xdr:nvCxnSpPr>
        <xdr:spPr>
          <a:xfrm flipV="1">
            <a:off x="3232728" y="8382000"/>
            <a:ext cx="1396999" cy="145472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Straight Arrow Connector 62">
            <a:extLst>
              <a:ext uri="{FF2B5EF4-FFF2-40B4-BE49-F238E27FC236}">
                <a16:creationId xmlns:a16="http://schemas.microsoft.com/office/drawing/2014/main" id="{38660446-14F4-B4D2-32F1-F340967AF832}"/>
              </a:ext>
            </a:extLst>
          </xdr:cNvPr>
          <xdr:cNvCxnSpPr/>
        </xdr:nvCxnSpPr>
        <xdr:spPr>
          <a:xfrm flipH="1">
            <a:off x="5310909" y="8913091"/>
            <a:ext cx="2620818" cy="92363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84517151-6ED9-FB59-A7B7-41DDC7F4D8C2}"/>
              </a:ext>
            </a:extLst>
          </xdr:cNvPr>
          <xdr:cNvSpPr txBox="1"/>
        </xdr:nvSpPr>
        <xdr:spPr>
          <a:xfrm>
            <a:off x="7192818" y="8970818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65" name="Freeform 64">
            <a:extLst>
              <a:ext uri="{FF2B5EF4-FFF2-40B4-BE49-F238E27FC236}">
                <a16:creationId xmlns:a16="http://schemas.microsoft.com/office/drawing/2014/main" id="{5F48FD6C-6913-EE09-DB3E-33D6DF66479D}"/>
              </a:ext>
            </a:extLst>
          </xdr:cNvPr>
          <xdr:cNvSpPr/>
        </xdr:nvSpPr>
        <xdr:spPr>
          <a:xfrm>
            <a:off x="3405909" y="8116455"/>
            <a:ext cx="300182" cy="819727"/>
          </a:xfrm>
          <a:custGeom>
            <a:avLst/>
            <a:gdLst>
              <a:gd name="connsiteX0" fmla="*/ 300182 w 300182"/>
              <a:gd name="connsiteY0" fmla="*/ 819727 h 819727"/>
              <a:gd name="connsiteX1" fmla="*/ 277091 w 300182"/>
              <a:gd name="connsiteY1" fmla="*/ 554181 h 819727"/>
              <a:gd name="connsiteX2" fmla="*/ 207818 w 300182"/>
              <a:gd name="connsiteY2" fmla="*/ 323272 h 819727"/>
              <a:gd name="connsiteX3" fmla="*/ 103909 w 300182"/>
              <a:gd name="connsiteY3" fmla="*/ 161636 h 819727"/>
              <a:gd name="connsiteX4" fmla="*/ 0 w 300182"/>
              <a:gd name="connsiteY4" fmla="*/ 0 h 819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0182" h="819727">
                <a:moveTo>
                  <a:pt x="300182" y="819727"/>
                </a:moveTo>
                <a:cubicBezTo>
                  <a:pt x="296333" y="728325"/>
                  <a:pt x="292485" y="636924"/>
                  <a:pt x="277091" y="554181"/>
                </a:cubicBezTo>
                <a:cubicBezTo>
                  <a:pt x="261697" y="471438"/>
                  <a:pt x="236682" y="388696"/>
                  <a:pt x="207818" y="323272"/>
                </a:cubicBezTo>
                <a:cubicBezTo>
                  <a:pt x="178954" y="257848"/>
                  <a:pt x="103909" y="161636"/>
                  <a:pt x="103909" y="161636"/>
                </a:cubicBezTo>
                <a:lnTo>
                  <a:pt x="0" y="0"/>
                </a:lnTo>
              </a:path>
            </a:pathLst>
          </a:custGeom>
          <a:noFill/>
          <a:ln w="1270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6" name="Freeform 65">
            <a:extLst>
              <a:ext uri="{FF2B5EF4-FFF2-40B4-BE49-F238E27FC236}">
                <a16:creationId xmlns:a16="http://schemas.microsoft.com/office/drawing/2014/main" id="{1DF31BA5-372F-5C62-D035-1AB6A415C6DE}"/>
              </a:ext>
            </a:extLst>
          </xdr:cNvPr>
          <xdr:cNvSpPr/>
        </xdr:nvSpPr>
        <xdr:spPr>
          <a:xfrm>
            <a:off x="3001818" y="8116455"/>
            <a:ext cx="118503" cy="1593272"/>
          </a:xfrm>
          <a:custGeom>
            <a:avLst/>
            <a:gdLst>
              <a:gd name="connsiteX0" fmla="*/ 0 w 118503"/>
              <a:gd name="connsiteY0" fmla="*/ 0 h 1593272"/>
              <a:gd name="connsiteX1" fmla="*/ 80818 w 118503"/>
              <a:gd name="connsiteY1" fmla="*/ 288636 h 1593272"/>
              <a:gd name="connsiteX2" fmla="*/ 115455 w 118503"/>
              <a:gd name="connsiteY2" fmla="*/ 611909 h 1593272"/>
              <a:gd name="connsiteX3" fmla="*/ 115455 w 118503"/>
              <a:gd name="connsiteY3" fmla="*/ 912090 h 1593272"/>
              <a:gd name="connsiteX4" fmla="*/ 103909 w 118503"/>
              <a:gd name="connsiteY4" fmla="*/ 1177636 h 1593272"/>
              <a:gd name="connsiteX5" fmla="*/ 57727 w 118503"/>
              <a:gd name="connsiteY5" fmla="*/ 1385454 h 1593272"/>
              <a:gd name="connsiteX6" fmla="*/ 11546 w 118503"/>
              <a:gd name="connsiteY6" fmla="*/ 1593272 h 159327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503" h="1593272">
                <a:moveTo>
                  <a:pt x="0" y="0"/>
                </a:moveTo>
                <a:cubicBezTo>
                  <a:pt x="30788" y="93325"/>
                  <a:pt x="61576" y="186651"/>
                  <a:pt x="80818" y="288636"/>
                </a:cubicBezTo>
                <a:cubicBezTo>
                  <a:pt x="100060" y="390621"/>
                  <a:pt x="109682" y="508000"/>
                  <a:pt x="115455" y="611909"/>
                </a:cubicBezTo>
                <a:cubicBezTo>
                  <a:pt x="121228" y="715818"/>
                  <a:pt x="117379" y="817802"/>
                  <a:pt x="115455" y="912090"/>
                </a:cubicBezTo>
                <a:cubicBezTo>
                  <a:pt x="113531" y="1006378"/>
                  <a:pt x="113530" y="1098742"/>
                  <a:pt x="103909" y="1177636"/>
                </a:cubicBezTo>
                <a:cubicBezTo>
                  <a:pt x="94288" y="1256530"/>
                  <a:pt x="57727" y="1385454"/>
                  <a:pt x="57727" y="1385454"/>
                </a:cubicBezTo>
                <a:cubicBezTo>
                  <a:pt x="42333" y="1454727"/>
                  <a:pt x="17319" y="1552863"/>
                  <a:pt x="11546" y="1593272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24</xdr:col>
      <xdr:colOff>102235</xdr:colOff>
      <xdr:row>17</xdr:row>
      <xdr:rowOff>406</xdr:rowOff>
    </xdr:from>
    <xdr:to>
      <xdr:col>32</xdr:col>
      <xdr:colOff>569825</xdr:colOff>
      <xdr:row>26</xdr:row>
      <xdr:rowOff>65059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88DCDB10-F969-D447-9536-2B02EC74CB8D}"/>
            </a:ext>
          </a:extLst>
        </xdr:cNvPr>
        <xdr:cNvGrpSpPr/>
      </xdr:nvGrpSpPr>
      <xdr:grpSpPr>
        <a:xfrm>
          <a:off x="20423930" y="4364865"/>
          <a:ext cx="5472985" cy="1895895"/>
          <a:chOff x="1119910" y="7308274"/>
          <a:chExt cx="7273635" cy="2805544"/>
        </a:xfrm>
      </xdr:grpSpPr>
      <xdr:pic>
        <xdr:nvPicPr>
          <xdr:cNvPr id="68" name="Picture 67">
            <a:extLst>
              <a:ext uri="{FF2B5EF4-FFF2-40B4-BE49-F238E27FC236}">
                <a16:creationId xmlns:a16="http://schemas.microsoft.com/office/drawing/2014/main" id="{A71A00A3-CCC0-7C89-08D1-C1C9AECC69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35364" y="7308274"/>
            <a:ext cx="7158181" cy="2699203"/>
          </a:xfrm>
          <a:prstGeom prst="rect">
            <a:avLst/>
          </a:prstGeom>
        </xdr:spPr>
      </xdr:pic>
      <xdr:cxnSp macro="">
        <xdr:nvCxnSpPr>
          <xdr:cNvPr id="69" name="Straight Arrow Connector 68">
            <a:extLst>
              <a:ext uri="{FF2B5EF4-FFF2-40B4-BE49-F238E27FC236}">
                <a16:creationId xmlns:a16="http://schemas.microsoft.com/office/drawing/2014/main" id="{0EDB444E-6054-C756-F5FE-B128939BF319}"/>
              </a:ext>
            </a:extLst>
          </xdr:cNvPr>
          <xdr:cNvCxnSpPr/>
        </xdr:nvCxnSpPr>
        <xdr:spPr>
          <a:xfrm>
            <a:off x="1500910" y="7585364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F29D5B58-EDC1-9C5F-2D7C-82A4FA74B537}"/>
              </a:ext>
            </a:extLst>
          </xdr:cNvPr>
          <xdr:cNvSpPr txBox="1"/>
        </xdr:nvSpPr>
        <xdr:spPr>
          <a:xfrm>
            <a:off x="4560455" y="7481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71" name="Straight Arrow Connector 70">
            <a:extLst>
              <a:ext uri="{FF2B5EF4-FFF2-40B4-BE49-F238E27FC236}">
                <a16:creationId xmlns:a16="http://schemas.microsoft.com/office/drawing/2014/main" id="{5E12B2D6-020D-684E-ADB8-264E2454DEBF}"/>
              </a:ext>
            </a:extLst>
          </xdr:cNvPr>
          <xdr:cNvCxnSpPr/>
        </xdr:nvCxnSpPr>
        <xdr:spPr>
          <a:xfrm flipV="1">
            <a:off x="2698495" y="8047181"/>
            <a:ext cx="753597" cy="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ED7858FB-111B-A561-68BE-E559F92BDB33}"/>
              </a:ext>
            </a:extLst>
          </xdr:cNvPr>
          <xdr:cNvSpPr txBox="1"/>
        </xdr:nvSpPr>
        <xdr:spPr>
          <a:xfrm>
            <a:off x="4652819" y="8278090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C0BF9BF4-262B-1CC7-6485-509852C20852}"/>
              </a:ext>
            </a:extLst>
          </xdr:cNvPr>
          <xdr:cNvSpPr txBox="1"/>
        </xdr:nvSpPr>
        <xdr:spPr>
          <a:xfrm>
            <a:off x="3821547" y="8809182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74" name="Straight Arrow Connector 73">
            <a:extLst>
              <a:ext uri="{FF2B5EF4-FFF2-40B4-BE49-F238E27FC236}">
                <a16:creationId xmlns:a16="http://schemas.microsoft.com/office/drawing/2014/main" id="{5131BC12-4568-EE1F-35AB-C1583B379BBE}"/>
              </a:ext>
            </a:extLst>
          </xdr:cNvPr>
          <xdr:cNvCxnSpPr/>
        </xdr:nvCxnSpPr>
        <xdr:spPr>
          <a:xfrm flipV="1">
            <a:off x="1350818" y="7643091"/>
            <a:ext cx="80819" cy="738909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A30098D0-33F7-4850-B3E2-CA3DE4F146A0}"/>
              </a:ext>
            </a:extLst>
          </xdr:cNvPr>
          <xdr:cNvSpPr txBox="1"/>
        </xdr:nvSpPr>
        <xdr:spPr>
          <a:xfrm>
            <a:off x="1119910" y="7989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76" name="Straight Arrow Connector 75">
            <a:extLst>
              <a:ext uri="{FF2B5EF4-FFF2-40B4-BE49-F238E27FC236}">
                <a16:creationId xmlns:a16="http://schemas.microsoft.com/office/drawing/2014/main" id="{502F5832-CD16-9037-FBD2-32CA638C0350}"/>
              </a:ext>
            </a:extLst>
          </xdr:cNvPr>
          <xdr:cNvCxnSpPr/>
        </xdr:nvCxnSpPr>
        <xdr:spPr>
          <a:xfrm>
            <a:off x="1408547" y="8335819"/>
            <a:ext cx="3209635" cy="2309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F70DBCDC-6412-3407-3CB8-3DBB383BF62B}"/>
              </a:ext>
            </a:extLst>
          </xdr:cNvPr>
          <xdr:cNvSpPr txBox="1"/>
        </xdr:nvSpPr>
        <xdr:spPr>
          <a:xfrm>
            <a:off x="3579091" y="8116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78" name="Straight Arrow Connector 77">
            <a:extLst>
              <a:ext uri="{FF2B5EF4-FFF2-40B4-BE49-F238E27FC236}">
                <a16:creationId xmlns:a16="http://schemas.microsoft.com/office/drawing/2014/main" id="{720A3D4C-A826-899E-D113-9307160A813F}"/>
              </a:ext>
            </a:extLst>
          </xdr:cNvPr>
          <xdr:cNvCxnSpPr/>
        </xdr:nvCxnSpPr>
        <xdr:spPr>
          <a:xfrm flipV="1">
            <a:off x="2782456" y="9871363"/>
            <a:ext cx="461817" cy="11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1A79F4AC-1365-9E63-1CC4-A033B64DAD76}"/>
              </a:ext>
            </a:extLst>
          </xdr:cNvPr>
          <xdr:cNvSpPr txBox="1"/>
        </xdr:nvSpPr>
        <xdr:spPr>
          <a:xfrm>
            <a:off x="3313546" y="9848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80" name="Straight Arrow Connector 79">
            <a:extLst>
              <a:ext uri="{FF2B5EF4-FFF2-40B4-BE49-F238E27FC236}">
                <a16:creationId xmlns:a16="http://schemas.microsoft.com/office/drawing/2014/main" id="{59842F0F-CA93-7B4D-12D0-04C2FDEDA86A}"/>
              </a:ext>
            </a:extLst>
          </xdr:cNvPr>
          <xdr:cNvCxnSpPr/>
        </xdr:nvCxnSpPr>
        <xdr:spPr>
          <a:xfrm flipV="1">
            <a:off x="2863274" y="7746999"/>
            <a:ext cx="57726" cy="1962727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4813505E-A121-DF63-CD4A-8A55CD34D59E}"/>
              </a:ext>
            </a:extLst>
          </xdr:cNvPr>
          <xdr:cNvSpPr txBox="1"/>
        </xdr:nvSpPr>
        <xdr:spPr>
          <a:xfrm>
            <a:off x="3094184" y="7793182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EBD923AA-168B-331F-4EE7-A40D5A0D8AF4}"/>
              </a:ext>
            </a:extLst>
          </xdr:cNvPr>
          <xdr:cNvSpPr txBox="1"/>
        </xdr:nvSpPr>
        <xdr:spPr>
          <a:xfrm>
            <a:off x="3151911" y="8566729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B9DE6F18-BA03-FF99-608F-30EE936DD6AB}"/>
              </a:ext>
            </a:extLst>
          </xdr:cNvPr>
          <xdr:cNvSpPr txBox="1"/>
        </xdr:nvSpPr>
        <xdr:spPr>
          <a:xfrm>
            <a:off x="2597728" y="8532091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84" name="Straight Arrow Connector 83">
            <a:extLst>
              <a:ext uri="{FF2B5EF4-FFF2-40B4-BE49-F238E27FC236}">
                <a16:creationId xmlns:a16="http://schemas.microsoft.com/office/drawing/2014/main" id="{BF2E37D0-05C4-21F7-87EE-F9E31BE54618}"/>
              </a:ext>
            </a:extLst>
          </xdr:cNvPr>
          <xdr:cNvCxnSpPr/>
        </xdr:nvCxnSpPr>
        <xdr:spPr>
          <a:xfrm flipV="1">
            <a:off x="6604000" y="7747000"/>
            <a:ext cx="0" cy="2043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8C8E31F3-85F5-D357-8C5C-25F83228A73B}"/>
              </a:ext>
            </a:extLst>
          </xdr:cNvPr>
          <xdr:cNvSpPr txBox="1"/>
        </xdr:nvSpPr>
        <xdr:spPr>
          <a:xfrm>
            <a:off x="6650181" y="8509000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86" name="Straight Arrow Connector 85">
            <a:extLst>
              <a:ext uri="{FF2B5EF4-FFF2-40B4-BE49-F238E27FC236}">
                <a16:creationId xmlns:a16="http://schemas.microsoft.com/office/drawing/2014/main" id="{C405B445-8E18-D6A3-468F-AA0571BDA04C}"/>
              </a:ext>
            </a:extLst>
          </xdr:cNvPr>
          <xdr:cNvCxnSpPr/>
        </xdr:nvCxnSpPr>
        <xdr:spPr>
          <a:xfrm flipV="1">
            <a:off x="5033819" y="758536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430A5E2F-B5E5-0F44-B663-11D93AC2BCBB}"/>
              </a:ext>
            </a:extLst>
          </xdr:cNvPr>
          <xdr:cNvSpPr txBox="1"/>
        </xdr:nvSpPr>
        <xdr:spPr>
          <a:xfrm>
            <a:off x="4837547" y="7631547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cxnSp macro="">
        <xdr:nvCxnSpPr>
          <xdr:cNvPr id="88" name="Straight Arrow Connector 87">
            <a:extLst>
              <a:ext uri="{FF2B5EF4-FFF2-40B4-BE49-F238E27FC236}">
                <a16:creationId xmlns:a16="http://schemas.microsoft.com/office/drawing/2014/main" id="{AF268444-7915-B19B-0C2B-A9CC9BAFE2D6}"/>
              </a:ext>
            </a:extLst>
          </xdr:cNvPr>
          <xdr:cNvCxnSpPr/>
        </xdr:nvCxnSpPr>
        <xdr:spPr>
          <a:xfrm flipV="1">
            <a:off x="3232728" y="8382000"/>
            <a:ext cx="1396999" cy="145472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Arrow Connector 88">
            <a:extLst>
              <a:ext uri="{FF2B5EF4-FFF2-40B4-BE49-F238E27FC236}">
                <a16:creationId xmlns:a16="http://schemas.microsoft.com/office/drawing/2014/main" id="{36A1F4C3-CF9F-28EB-950D-0BB9A420A017}"/>
              </a:ext>
            </a:extLst>
          </xdr:cNvPr>
          <xdr:cNvCxnSpPr/>
        </xdr:nvCxnSpPr>
        <xdr:spPr>
          <a:xfrm flipH="1">
            <a:off x="5310909" y="8913091"/>
            <a:ext cx="2620818" cy="92363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EC212D4F-D4E7-EFAC-6744-3ED30FF84162}"/>
              </a:ext>
            </a:extLst>
          </xdr:cNvPr>
          <xdr:cNvSpPr txBox="1"/>
        </xdr:nvSpPr>
        <xdr:spPr>
          <a:xfrm>
            <a:off x="7192818" y="8970818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91" name="Freeform 90">
            <a:extLst>
              <a:ext uri="{FF2B5EF4-FFF2-40B4-BE49-F238E27FC236}">
                <a16:creationId xmlns:a16="http://schemas.microsoft.com/office/drawing/2014/main" id="{4716792C-5AB9-B1EB-67CA-A19AC340DE7B}"/>
              </a:ext>
            </a:extLst>
          </xdr:cNvPr>
          <xdr:cNvSpPr/>
        </xdr:nvSpPr>
        <xdr:spPr>
          <a:xfrm>
            <a:off x="3405909" y="8116455"/>
            <a:ext cx="300182" cy="819727"/>
          </a:xfrm>
          <a:custGeom>
            <a:avLst/>
            <a:gdLst>
              <a:gd name="connsiteX0" fmla="*/ 300182 w 300182"/>
              <a:gd name="connsiteY0" fmla="*/ 819727 h 819727"/>
              <a:gd name="connsiteX1" fmla="*/ 277091 w 300182"/>
              <a:gd name="connsiteY1" fmla="*/ 554181 h 819727"/>
              <a:gd name="connsiteX2" fmla="*/ 207818 w 300182"/>
              <a:gd name="connsiteY2" fmla="*/ 323272 h 819727"/>
              <a:gd name="connsiteX3" fmla="*/ 103909 w 300182"/>
              <a:gd name="connsiteY3" fmla="*/ 161636 h 819727"/>
              <a:gd name="connsiteX4" fmla="*/ 0 w 300182"/>
              <a:gd name="connsiteY4" fmla="*/ 0 h 819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0182" h="819727">
                <a:moveTo>
                  <a:pt x="300182" y="819727"/>
                </a:moveTo>
                <a:cubicBezTo>
                  <a:pt x="296333" y="728325"/>
                  <a:pt x="292485" y="636924"/>
                  <a:pt x="277091" y="554181"/>
                </a:cubicBezTo>
                <a:cubicBezTo>
                  <a:pt x="261697" y="471438"/>
                  <a:pt x="236682" y="388696"/>
                  <a:pt x="207818" y="323272"/>
                </a:cubicBezTo>
                <a:cubicBezTo>
                  <a:pt x="178954" y="257848"/>
                  <a:pt x="103909" y="161636"/>
                  <a:pt x="103909" y="161636"/>
                </a:cubicBezTo>
                <a:lnTo>
                  <a:pt x="0" y="0"/>
                </a:lnTo>
              </a:path>
            </a:pathLst>
          </a:custGeom>
          <a:noFill/>
          <a:ln w="1270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2" name="Freeform 91">
            <a:extLst>
              <a:ext uri="{FF2B5EF4-FFF2-40B4-BE49-F238E27FC236}">
                <a16:creationId xmlns:a16="http://schemas.microsoft.com/office/drawing/2014/main" id="{627C71F3-CB00-B171-EE2A-220866779F4A}"/>
              </a:ext>
            </a:extLst>
          </xdr:cNvPr>
          <xdr:cNvSpPr/>
        </xdr:nvSpPr>
        <xdr:spPr>
          <a:xfrm>
            <a:off x="3001818" y="8116455"/>
            <a:ext cx="118503" cy="1593272"/>
          </a:xfrm>
          <a:custGeom>
            <a:avLst/>
            <a:gdLst>
              <a:gd name="connsiteX0" fmla="*/ 0 w 118503"/>
              <a:gd name="connsiteY0" fmla="*/ 0 h 1593272"/>
              <a:gd name="connsiteX1" fmla="*/ 80818 w 118503"/>
              <a:gd name="connsiteY1" fmla="*/ 288636 h 1593272"/>
              <a:gd name="connsiteX2" fmla="*/ 115455 w 118503"/>
              <a:gd name="connsiteY2" fmla="*/ 611909 h 1593272"/>
              <a:gd name="connsiteX3" fmla="*/ 115455 w 118503"/>
              <a:gd name="connsiteY3" fmla="*/ 912090 h 1593272"/>
              <a:gd name="connsiteX4" fmla="*/ 103909 w 118503"/>
              <a:gd name="connsiteY4" fmla="*/ 1177636 h 1593272"/>
              <a:gd name="connsiteX5" fmla="*/ 57727 w 118503"/>
              <a:gd name="connsiteY5" fmla="*/ 1385454 h 1593272"/>
              <a:gd name="connsiteX6" fmla="*/ 11546 w 118503"/>
              <a:gd name="connsiteY6" fmla="*/ 1593272 h 159327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503" h="1593272">
                <a:moveTo>
                  <a:pt x="0" y="0"/>
                </a:moveTo>
                <a:cubicBezTo>
                  <a:pt x="30788" y="93325"/>
                  <a:pt x="61576" y="186651"/>
                  <a:pt x="80818" y="288636"/>
                </a:cubicBezTo>
                <a:cubicBezTo>
                  <a:pt x="100060" y="390621"/>
                  <a:pt x="109682" y="508000"/>
                  <a:pt x="115455" y="611909"/>
                </a:cubicBezTo>
                <a:cubicBezTo>
                  <a:pt x="121228" y="715818"/>
                  <a:pt x="117379" y="817802"/>
                  <a:pt x="115455" y="912090"/>
                </a:cubicBezTo>
                <a:cubicBezTo>
                  <a:pt x="113531" y="1006378"/>
                  <a:pt x="113530" y="1098742"/>
                  <a:pt x="103909" y="1177636"/>
                </a:cubicBezTo>
                <a:cubicBezTo>
                  <a:pt x="94288" y="1256530"/>
                  <a:pt x="57727" y="1385454"/>
                  <a:pt x="57727" y="1385454"/>
                </a:cubicBezTo>
                <a:cubicBezTo>
                  <a:pt x="42333" y="1454727"/>
                  <a:pt x="17319" y="1552863"/>
                  <a:pt x="11546" y="1593272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914F2DAB-F9AE-024E-BD42-2A6321ABC78A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0515E8E5-42FA-F548-AC50-230924091290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6D3FC5C3-CB60-B54B-9BC5-752ABC13DB8F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507B9AA4-BF30-0B46-856A-33CABC3FD722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5439B1E5-D7E3-AC45-B567-449B216DF420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D2E263FA-DE74-7E4A-91C3-A8584FDF6C65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630C2A29-5E58-014E-B8F7-B5FB87F05B9A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1250E8E3-651E-1440-A8BB-A6BB3F38A5A7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2F14553C-6B79-0243-891D-3BC5615F2B9B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8B0722BB-8786-D942-ADBC-31F526714374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25A4124B-D668-5141-8BD1-AC61F47634F7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15EC0ABA-5B20-DC4C-ADDC-C45E19E5D455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09550"/>
    <xdr:sp macro="" textlink="">
      <xdr:nvSpPr>
        <xdr:cNvPr id="105" name="Shape 17">
          <a:extLst>
            <a:ext uri="{FF2B5EF4-FFF2-40B4-BE49-F238E27FC236}">
              <a16:creationId xmlns:a16="http://schemas.microsoft.com/office/drawing/2014/main" id="{4813E5C9-F810-534E-99EF-9E2DAD3B5B36}"/>
            </a:ext>
          </a:extLst>
        </xdr:cNvPr>
        <xdr:cNvSpPr txBox="1"/>
      </xdr:nvSpPr>
      <xdr:spPr>
        <a:xfrm>
          <a:off x="20254957" y="136139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E7DECE7E-A2F7-614D-BD96-5B5BA686C102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40DCE2C8-96AE-C542-A754-60197A854A0A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2E8A6408-6CE0-4445-9021-CCFF205C13CA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1210F14B-A59B-4844-85A9-C8DC8FB5DBBC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10" name="Shape 3">
          <a:extLst>
            <a:ext uri="{FF2B5EF4-FFF2-40B4-BE49-F238E27FC236}">
              <a16:creationId xmlns:a16="http://schemas.microsoft.com/office/drawing/2014/main" id="{607AFFBC-57A3-1149-8C36-9A6F3DF7BFA3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31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E1AC29FB-17DF-F94F-ADCB-63CB10F7939B}"/>
            </a:ext>
          </a:extLst>
        </xdr:cNvPr>
        <xdr:cNvSpPr txBox="1"/>
      </xdr:nvSpPr>
      <xdr:spPr>
        <a:xfrm>
          <a:off x="20254957" y="1361392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24</xdr:col>
      <xdr:colOff>102235</xdr:colOff>
      <xdr:row>17</xdr:row>
      <xdr:rowOff>406</xdr:rowOff>
    </xdr:from>
    <xdr:to>
      <xdr:col>32</xdr:col>
      <xdr:colOff>569825</xdr:colOff>
      <xdr:row>26</xdr:row>
      <xdr:rowOff>65059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4999D79F-4211-A146-B910-B0A41EDB4224}"/>
            </a:ext>
          </a:extLst>
        </xdr:cNvPr>
        <xdr:cNvGrpSpPr/>
      </xdr:nvGrpSpPr>
      <xdr:grpSpPr>
        <a:xfrm>
          <a:off x="20423930" y="4364865"/>
          <a:ext cx="5472985" cy="1895895"/>
          <a:chOff x="1119910" y="7308274"/>
          <a:chExt cx="7273635" cy="2805544"/>
        </a:xfrm>
      </xdr:grpSpPr>
      <xdr:pic>
        <xdr:nvPicPr>
          <xdr:cNvPr id="113" name="Picture 112">
            <a:extLst>
              <a:ext uri="{FF2B5EF4-FFF2-40B4-BE49-F238E27FC236}">
                <a16:creationId xmlns:a16="http://schemas.microsoft.com/office/drawing/2014/main" id="{DC8C1063-B4A8-8959-F015-8E76C435A4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35364" y="7308274"/>
            <a:ext cx="7158181" cy="2699203"/>
          </a:xfrm>
          <a:prstGeom prst="rect">
            <a:avLst/>
          </a:prstGeom>
        </xdr:spPr>
      </xdr:pic>
      <xdr:cxnSp macro="">
        <xdr:nvCxnSpPr>
          <xdr:cNvPr id="114" name="Straight Arrow Connector 113">
            <a:extLst>
              <a:ext uri="{FF2B5EF4-FFF2-40B4-BE49-F238E27FC236}">
                <a16:creationId xmlns:a16="http://schemas.microsoft.com/office/drawing/2014/main" id="{47556E12-1748-B658-F299-F5186F20A90A}"/>
              </a:ext>
            </a:extLst>
          </xdr:cNvPr>
          <xdr:cNvCxnSpPr/>
        </xdr:nvCxnSpPr>
        <xdr:spPr>
          <a:xfrm>
            <a:off x="1500910" y="7585364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5" name="TextBox 114">
            <a:extLst>
              <a:ext uri="{FF2B5EF4-FFF2-40B4-BE49-F238E27FC236}">
                <a16:creationId xmlns:a16="http://schemas.microsoft.com/office/drawing/2014/main" id="{3475F0E4-4388-BDDD-EA4B-9004613AB931}"/>
              </a:ext>
            </a:extLst>
          </xdr:cNvPr>
          <xdr:cNvSpPr txBox="1"/>
        </xdr:nvSpPr>
        <xdr:spPr>
          <a:xfrm>
            <a:off x="4560455" y="7481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116" name="Straight Arrow Connector 115">
            <a:extLst>
              <a:ext uri="{FF2B5EF4-FFF2-40B4-BE49-F238E27FC236}">
                <a16:creationId xmlns:a16="http://schemas.microsoft.com/office/drawing/2014/main" id="{892FED52-2502-9693-6099-DA932DCDC24A}"/>
              </a:ext>
            </a:extLst>
          </xdr:cNvPr>
          <xdr:cNvCxnSpPr/>
        </xdr:nvCxnSpPr>
        <xdr:spPr>
          <a:xfrm flipV="1">
            <a:off x="2698495" y="8047181"/>
            <a:ext cx="753597" cy="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7" name="TextBox 116">
            <a:extLst>
              <a:ext uri="{FF2B5EF4-FFF2-40B4-BE49-F238E27FC236}">
                <a16:creationId xmlns:a16="http://schemas.microsoft.com/office/drawing/2014/main" id="{DA7F9D46-E9F8-F9AC-6A93-47224071429A}"/>
              </a:ext>
            </a:extLst>
          </xdr:cNvPr>
          <xdr:cNvSpPr txBox="1"/>
        </xdr:nvSpPr>
        <xdr:spPr>
          <a:xfrm>
            <a:off x="4652819" y="8278090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118" name="TextBox 117">
            <a:extLst>
              <a:ext uri="{FF2B5EF4-FFF2-40B4-BE49-F238E27FC236}">
                <a16:creationId xmlns:a16="http://schemas.microsoft.com/office/drawing/2014/main" id="{13C50071-2B93-8290-7DFE-94482BE5F9DC}"/>
              </a:ext>
            </a:extLst>
          </xdr:cNvPr>
          <xdr:cNvSpPr txBox="1"/>
        </xdr:nvSpPr>
        <xdr:spPr>
          <a:xfrm>
            <a:off x="3821547" y="8809182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119" name="Straight Arrow Connector 118">
            <a:extLst>
              <a:ext uri="{FF2B5EF4-FFF2-40B4-BE49-F238E27FC236}">
                <a16:creationId xmlns:a16="http://schemas.microsoft.com/office/drawing/2014/main" id="{ABF2E585-5253-D556-B44F-3F97A3C5744D}"/>
              </a:ext>
            </a:extLst>
          </xdr:cNvPr>
          <xdr:cNvCxnSpPr/>
        </xdr:nvCxnSpPr>
        <xdr:spPr>
          <a:xfrm flipV="1">
            <a:off x="1350818" y="7643091"/>
            <a:ext cx="80819" cy="738909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0" name="TextBox 119">
            <a:extLst>
              <a:ext uri="{FF2B5EF4-FFF2-40B4-BE49-F238E27FC236}">
                <a16:creationId xmlns:a16="http://schemas.microsoft.com/office/drawing/2014/main" id="{7C0715C2-714C-63F0-AC82-5ADE023D2120}"/>
              </a:ext>
            </a:extLst>
          </xdr:cNvPr>
          <xdr:cNvSpPr txBox="1"/>
        </xdr:nvSpPr>
        <xdr:spPr>
          <a:xfrm>
            <a:off x="1119910" y="7989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121" name="Straight Arrow Connector 120">
            <a:extLst>
              <a:ext uri="{FF2B5EF4-FFF2-40B4-BE49-F238E27FC236}">
                <a16:creationId xmlns:a16="http://schemas.microsoft.com/office/drawing/2014/main" id="{6B92BAC0-C5F2-1E87-C5FA-51838BD6F69F}"/>
              </a:ext>
            </a:extLst>
          </xdr:cNvPr>
          <xdr:cNvCxnSpPr/>
        </xdr:nvCxnSpPr>
        <xdr:spPr>
          <a:xfrm>
            <a:off x="1408547" y="8335819"/>
            <a:ext cx="3209635" cy="2309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2" name="TextBox 121">
            <a:extLst>
              <a:ext uri="{FF2B5EF4-FFF2-40B4-BE49-F238E27FC236}">
                <a16:creationId xmlns:a16="http://schemas.microsoft.com/office/drawing/2014/main" id="{4D3CCEF6-1390-7843-6089-0D8C8778BE15}"/>
              </a:ext>
            </a:extLst>
          </xdr:cNvPr>
          <xdr:cNvSpPr txBox="1"/>
        </xdr:nvSpPr>
        <xdr:spPr>
          <a:xfrm>
            <a:off x="3579091" y="8116455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123" name="Straight Arrow Connector 122">
            <a:extLst>
              <a:ext uri="{FF2B5EF4-FFF2-40B4-BE49-F238E27FC236}">
                <a16:creationId xmlns:a16="http://schemas.microsoft.com/office/drawing/2014/main" id="{F54BA150-3E98-C5EC-40C5-70DA6BE1EFEB}"/>
              </a:ext>
            </a:extLst>
          </xdr:cNvPr>
          <xdr:cNvCxnSpPr/>
        </xdr:nvCxnSpPr>
        <xdr:spPr>
          <a:xfrm flipV="1">
            <a:off x="2782456" y="9871363"/>
            <a:ext cx="461817" cy="11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4" name="TextBox 123">
            <a:extLst>
              <a:ext uri="{FF2B5EF4-FFF2-40B4-BE49-F238E27FC236}">
                <a16:creationId xmlns:a16="http://schemas.microsoft.com/office/drawing/2014/main" id="{E1DB718B-7613-C1E1-CBFA-32970EFC20D6}"/>
              </a:ext>
            </a:extLst>
          </xdr:cNvPr>
          <xdr:cNvSpPr txBox="1"/>
        </xdr:nvSpPr>
        <xdr:spPr>
          <a:xfrm>
            <a:off x="3313546" y="9848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125" name="Straight Arrow Connector 124">
            <a:extLst>
              <a:ext uri="{FF2B5EF4-FFF2-40B4-BE49-F238E27FC236}">
                <a16:creationId xmlns:a16="http://schemas.microsoft.com/office/drawing/2014/main" id="{6410A87D-3572-F1A1-1F39-EBE3385524A7}"/>
              </a:ext>
            </a:extLst>
          </xdr:cNvPr>
          <xdr:cNvCxnSpPr/>
        </xdr:nvCxnSpPr>
        <xdr:spPr>
          <a:xfrm flipV="1">
            <a:off x="2863274" y="7746999"/>
            <a:ext cx="57726" cy="1962727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TextBox 125">
            <a:extLst>
              <a:ext uri="{FF2B5EF4-FFF2-40B4-BE49-F238E27FC236}">
                <a16:creationId xmlns:a16="http://schemas.microsoft.com/office/drawing/2014/main" id="{3BD30329-13FC-9E7D-B2B2-984DAEE07331}"/>
              </a:ext>
            </a:extLst>
          </xdr:cNvPr>
          <xdr:cNvSpPr txBox="1"/>
        </xdr:nvSpPr>
        <xdr:spPr>
          <a:xfrm>
            <a:off x="3094184" y="7793182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sp macro="" textlink="">
        <xdr:nvSpPr>
          <xdr:cNvPr id="127" name="TextBox 126">
            <a:extLst>
              <a:ext uri="{FF2B5EF4-FFF2-40B4-BE49-F238E27FC236}">
                <a16:creationId xmlns:a16="http://schemas.microsoft.com/office/drawing/2014/main" id="{D85D4536-41A5-793A-1B3A-E52EF9D29770}"/>
              </a:ext>
            </a:extLst>
          </xdr:cNvPr>
          <xdr:cNvSpPr txBox="1"/>
        </xdr:nvSpPr>
        <xdr:spPr>
          <a:xfrm>
            <a:off x="3151911" y="8566729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128" name="TextBox 127">
            <a:extLst>
              <a:ext uri="{FF2B5EF4-FFF2-40B4-BE49-F238E27FC236}">
                <a16:creationId xmlns:a16="http://schemas.microsoft.com/office/drawing/2014/main" id="{B9FD83EF-D22E-037D-C023-DB670C329662}"/>
              </a:ext>
            </a:extLst>
          </xdr:cNvPr>
          <xdr:cNvSpPr txBox="1"/>
        </xdr:nvSpPr>
        <xdr:spPr>
          <a:xfrm>
            <a:off x="2597728" y="8532091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129" name="Straight Arrow Connector 128">
            <a:extLst>
              <a:ext uri="{FF2B5EF4-FFF2-40B4-BE49-F238E27FC236}">
                <a16:creationId xmlns:a16="http://schemas.microsoft.com/office/drawing/2014/main" id="{E129C6F6-BE90-E3AB-EFEE-756565B25F46}"/>
              </a:ext>
            </a:extLst>
          </xdr:cNvPr>
          <xdr:cNvCxnSpPr/>
        </xdr:nvCxnSpPr>
        <xdr:spPr>
          <a:xfrm flipV="1">
            <a:off x="6604000" y="7747000"/>
            <a:ext cx="0" cy="2043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0" name="TextBox 129">
            <a:extLst>
              <a:ext uri="{FF2B5EF4-FFF2-40B4-BE49-F238E27FC236}">
                <a16:creationId xmlns:a16="http://schemas.microsoft.com/office/drawing/2014/main" id="{506F23C0-92DA-EC09-8A52-1B5B775D90D9}"/>
              </a:ext>
            </a:extLst>
          </xdr:cNvPr>
          <xdr:cNvSpPr txBox="1"/>
        </xdr:nvSpPr>
        <xdr:spPr>
          <a:xfrm>
            <a:off x="6650181" y="8509000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131" name="Straight Arrow Connector 130">
            <a:extLst>
              <a:ext uri="{FF2B5EF4-FFF2-40B4-BE49-F238E27FC236}">
                <a16:creationId xmlns:a16="http://schemas.microsoft.com/office/drawing/2014/main" id="{EEFA63DD-8F0E-EA6E-66E0-667658970AFF}"/>
              </a:ext>
            </a:extLst>
          </xdr:cNvPr>
          <xdr:cNvCxnSpPr/>
        </xdr:nvCxnSpPr>
        <xdr:spPr>
          <a:xfrm flipV="1">
            <a:off x="5033819" y="758536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2" name="TextBox 131">
            <a:extLst>
              <a:ext uri="{FF2B5EF4-FFF2-40B4-BE49-F238E27FC236}">
                <a16:creationId xmlns:a16="http://schemas.microsoft.com/office/drawing/2014/main" id="{A0E64519-CD55-92ED-C6E7-2767015A62B6}"/>
              </a:ext>
            </a:extLst>
          </xdr:cNvPr>
          <xdr:cNvSpPr txBox="1"/>
        </xdr:nvSpPr>
        <xdr:spPr>
          <a:xfrm>
            <a:off x="4837547" y="7631547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cxnSp macro="">
        <xdr:nvCxnSpPr>
          <xdr:cNvPr id="133" name="Straight Arrow Connector 132">
            <a:extLst>
              <a:ext uri="{FF2B5EF4-FFF2-40B4-BE49-F238E27FC236}">
                <a16:creationId xmlns:a16="http://schemas.microsoft.com/office/drawing/2014/main" id="{0131AC0C-6459-C67E-6459-13D915A5D130}"/>
              </a:ext>
            </a:extLst>
          </xdr:cNvPr>
          <xdr:cNvCxnSpPr/>
        </xdr:nvCxnSpPr>
        <xdr:spPr>
          <a:xfrm flipV="1">
            <a:off x="3232728" y="8382000"/>
            <a:ext cx="1396999" cy="145472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4" name="Straight Arrow Connector 133">
            <a:extLst>
              <a:ext uri="{FF2B5EF4-FFF2-40B4-BE49-F238E27FC236}">
                <a16:creationId xmlns:a16="http://schemas.microsoft.com/office/drawing/2014/main" id="{D29F1292-AC2C-837F-79E1-6753C39EA491}"/>
              </a:ext>
            </a:extLst>
          </xdr:cNvPr>
          <xdr:cNvCxnSpPr/>
        </xdr:nvCxnSpPr>
        <xdr:spPr>
          <a:xfrm flipH="1">
            <a:off x="5310909" y="8913091"/>
            <a:ext cx="2620818" cy="92363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5" name="TextBox 134">
            <a:extLst>
              <a:ext uri="{FF2B5EF4-FFF2-40B4-BE49-F238E27FC236}">
                <a16:creationId xmlns:a16="http://schemas.microsoft.com/office/drawing/2014/main" id="{81FC3EFE-F98E-7D2E-14EE-C7183BD4D2C1}"/>
              </a:ext>
            </a:extLst>
          </xdr:cNvPr>
          <xdr:cNvSpPr txBox="1"/>
        </xdr:nvSpPr>
        <xdr:spPr>
          <a:xfrm>
            <a:off x="7192818" y="8970818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136" name="Freeform 135">
            <a:extLst>
              <a:ext uri="{FF2B5EF4-FFF2-40B4-BE49-F238E27FC236}">
                <a16:creationId xmlns:a16="http://schemas.microsoft.com/office/drawing/2014/main" id="{78F6F248-E805-D729-C57E-986A7DFA0F27}"/>
              </a:ext>
            </a:extLst>
          </xdr:cNvPr>
          <xdr:cNvSpPr/>
        </xdr:nvSpPr>
        <xdr:spPr>
          <a:xfrm>
            <a:off x="3405909" y="8116455"/>
            <a:ext cx="300182" cy="819727"/>
          </a:xfrm>
          <a:custGeom>
            <a:avLst/>
            <a:gdLst>
              <a:gd name="connsiteX0" fmla="*/ 300182 w 300182"/>
              <a:gd name="connsiteY0" fmla="*/ 819727 h 819727"/>
              <a:gd name="connsiteX1" fmla="*/ 277091 w 300182"/>
              <a:gd name="connsiteY1" fmla="*/ 554181 h 819727"/>
              <a:gd name="connsiteX2" fmla="*/ 207818 w 300182"/>
              <a:gd name="connsiteY2" fmla="*/ 323272 h 819727"/>
              <a:gd name="connsiteX3" fmla="*/ 103909 w 300182"/>
              <a:gd name="connsiteY3" fmla="*/ 161636 h 819727"/>
              <a:gd name="connsiteX4" fmla="*/ 0 w 300182"/>
              <a:gd name="connsiteY4" fmla="*/ 0 h 819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0182" h="819727">
                <a:moveTo>
                  <a:pt x="300182" y="819727"/>
                </a:moveTo>
                <a:cubicBezTo>
                  <a:pt x="296333" y="728325"/>
                  <a:pt x="292485" y="636924"/>
                  <a:pt x="277091" y="554181"/>
                </a:cubicBezTo>
                <a:cubicBezTo>
                  <a:pt x="261697" y="471438"/>
                  <a:pt x="236682" y="388696"/>
                  <a:pt x="207818" y="323272"/>
                </a:cubicBezTo>
                <a:cubicBezTo>
                  <a:pt x="178954" y="257848"/>
                  <a:pt x="103909" y="161636"/>
                  <a:pt x="103909" y="161636"/>
                </a:cubicBezTo>
                <a:lnTo>
                  <a:pt x="0" y="0"/>
                </a:lnTo>
              </a:path>
            </a:pathLst>
          </a:custGeom>
          <a:noFill/>
          <a:ln w="1270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37" name="Freeform 136">
            <a:extLst>
              <a:ext uri="{FF2B5EF4-FFF2-40B4-BE49-F238E27FC236}">
                <a16:creationId xmlns:a16="http://schemas.microsoft.com/office/drawing/2014/main" id="{88FF40C6-E0E6-C1D9-82DC-0E984ED116F9}"/>
              </a:ext>
            </a:extLst>
          </xdr:cNvPr>
          <xdr:cNvSpPr/>
        </xdr:nvSpPr>
        <xdr:spPr>
          <a:xfrm>
            <a:off x="3001818" y="8116455"/>
            <a:ext cx="118503" cy="1593272"/>
          </a:xfrm>
          <a:custGeom>
            <a:avLst/>
            <a:gdLst>
              <a:gd name="connsiteX0" fmla="*/ 0 w 118503"/>
              <a:gd name="connsiteY0" fmla="*/ 0 h 1593272"/>
              <a:gd name="connsiteX1" fmla="*/ 80818 w 118503"/>
              <a:gd name="connsiteY1" fmla="*/ 288636 h 1593272"/>
              <a:gd name="connsiteX2" fmla="*/ 115455 w 118503"/>
              <a:gd name="connsiteY2" fmla="*/ 611909 h 1593272"/>
              <a:gd name="connsiteX3" fmla="*/ 115455 w 118503"/>
              <a:gd name="connsiteY3" fmla="*/ 912090 h 1593272"/>
              <a:gd name="connsiteX4" fmla="*/ 103909 w 118503"/>
              <a:gd name="connsiteY4" fmla="*/ 1177636 h 1593272"/>
              <a:gd name="connsiteX5" fmla="*/ 57727 w 118503"/>
              <a:gd name="connsiteY5" fmla="*/ 1385454 h 1593272"/>
              <a:gd name="connsiteX6" fmla="*/ 11546 w 118503"/>
              <a:gd name="connsiteY6" fmla="*/ 1593272 h 159327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503" h="1593272">
                <a:moveTo>
                  <a:pt x="0" y="0"/>
                </a:moveTo>
                <a:cubicBezTo>
                  <a:pt x="30788" y="93325"/>
                  <a:pt x="61576" y="186651"/>
                  <a:pt x="80818" y="288636"/>
                </a:cubicBezTo>
                <a:cubicBezTo>
                  <a:pt x="100060" y="390621"/>
                  <a:pt x="109682" y="508000"/>
                  <a:pt x="115455" y="611909"/>
                </a:cubicBezTo>
                <a:cubicBezTo>
                  <a:pt x="121228" y="715818"/>
                  <a:pt x="117379" y="817802"/>
                  <a:pt x="115455" y="912090"/>
                </a:cubicBezTo>
                <a:cubicBezTo>
                  <a:pt x="113531" y="1006378"/>
                  <a:pt x="113530" y="1098742"/>
                  <a:pt x="103909" y="1177636"/>
                </a:cubicBezTo>
                <a:cubicBezTo>
                  <a:pt x="94288" y="1256530"/>
                  <a:pt x="57727" y="1385454"/>
                  <a:pt x="57727" y="1385454"/>
                </a:cubicBezTo>
                <a:cubicBezTo>
                  <a:pt x="42333" y="1454727"/>
                  <a:pt x="17319" y="1552863"/>
                  <a:pt x="11546" y="1593272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FC0E9FE5-EEC4-164B-B662-89B21E87F8E3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4D639EA1-FE15-F444-B093-A95BC8D30B7D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BBF771FE-47D1-DD45-A00D-4CBA38F7BD21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2912E425-435D-F142-BF26-5443481FA1C2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043659A8-5235-7741-8050-87AE462405BD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5EA25189-F1E3-8940-A94F-69A61B59D775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7872DF79-E13E-B84E-A293-94D1252C57C3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D5FB27B2-E8ED-5F4C-B390-8F138B3C271E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3554A4B6-A65B-234E-AF32-320267D4DB4C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FA9122D0-A2C3-4F45-896F-40060804D41E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8" name="Shape 3">
          <a:extLst>
            <a:ext uri="{FF2B5EF4-FFF2-40B4-BE49-F238E27FC236}">
              <a16:creationId xmlns:a16="http://schemas.microsoft.com/office/drawing/2014/main" id="{264E494E-9793-9940-9A8C-898F616567FE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B7D4C144-AFCB-8A4E-9AE1-49D2E7B8D848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09550"/>
    <xdr:sp macro="" textlink="">
      <xdr:nvSpPr>
        <xdr:cNvPr id="150" name="Shape 17">
          <a:extLst>
            <a:ext uri="{FF2B5EF4-FFF2-40B4-BE49-F238E27FC236}">
              <a16:creationId xmlns:a16="http://schemas.microsoft.com/office/drawing/2014/main" id="{6A7207F9-E246-5742-8486-615E50205023}"/>
            </a:ext>
          </a:extLst>
        </xdr:cNvPr>
        <xdr:cNvSpPr txBox="1"/>
      </xdr:nvSpPr>
      <xdr:spPr>
        <a:xfrm>
          <a:off x="20254957" y="715710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73CFF5CF-16CF-3D44-AD3D-D66391DFF066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1DD9F0D9-86E3-9141-AC66-C465469C0F2E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8DEB064A-0C4A-7440-BEA1-F654BAD41D6F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A13E551D-C781-2C41-914A-D402379F7F88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1DDEC516-F162-F540-AC12-D9F4CEC739FD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457200</xdr:colOff>
      <xdr:row>8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F8B07E1D-3E53-FD4C-B37E-5CE6888C5C98}"/>
            </a:ext>
          </a:extLst>
        </xdr:cNvPr>
        <xdr:cNvSpPr txBox="1"/>
      </xdr:nvSpPr>
      <xdr:spPr>
        <a:xfrm>
          <a:off x="20254957" y="715710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tabSelected="1" zoomScaleNormal="100" zoomScaleSheetLayoutView="100" workbookViewId="0">
      <selection activeCell="C3" sqref="C3:D3"/>
    </sheetView>
  </sheetViews>
  <sheetFormatPr defaultColWidth="14.4609375" defaultRowHeight="15" customHeight="1" x14ac:dyDescent="0.3"/>
  <cols>
    <col min="1" max="3" width="11.4609375" style="23" customWidth="1"/>
    <col min="4" max="4" width="22.84375" style="23" customWidth="1"/>
    <col min="5" max="8" width="11.4609375" style="23" customWidth="1"/>
    <col min="9" max="9" width="35.3046875" style="23" customWidth="1"/>
    <col min="10" max="48" width="8.84375" style="23" customWidth="1"/>
    <col min="49" max="16384" width="14.4609375" style="23"/>
  </cols>
  <sheetData>
    <row r="1" spans="1:48" ht="66" customHeight="1" thickBot="1" x14ac:dyDescent="0.35">
      <c r="A1" s="210" t="s">
        <v>0</v>
      </c>
      <c r="B1" s="211"/>
      <c r="C1" s="211"/>
      <c r="D1" s="211"/>
      <c r="E1" s="211"/>
      <c r="F1" s="211"/>
      <c r="G1" s="220"/>
      <c r="H1" s="220"/>
      <c r="I1" s="220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</row>
    <row r="2" spans="1:48" ht="33.549999999999997" customHeight="1" thickBot="1" x14ac:dyDescent="0.35">
      <c r="A2" s="212" t="s">
        <v>1</v>
      </c>
      <c r="B2" s="213"/>
      <c r="C2" s="216" t="s">
        <v>162</v>
      </c>
      <c r="D2" s="217"/>
      <c r="E2" s="214" t="s">
        <v>2</v>
      </c>
      <c r="F2" s="215"/>
      <c r="G2" s="221">
        <v>45625</v>
      </c>
      <c r="H2" s="222"/>
      <c r="I2" s="223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</row>
    <row r="3" spans="1:48" ht="18" customHeight="1" x14ac:dyDescent="0.3">
      <c r="A3" s="206" t="s">
        <v>3</v>
      </c>
      <c r="B3" s="207"/>
      <c r="C3" s="218" t="s">
        <v>138</v>
      </c>
      <c r="D3" s="219"/>
      <c r="E3" s="208" t="s">
        <v>4</v>
      </c>
      <c r="F3" s="209"/>
      <c r="G3" s="224" t="str">
        <f>'BOM &amp; Labels'!D11</f>
        <v>95% Viscose from Bamboo / 5% Elastane</v>
      </c>
      <c r="H3" s="225"/>
      <c r="I3" s="226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</row>
    <row r="4" spans="1:48" ht="18" customHeight="1" x14ac:dyDescent="0.3">
      <c r="A4" s="182" t="s">
        <v>98</v>
      </c>
      <c r="B4" s="183"/>
      <c r="C4" s="202" t="s">
        <v>125</v>
      </c>
      <c r="D4" s="203"/>
      <c r="E4" s="184" t="s">
        <v>44</v>
      </c>
      <c r="F4" s="185"/>
      <c r="G4" s="227" t="str">
        <f>'BOM &amp; Labels'!B11</f>
        <v>200gsm</v>
      </c>
      <c r="H4" s="228"/>
      <c r="I4" s="229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</row>
    <row r="5" spans="1:48" ht="18" customHeight="1" x14ac:dyDescent="0.3">
      <c r="A5" s="182" t="s">
        <v>6</v>
      </c>
      <c r="B5" s="185"/>
      <c r="C5" s="202" t="s">
        <v>126</v>
      </c>
      <c r="D5" s="203"/>
      <c r="E5" s="184" t="s">
        <v>5</v>
      </c>
      <c r="F5" s="185"/>
      <c r="G5" s="227" t="str">
        <f>CONCATENATE('BOM &amp; Labels'!B20," / ",'BOM &amp; Labels'!B21," / ",'BOM &amp; Labels'!B22," / ",'BOM &amp; Labels'!B23," / ",'BOM &amp; Labels'!B24," / ",'BOM &amp; Labels'!B25," / ",'BOM &amp; Labels'!B26," / ",'BOM &amp; Labels'!B27," / ",'BOM &amp; Labels'!B28," / ",'BOM &amp; Labels'!B29)</f>
        <v xml:space="preserve">Black  / Charcoal /  /  /  /  /  /  /  / </v>
      </c>
      <c r="H5" s="228"/>
      <c r="I5" s="229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</row>
    <row r="6" spans="1:48" ht="18" customHeight="1" x14ac:dyDescent="0.3">
      <c r="A6" s="182" t="s">
        <v>8</v>
      </c>
      <c r="B6" s="185"/>
      <c r="C6" s="202" t="s">
        <v>127</v>
      </c>
      <c r="D6" s="203"/>
      <c r="E6" s="184" t="s">
        <v>7</v>
      </c>
      <c r="F6" s="185"/>
      <c r="G6" s="227" t="s">
        <v>139</v>
      </c>
      <c r="H6" s="228"/>
      <c r="I6" s="229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</row>
    <row r="7" spans="1:48" ht="18" customHeight="1" thickBot="1" x14ac:dyDescent="0.35">
      <c r="A7" s="195" t="s">
        <v>9</v>
      </c>
      <c r="B7" s="196"/>
      <c r="C7" s="204" t="s">
        <v>167</v>
      </c>
      <c r="D7" s="205"/>
      <c r="E7" s="197" t="s">
        <v>122</v>
      </c>
      <c r="F7" s="198"/>
      <c r="G7" s="199" t="s">
        <v>128</v>
      </c>
      <c r="H7" s="200"/>
      <c r="I7" s="201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</row>
    <row r="8" spans="1:48" ht="14.6" x14ac:dyDescent="0.3">
      <c r="A8" s="186"/>
      <c r="B8" s="187"/>
      <c r="C8" s="187"/>
      <c r="D8" s="187"/>
      <c r="E8" s="187"/>
      <c r="F8" s="187"/>
      <c r="G8" s="187"/>
      <c r="H8" s="187"/>
      <c r="I8" s="188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</row>
    <row r="9" spans="1:48" ht="14.6" x14ac:dyDescent="0.3">
      <c r="A9" s="189"/>
      <c r="B9" s="190"/>
      <c r="C9" s="190"/>
      <c r="D9" s="190"/>
      <c r="E9" s="190"/>
      <c r="F9" s="190"/>
      <c r="G9" s="190"/>
      <c r="H9" s="190"/>
      <c r="I9" s="191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</row>
    <row r="10" spans="1:48" ht="14.6" x14ac:dyDescent="0.3">
      <c r="A10" s="189"/>
      <c r="B10" s="190"/>
      <c r="C10" s="190"/>
      <c r="D10" s="190"/>
      <c r="E10" s="190"/>
      <c r="F10" s="190"/>
      <c r="G10" s="190"/>
      <c r="H10" s="190"/>
      <c r="I10" s="191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</row>
    <row r="11" spans="1:48" ht="14.6" x14ac:dyDescent="0.3">
      <c r="A11" s="189"/>
      <c r="B11" s="190"/>
      <c r="C11" s="190"/>
      <c r="D11" s="190"/>
      <c r="E11" s="190"/>
      <c r="F11" s="190"/>
      <c r="G11" s="190"/>
      <c r="H11" s="190"/>
      <c r="I11" s="191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</row>
    <row r="12" spans="1:48" ht="14.6" x14ac:dyDescent="0.3">
      <c r="A12" s="189"/>
      <c r="B12" s="190"/>
      <c r="C12" s="190"/>
      <c r="D12" s="190"/>
      <c r="E12" s="190"/>
      <c r="F12" s="190"/>
      <c r="G12" s="190"/>
      <c r="H12" s="190"/>
      <c r="I12" s="191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</row>
    <row r="13" spans="1:48" ht="14.6" x14ac:dyDescent="0.3">
      <c r="A13" s="189"/>
      <c r="B13" s="190"/>
      <c r="C13" s="190"/>
      <c r="D13" s="190"/>
      <c r="E13" s="190"/>
      <c r="F13" s="190"/>
      <c r="G13" s="190"/>
      <c r="H13" s="190"/>
      <c r="I13" s="191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</row>
    <row r="14" spans="1:48" ht="14.6" x14ac:dyDescent="0.3">
      <c r="A14" s="189"/>
      <c r="B14" s="190"/>
      <c r="C14" s="190"/>
      <c r="D14" s="190"/>
      <c r="E14" s="190"/>
      <c r="F14" s="190"/>
      <c r="G14" s="190"/>
      <c r="H14" s="190"/>
      <c r="I14" s="19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</row>
    <row r="15" spans="1:48" ht="14.6" x14ac:dyDescent="0.3">
      <c r="A15" s="189"/>
      <c r="B15" s="190"/>
      <c r="C15" s="190"/>
      <c r="D15" s="190"/>
      <c r="E15" s="190"/>
      <c r="F15" s="190"/>
      <c r="G15" s="190"/>
      <c r="H15" s="190"/>
      <c r="I15" s="191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</row>
    <row r="16" spans="1:48" ht="14.6" x14ac:dyDescent="0.3">
      <c r="A16" s="189"/>
      <c r="B16" s="190"/>
      <c r="C16" s="190"/>
      <c r="D16" s="190"/>
      <c r="E16" s="190"/>
      <c r="F16" s="190"/>
      <c r="G16" s="190"/>
      <c r="H16" s="190"/>
      <c r="I16" s="191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</row>
    <row r="17" spans="1:48" ht="15.75" customHeight="1" x14ac:dyDescent="0.3">
      <c r="A17" s="189"/>
      <c r="B17" s="190"/>
      <c r="C17" s="190"/>
      <c r="D17" s="190"/>
      <c r="E17" s="190"/>
      <c r="F17" s="190"/>
      <c r="G17" s="190"/>
      <c r="H17" s="190"/>
      <c r="I17" s="191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</row>
    <row r="18" spans="1:48" ht="15.75" customHeight="1" x14ac:dyDescent="0.3">
      <c r="A18" s="189"/>
      <c r="B18" s="190"/>
      <c r="C18" s="190"/>
      <c r="D18" s="190"/>
      <c r="E18" s="190"/>
      <c r="F18" s="190"/>
      <c r="G18" s="190"/>
      <c r="H18" s="190"/>
      <c r="I18" s="191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</row>
    <row r="19" spans="1:48" ht="15.75" customHeight="1" x14ac:dyDescent="0.3">
      <c r="A19" s="189"/>
      <c r="B19" s="190"/>
      <c r="C19" s="190"/>
      <c r="D19" s="190"/>
      <c r="E19" s="190"/>
      <c r="F19" s="190"/>
      <c r="G19" s="190"/>
      <c r="H19" s="190"/>
      <c r="I19" s="191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</row>
    <row r="20" spans="1:48" ht="15.75" customHeight="1" x14ac:dyDescent="0.3">
      <c r="A20" s="189"/>
      <c r="B20" s="190"/>
      <c r="C20" s="190"/>
      <c r="D20" s="190"/>
      <c r="E20" s="190"/>
      <c r="F20" s="190"/>
      <c r="G20" s="190"/>
      <c r="H20" s="190"/>
      <c r="I20" s="191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</row>
    <row r="21" spans="1:48" ht="15.75" customHeight="1" x14ac:dyDescent="0.3">
      <c r="A21" s="189"/>
      <c r="B21" s="190"/>
      <c r="C21" s="190"/>
      <c r="D21" s="190"/>
      <c r="E21" s="190"/>
      <c r="F21" s="190"/>
      <c r="G21" s="190"/>
      <c r="H21" s="190"/>
      <c r="I21" s="191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</row>
    <row r="22" spans="1:48" ht="15.75" customHeight="1" x14ac:dyDescent="0.3">
      <c r="A22" s="189"/>
      <c r="B22" s="190"/>
      <c r="C22" s="190"/>
      <c r="D22" s="190"/>
      <c r="E22" s="190"/>
      <c r="F22" s="190"/>
      <c r="G22" s="190"/>
      <c r="H22" s="190"/>
      <c r="I22" s="191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</row>
    <row r="23" spans="1:48" ht="15.75" customHeight="1" x14ac:dyDescent="0.3">
      <c r="A23" s="189"/>
      <c r="B23" s="190"/>
      <c r="C23" s="190"/>
      <c r="D23" s="190"/>
      <c r="E23" s="190"/>
      <c r="F23" s="190"/>
      <c r="G23" s="190"/>
      <c r="H23" s="190"/>
      <c r="I23" s="191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</row>
    <row r="24" spans="1:48" ht="15.75" customHeight="1" x14ac:dyDescent="0.3">
      <c r="A24" s="189"/>
      <c r="B24" s="190"/>
      <c r="C24" s="190"/>
      <c r="D24" s="190"/>
      <c r="E24" s="190"/>
      <c r="F24" s="190"/>
      <c r="G24" s="190"/>
      <c r="H24" s="190"/>
      <c r="I24" s="191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</row>
    <row r="25" spans="1:48" ht="15.75" customHeight="1" x14ac:dyDescent="0.3">
      <c r="A25" s="189"/>
      <c r="B25" s="190"/>
      <c r="C25" s="190"/>
      <c r="D25" s="190"/>
      <c r="E25" s="190"/>
      <c r="F25" s="190"/>
      <c r="G25" s="190"/>
      <c r="H25" s="190"/>
      <c r="I25" s="191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</row>
    <row r="26" spans="1:48" ht="15.75" customHeight="1" x14ac:dyDescent="0.3">
      <c r="A26" s="189"/>
      <c r="B26" s="190"/>
      <c r="C26" s="190"/>
      <c r="D26" s="190"/>
      <c r="E26" s="190"/>
      <c r="F26" s="190"/>
      <c r="G26" s="190"/>
      <c r="H26" s="190"/>
      <c r="I26" s="191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</row>
    <row r="27" spans="1:48" ht="15.75" customHeight="1" x14ac:dyDescent="0.3">
      <c r="A27" s="189"/>
      <c r="B27" s="190"/>
      <c r="C27" s="190"/>
      <c r="D27" s="190"/>
      <c r="E27" s="190"/>
      <c r="F27" s="190"/>
      <c r="G27" s="190"/>
      <c r="H27" s="190"/>
      <c r="I27" s="191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</row>
    <row r="28" spans="1:48" ht="15.75" customHeight="1" x14ac:dyDescent="0.3">
      <c r="A28" s="189"/>
      <c r="B28" s="190"/>
      <c r="C28" s="190"/>
      <c r="D28" s="190"/>
      <c r="E28" s="190"/>
      <c r="F28" s="190"/>
      <c r="G28" s="190"/>
      <c r="H28" s="190"/>
      <c r="I28" s="191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</row>
    <row r="29" spans="1:48" ht="15.75" customHeight="1" x14ac:dyDescent="0.3">
      <c r="A29" s="189"/>
      <c r="B29" s="190"/>
      <c r="C29" s="190"/>
      <c r="D29" s="190"/>
      <c r="E29" s="190"/>
      <c r="F29" s="190"/>
      <c r="G29" s="190"/>
      <c r="H29" s="190"/>
      <c r="I29" s="191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</row>
    <row r="30" spans="1:48" ht="15.75" customHeight="1" x14ac:dyDescent="0.3">
      <c r="A30" s="189"/>
      <c r="B30" s="190"/>
      <c r="C30" s="190"/>
      <c r="D30" s="190"/>
      <c r="E30" s="190"/>
      <c r="F30" s="190"/>
      <c r="G30" s="190"/>
      <c r="H30" s="190"/>
      <c r="I30" s="191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</row>
    <row r="31" spans="1:48" ht="15.75" customHeight="1" x14ac:dyDescent="0.3">
      <c r="A31" s="189"/>
      <c r="B31" s="190"/>
      <c r="C31" s="190"/>
      <c r="D31" s="190"/>
      <c r="E31" s="190"/>
      <c r="F31" s="190"/>
      <c r="G31" s="190"/>
      <c r="H31" s="190"/>
      <c r="I31" s="191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</row>
    <row r="32" spans="1:48" ht="15.75" customHeight="1" x14ac:dyDescent="0.3">
      <c r="A32" s="189"/>
      <c r="B32" s="190"/>
      <c r="C32" s="190"/>
      <c r="D32" s="190"/>
      <c r="E32" s="190"/>
      <c r="F32" s="190"/>
      <c r="G32" s="190"/>
      <c r="H32" s="190"/>
      <c r="I32" s="191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</row>
    <row r="33" spans="1:48" ht="15.75" customHeight="1" x14ac:dyDescent="0.3">
      <c r="A33" s="189"/>
      <c r="B33" s="190"/>
      <c r="C33" s="190"/>
      <c r="D33" s="190"/>
      <c r="E33" s="190"/>
      <c r="F33" s="190"/>
      <c r="G33" s="190"/>
      <c r="H33" s="190"/>
      <c r="I33" s="191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</row>
    <row r="34" spans="1:48" ht="15.75" customHeight="1" x14ac:dyDescent="0.3">
      <c r="A34" s="189"/>
      <c r="B34" s="190"/>
      <c r="C34" s="190"/>
      <c r="D34" s="190"/>
      <c r="E34" s="190"/>
      <c r="F34" s="190"/>
      <c r="G34" s="190"/>
      <c r="H34" s="190"/>
      <c r="I34" s="191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</row>
    <row r="35" spans="1:48" ht="15.75" customHeight="1" x14ac:dyDescent="0.3">
      <c r="A35" s="189"/>
      <c r="B35" s="190"/>
      <c r="C35" s="190"/>
      <c r="D35" s="190"/>
      <c r="E35" s="190"/>
      <c r="F35" s="190"/>
      <c r="G35" s="190"/>
      <c r="H35" s="190"/>
      <c r="I35" s="191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</row>
    <row r="36" spans="1:48" ht="15.75" customHeight="1" x14ac:dyDescent="0.3">
      <c r="A36" s="189"/>
      <c r="B36" s="190"/>
      <c r="C36" s="190"/>
      <c r="D36" s="190"/>
      <c r="E36" s="190"/>
      <c r="F36" s="190"/>
      <c r="G36" s="190"/>
      <c r="H36" s="190"/>
      <c r="I36" s="191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</row>
    <row r="37" spans="1:48" ht="15.75" customHeight="1" x14ac:dyDescent="0.3">
      <c r="A37" s="189"/>
      <c r="B37" s="190"/>
      <c r="C37" s="190"/>
      <c r="D37" s="190"/>
      <c r="E37" s="190"/>
      <c r="F37" s="190"/>
      <c r="G37" s="190"/>
      <c r="H37" s="190"/>
      <c r="I37" s="191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</row>
    <row r="38" spans="1:48" ht="15.75" customHeight="1" x14ac:dyDescent="0.3">
      <c r="A38" s="189"/>
      <c r="B38" s="190"/>
      <c r="C38" s="190"/>
      <c r="D38" s="190"/>
      <c r="E38" s="190"/>
      <c r="F38" s="190"/>
      <c r="G38" s="190"/>
      <c r="H38" s="190"/>
      <c r="I38" s="191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</row>
    <row r="39" spans="1:48" ht="15.75" customHeight="1" x14ac:dyDescent="0.3">
      <c r="A39" s="189"/>
      <c r="B39" s="190"/>
      <c r="C39" s="190"/>
      <c r="D39" s="190"/>
      <c r="E39" s="190"/>
      <c r="F39" s="190"/>
      <c r="G39" s="190"/>
      <c r="H39" s="190"/>
      <c r="I39" s="191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</row>
    <row r="40" spans="1:48" ht="15.75" customHeight="1" x14ac:dyDescent="0.3">
      <c r="A40" s="189"/>
      <c r="B40" s="190"/>
      <c r="C40" s="190"/>
      <c r="D40" s="190"/>
      <c r="E40" s="190"/>
      <c r="F40" s="190"/>
      <c r="G40" s="190"/>
      <c r="H40" s="190"/>
      <c r="I40" s="191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</row>
    <row r="41" spans="1:48" ht="15.75" customHeight="1" x14ac:dyDescent="0.3">
      <c r="A41" s="189"/>
      <c r="B41" s="190"/>
      <c r="C41" s="190"/>
      <c r="D41" s="190"/>
      <c r="E41" s="190"/>
      <c r="F41" s="190"/>
      <c r="G41" s="190"/>
      <c r="H41" s="190"/>
      <c r="I41" s="191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</row>
    <row r="42" spans="1:48" ht="15.75" customHeight="1" x14ac:dyDescent="0.3">
      <c r="A42" s="189"/>
      <c r="B42" s="190"/>
      <c r="C42" s="190"/>
      <c r="D42" s="190"/>
      <c r="E42" s="190"/>
      <c r="F42" s="190"/>
      <c r="G42" s="190"/>
      <c r="H42" s="190"/>
      <c r="I42" s="191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</row>
    <row r="43" spans="1:48" ht="15.75" customHeight="1" x14ac:dyDescent="0.3">
      <c r="A43" s="189"/>
      <c r="B43" s="190"/>
      <c r="C43" s="190"/>
      <c r="D43" s="190"/>
      <c r="E43" s="190"/>
      <c r="F43" s="190"/>
      <c r="G43" s="190"/>
      <c r="H43" s="190"/>
      <c r="I43" s="191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</row>
    <row r="44" spans="1:48" ht="15.75" customHeight="1" x14ac:dyDescent="0.3">
      <c r="A44" s="189"/>
      <c r="B44" s="190"/>
      <c r="C44" s="190"/>
      <c r="D44" s="190"/>
      <c r="E44" s="190"/>
      <c r="F44" s="190"/>
      <c r="G44" s="190"/>
      <c r="H44" s="190"/>
      <c r="I44" s="191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</row>
    <row r="45" spans="1:48" ht="15.75" customHeight="1" x14ac:dyDescent="0.3">
      <c r="A45" s="189"/>
      <c r="B45" s="190"/>
      <c r="C45" s="190"/>
      <c r="D45" s="190"/>
      <c r="E45" s="190"/>
      <c r="F45" s="190"/>
      <c r="G45" s="190"/>
      <c r="H45" s="190"/>
      <c r="I45" s="191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</row>
    <row r="46" spans="1:48" ht="15.75" customHeight="1" x14ac:dyDescent="0.3">
      <c r="A46" s="189"/>
      <c r="B46" s="190"/>
      <c r="C46" s="190"/>
      <c r="D46" s="190"/>
      <c r="E46" s="190"/>
      <c r="F46" s="190"/>
      <c r="G46" s="190"/>
      <c r="H46" s="190"/>
      <c r="I46" s="191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</row>
    <row r="47" spans="1:48" ht="15.75" customHeight="1" x14ac:dyDescent="0.3">
      <c r="A47" s="189"/>
      <c r="B47" s="190"/>
      <c r="C47" s="190"/>
      <c r="D47" s="190"/>
      <c r="E47" s="190"/>
      <c r="F47" s="190"/>
      <c r="G47" s="190"/>
      <c r="H47" s="190"/>
      <c r="I47" s="191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</row>
    <row r="48" spans="1:48" ht="15.75" customHeight="1" x14ac:dyDescent="0.3">
      <c r="A48" s="189"/>
      <c r="B48" s="190"/>
      <c r="C48" s="190"/>
      <c r="D48" s="190"/>
      <c r="E48" s="190"/>
      <c r="F48" s="190"/>
      <c r="G48" s="190"/>
      <c r="H48" s="190"/>
      <c r="I48" s="191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</row>
    <row r="49" spans="1:48" ht="15.75" customHeight="1" x14ac:dyDescent="0.3">
      <c r="A49" s="189"/>
      <c r="B49" s="190"/>
      <c r="C49" s="190"/>
      <c r="D49" s="190"/>
      <c r="E49" s="190"/>
      <c r="F49" s="190"/>
      <c r="G49" s="190"/>
      <c r="H49" s="190"/>
      <c r="I49" s="191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</row>
    <row r="50" spans="1:48" ht="15.75" customHeight="1" x14ac:dyDescent="0.3">
      <c r="A50" s="189"/>
      <c r="B50" s="190"/>
      <c r="C50" s="190"/>
      <c r="D50" s="190"/>
      <c r="E50" s="190"/>
      <c r="F50" s="190"/>
      <c r="G50" s="190"/>
      <c r="H50" s="190"/>
      <c r="I50" s="191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</row>
    <row r="51" spans="1:48" ht="15.75" customHeight="1" x14ac:dyDescent="0.3">
      <c r="A51" s="189"/>
      <c r="B51" s="190"/>
      <c r="C51" s="190"/>
      <c r="D51" s="190"/>
      <c r="E51" s="190"/>
      <c r="F51" s="190"/>
      <c r="G51" s="190"/>
      <c r="H51" s="190"/>
      <c r="I51" s="191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</row>
    <row r="52" spans="1:48" ht="15.75" customHeight="1" x14ac:dyDescent="0.3">
      <c r="A52" s="189"/>
      <c r="B52" s="190"/>
      <c r="C52" s="190"/>
      <c r="D52" s="190"/>
      <c r="E52" s="190"/>
      <c r="F52" s="190"/>
      <c r="G52" s="190"/>
      <c r="H52" s="190"/>
      <c r="I52" s="191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</row>
    <row r="53" spans="1:48" ht="15.75" customHeight="1" x14ac:dyDescent="0.3">
      <c r="A53" s="189"/>
      <c r="B53" s="190"/>
      <c r="C53" s="190"/>
      <c r="D53" s="190"/>
      <c r="E53" s="190"/>
      <c r="F53" s="190"/>
      <c r="G53" s="190"/>
      <c r="H53" s="190"/>
      <c r="I53" s="191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</row>
    <row r="54" spans="1:48" ht="15.75" customHeight="1" x14ac:dyDescent="0.3">
      <c r="A54" s="189"/>
      <c r="B54" s="190"/>
      <c r="C54" s="190"/>
      <c r="D54" s="190"/>
      <c r="E54" s="190"/>
      <c r="F54" s="190"/>
      <c r="G54" s="190"/>
      <c r="H54" s="190"/>
      <c r="I54" s="191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</row>
    <row r="55" spans="1:48" ht="15.75" customHeight="1" x14ac:dyDescent="0.3">
      <c r="A55" s="189"/>
      <c r="B55" s="190"/>
      <c r="C55" s="190"/>
      <c r="D55" s="190"/>
      <c r="E55" s="190"/>
      <c r="F55" s="190"/>
      <c r="G55" s="190"/>
      <c r="H55" s="190"/>
      <c r="I55" s="19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</row>
    <row r="56" spans="1:48" ht="15.75" customHeight="1" x14ac:dyDescent="0.3">
      <c r="A56" s="189"/>
      <c r="B56" s="190"/>
      <c r="C56" s="190"/>
      <c r="D56" s="190"/>
      <c r="E56" s="190"/>
      <c r="F56" s="190"/>
      <c r="G56" s="190"/>
      <c r="H56" s="190"/>
      <c r="I56" s="191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</row>
    <row r="57" spans="1:48" ht="15.75" customHeight="1" x14ac:dyDescent="0.3">
      <c r="A57" s="189"/>
      <c r="B57" s="190"/>
      <c r="C57" s="190"/>
      <c r="D57" s="190"/>
      <c r="E57" s="190"/>
      <c r="F57" s="190"/>
      <c r="G57" s="190"/>
      <c r="H57" s="190"/>
      <c r="I57" s="191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</row>
    <row r="58" spans="1:48" ht="15.75" customHeight="1" x14ac:dyDescent="0.3">
      <c r="A58" s="189"/>
      <c r="B58" s="190"/>
      <c r="C58" s="190"/>
      <c r="D58" s="190"/>
      <c r="E58" s="190"/>
      <c r="F58" s="190"/>
      <c r="G58" s="190"/>
      <c r="H58" s="190"/>
      <c r="I58" s="191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</row>
    <row r="59" spans="1:48" ht="15.75" customHeight="1" x14ac:dyDescent="0.3">
      <c r="A59" s="189"/>
      <c r="B59" s="190"/>
      <c r="C59" s="190"/>
      <c r="D59" s="190"/>
      <c r="E59" s="190"/>
      <c r="F59" s="190"/>
      <c r="G59" s="190"/>
      <c r="H59" s="190"/>
      <c r="I59" s="191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</row>
    <row r="60" spans="1:48" ht="15.75" customHeight="1" x14ac:dyDescent="0.3">
      <c r="A60" s="189"/>
      <c r="B60" s="190"/>
      <c r="C60" s="190"/>
      <c r="D60" s="190"/>
      <c r="E60" s="190"/>
      <c r="F60" s="190"/>
      <c r="G60" s="190"/>
      <c r="H60" s="190"/>
      <c r="I60" s="191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</row>
    <row r="61" spans="1:48" ht="15.75" customHeight="1" x14ac:dyDescent="0.3">
      <c r="A61" s="189"/>
      <c r="B61" s="190"/>
      <c r="C61" s="190"/>
      <c r="D61" s="190"/>
      <c r="E61" s="190"/>
      <c r="F61" s="190"/>
      <c r="G61" s="190"/>
      <c r="H61" s="190"/>
      <c r="I61" s="191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</row>
    <row r="62" spans="1:48" ht="15.75" customHeight="1" x14ac:dyDescent="0.3">
      <c r="A62" s="189"/>
      <c r="B62" s="190"/>
      <c r="C62" s="190"/>
      <c r="D62" s="190"/>
      <c r="E62" s="190"/>
      <c r="F62" s="190"/>
      <c r="G62" s="190"/>
      <c r="H62" s="190"/>
      <c r="I62" s="191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</row>
    <row r="63" spans="1:48" ht="15.75" customHeight="1" x14ac:dyDescent="0.3">
      <c r="A63" s="189"/>
      <c r="B63" s="190"/>
      <c r="C63" s="190"/>
      <c r="D63" s="190"/>
      <c r="E63" s="190"/>
      <c r="F63" s="190"/>
      <c r="G63" s="190"/>
      <c r="H63" s="190"/>
      <c r="I63" s="191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</row>
    <row r="64" spans="1:48" ht="15.75" customHeight="1" x14ac:dyDescent="0.3">
      <c r="A64" s="192"/>
      <c r="B64" s="193"/>
      <c r="C64" s="193"/>
      <c r="D64" s="193"/>
      <c r="E64" s="193"/>
      <c r="F64" s="193"/>
      <c r="G64" s="193"/>
      <c r="H64" s="193"/>
      <c r="I64" s="194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</row>
    <row r="65" spans="1:48" ht="15.7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</row>
    <row r="66" spans="1:48" ht="15.7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</row>
    <row r="67" spans="1:48" ht="15.7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</row>
    <row r="68" spans="1:48" ht="15.7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</row>
    <row r="69" spans="1:48" ht="15.7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</row>
    <row r="70" spans="1:48" ht="15.7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</row>
    <row r="71" spans="1:48" ht="15.7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</row>
    <row r="72" spans="1:48" ht="15.7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</row>
    <row r="73" spans="1:48" ht="15.7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</row>
    <row r="74" spans="1:48" ht="15.7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</row>
    <row r="75" spans="1:48" ht="15.7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</row>
    <row r="76" spans="1:48" ht="15.7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</row>
    <row r="77" spans="1:48" ht="15.7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</row>
    <row r="78" spans="1:48" ht="15.7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</row>
    <row r="79" spans="1:48" ht="15.7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</row>
    <row r="80" spans="1:48" ht="15.7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</row>
    <row r="81" spans="1:48" ht="15.7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</row>
    <row r="82" spans="1:48" ht="15.7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</row>
    <row r="83" spans="1:48" ht="15.7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</row>
    <row r="84" spans="1:48" ht="15.7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</row>
    <row r="85" spans="1:48" ht="15.7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</row>
    <row r="86" spans="1:48" ht="15.7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</row>
    <row r="87" spans="1:48" ht="15.7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</row>
    <row r="88" spans="1:48" ht="15.7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</row>
    <row r="89" spans="1:48" ht="15.7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</row>
    <row r="90" spans="1:48" ht="15.7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</row>
    <row r="91" spans="1:48" ht="15.7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</row>
    <row r="92" spans="1:48" ht="15.7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</row>
    <row r="93" spans="1:48" ht="15.7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</row>
    <row r="94" spans="1:48" ht="15.7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</row>
    <row r="95" spans="1:48" ht="15.7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</row>
    <row r="96" spans="1:48" ht="15.7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</row>
    <row r="97" spans="1:48" ht="15.7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</row>
    <row r="98" spans="1:48" ht="15.7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</row>
    <row r="99" spans="1:48" ht="15.7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</row>
    <row r="100" spans="1:48" ht="15.7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</row>
    <row r="101" spans="1:48" ht="15.7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</row>
    <row r="102" spans="1:48" ht="15.7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</row>
    <row r="103" spans="1:48" ht="15.7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</row>
    <row r="104" spans="1:48" ht="15.7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</row>
    <row r="105" spans="1:48" ht="15.7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</row>
    <row r="106" spans="1:48" ht="15.7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</row>
    <row r="107" spans="1:48" ht="15.7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</row>
    <row r="108" spans="1:48" ht="15.7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</row>
    <row r="109" spans="1:48" ht="15.7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</row>
    <row r="110" spans="1:48" ht="15.7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</row>
    <row r="111" spans="1:48" ht="15.7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</row>
    <row r="112" spans="1:48" ht="15.7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</row>
    <row r="113" spans="1:48" ht="15.7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</row>
    <row r="114" spans="1:48" ht="15.7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</row>
    <row r="115" spans="1:48" ht="15.7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</row>
    <row r="116" spans="1:48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</row>
    <row r="117" spans="1:48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</row>
    <row r="118" spans="1:48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</row>
    <row r="119" spans="1:48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</row>
    <row r="120" spans="1:48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</row>
    <row r="121" spans="1:48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</row>
    <row r="122" spans="1:48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</row>
    <row r="123" spans="1:48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</row>
    <row r="124" spans="1:48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</row>
    <row r="125" spans="1:48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</row>
    <row r="126" spans="1:48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</row>
    <row r="127" spans="1:48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</row>
    <row r="128" spans="1:48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</row>
    <row r="129" spans="1:48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</row>
    <row r="130" spans="1:48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</row>
    <row r="131" spans="1:48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</row>
    <row r="132" spans="1:48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</row>
    <row r="133" spans="1:48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</row>
    <row r="134" spans="1:48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</row>
    <row r="135" spans="1:48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</row>
    <row r="136" spans="1:48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</row>
    <row r="137" spans="1:48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</row>
    <row r="138" spans="1:48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</row>
    <row r="139" spans="1:48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</row>
    <row r="140" spans="1:48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</row>
    <row r="141" spans="1:48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</row>
    <row r="142" spans="1:48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</row>
    <row r="143" spans="1:48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</row>
    <row r="144" spans="1:48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</row>
    <row r="145" spans="1:48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</row>
    <row r="146" spans="1:48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</row>
    <row r="147" spans="1:48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</row>
    <row r="148" spans="1:48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</row>
    <row r="149" spans="1:48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</row>
    <row r="150" spans="1:48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</row>
    <row r="151" spans="1:48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</row>
    <row r="152" spans="1:48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</row>
    <row r="153" spans="1:48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</row>
    <row r="154" spans="1:48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</row>
    <row r="155" spans="1:48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</row>
    <row r="156" spans="1:48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</row>
    <row r="157" spans="1:48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</row>
    <row r="158" spans="1:48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</row>
    <row r="159" spans="1:48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</row>
    <row r="160" spans="1:48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</row>
    <row r="161" spans="1:48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</row>
    <row r="162" spans="1:48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</row>
    <row r="163" spans="1:48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</row>
    <row r="164" spans="1:48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</row>
    <row r="165" spans="1:48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</row>
    <row r="166" spans="1:48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</row>
    <row r="167" spans="1:48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</row>
    <row r="168" spans="1:48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</row>
    <row r="169" spans="1:48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</row>
    <row r="170" spans="1:48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</row>
    <row r="171" spans="1:48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</row>
    <row r="172" spans="1:48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</row>
    <row r="173" spans="1:48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</row>
    <row r="174" spans="1:48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</row>
    <row r="175" spans="1:48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</row>
    <row r="176" spans="1:48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</row>
    <row r="177" spans="1:48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</row>
    <row r="178" spans="1:48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</row>
    <row r="179" spans="1:48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</row>
    <row r="180" spans="1:48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</row>
    <row r="181" spans="1:48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</row>
    <row r="182" spans="1:48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</row>
    <row r="183" spans="1:48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</row>
    <row r="184" spans="1:48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</row>
    <row r="185" spans="1:48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</row>
    <row r="186" spans="1:48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</row>
    <row r="187" spans="1:48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</row>
    <row r="188" spans="1:48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</row>
    <row r="189" spans="1:48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</row>
    <row r="190" spans="1:48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</row>
    <row r="191" spans="1:48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</row>
    <row r="192" spans="1:48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</row>
    <row r="193" spans="1:48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</row>
    <row r="194" spans="1:48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</row>
    <row r="195" spans="1:48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</row>
    <row r="196" spans="1:48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</row>
    <row r="197" spans="1:48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</row>
    <row r="198" spans="1:48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</row>
    <row r="199" spans="1:48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</row>
    <row r="200" spans="1:48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</row>
    <row r="201" spans="1:48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</row>
    <row r="202" spans="1:48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</row>
    <row r="203" spans="1:48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</row>
    <row r="204" spans="1:48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</row>
    <row r="205" spans="1:48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</row>
    <row r="206" spans="1:48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</row>
    <row r="207" spans="1:48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</row>
    <row r="208" spans="1:48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</row>
    <row r="209" spans="1:48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</row>
    <row r="210" spans="1:48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</row>
    <row r="211" spans="1:48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</row>
    <row r="212" spans="1:48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</row>
    <row r="213" spans="1:48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</row>
    <row r="214" spans="1:48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</row>
    <row r="215" spans="1:48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</row>
    <row r="216" spans="1:48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</row>
    <row r="217" spans="1:48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</row>
    <row r="218" spans="1:48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</row>
    <row r="219" spans="1:48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</row>
    <row r="220" spans="1:48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</row>
    <row r="221" spans="1:48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</row>
    <row r="222" spans="1:48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</row>
    <row r="223" spans="1:48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</row>
    <row r="224" spans="1:48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</row>
    <row r="225" spans="1:48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</row>
    <row r="226" spans="1:48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</row>
    <row r="227" spans="1:48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</row>
    <row r="228" spans="1:48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</row>
    <row r="229" spans="1:48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</row>
    <row r="230" spans="1:48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</row>
    <row r="231" spans="1:48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</row>
    <row r="232" spans="1:48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</row>
    <row r="233" spans="1:48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</row>
    <row r="234" spans="1:48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</row>
    <row r="235" spans="1:48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</row>
    <row r="236" spans="1:48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</row>
    <row r="237" spans="1:48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</row>
    <row r="238" spans="1:48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</row>
    <row r="239" spans="1:48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</row>
    <row r="240" spans="1:48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</row>
    <row r="241" spans="1:48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</row>
    <row r="242" spans="1:48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</row>
    <row r="243" spans="1:48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</row>
    <row r="244" spans="1:48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</row>
    <row r="245" spans="1:48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</row>
    <row r="246" spans="1:48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</row>
    <row r="247" spans="1:48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</row>
    <row r="248" spans="1:48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</row>
    <row r="249" spans="1:48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</row>
    <row r="250" spans="1:48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</row>
    <row r="251" spans="1:48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</row>
    <row r="252" spans="1:48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</row>
    <row r="253" spans="1:48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</row>
    <row r="254" spans="1:48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</row>
    <row r="255" spans="1:48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</row>
    <row r="256" spans="1:48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</row>
    <row r="257" spans="1:48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</row>
    <row r="258" spans="1:48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</row>
    <row r="259" spans="1:48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</row>
    <row r="260" spans="1:48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</row>
    <row r="261" spans="1:48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</row>
    <row r="262" spans="1:48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</row>
    <row r="263" spans="1:48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</row>
    <row r="264" spans="1:48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</row>
    <row r="265" spans="1:48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</row>
    <row r="266" spans="1:48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</row>
    <row r="267" spans="1:48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</row>
    <row r="268" spans="1:48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</row>
    <row r="269" spans="1:48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</row>
    <row r="270" spans="1:48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</row>
    <row r="271" spans="1:48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</row>
    <row r="272" spans="1:48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</row>
    <row r="273" spans="1:48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</row>
    <row r="274" spans="1:48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</row>
    <row r="275" spans="1:48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</row>
    <row r="276" spans="1:48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</row>
    <row r="277" spans="1:48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</row>
    <row r="278" spans="1:48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</row>
    <row r="279" spans="1:48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</row>
    <row r="280" spans="1:48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</row>
    <row r="281" spans="1:48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</row>
    <row r="282" spans="1:48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</row>
    <row r="283" spans="1:48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</row>
    <row r="284" spans="1:48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</row>
    <row r="285" spans="1:48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</row>
    <row r="286" spans="1:48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</row>
    <row r="287" spans="1:48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</row>
    <row r="288" spans="1:48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</row>
    <row r="289" spans="1:48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</row>
    <row r="290" spans="1:48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</row>
    <row r="291" spans="1:48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</row>
    <row r="292" spans="1:48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</row>
    <row r="293" spans="1:48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</row>
    <row r="294" spans="1:48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</row>
    <row r="295" spans="1:48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</row>
    <row r="296" spans="1:48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</row>
    <row r="297" spans="1:48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</row>
    <row r="298" spans="1:48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</row>
    <row r="299" spans="1:48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</row>
    <row r="300" spans="1:48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</row>
    <row r="301" spans="1:48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</row>
    <row r="302" spans="1:48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</row>
    <row r="303" spans="1:48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</row>
    <row r="304" spans="1:48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</row>
    <row r="305" spans="1:48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</row>
    <row r="306" spans="1:48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</row>
    <row r="307" spans="1:48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</row>
    <row r="308" spans="1:48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</row>
    <row r="309" spans="1:48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</row>
    <row r="310" spans="1:48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</row>
    <row r="311" spans="1:48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</row>
    <row r="312" spans="1:48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</row>
    <row r="313" spans="1:48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</row>
    <row r="314" spans="1:48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</row>
    <row r="315" spans="1:48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</row>
    <row r="316" spans="1:48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</row>
    <row r="317" spans="1:48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</row>
    <row r="318" spans="1:48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</row>
    <row r="319" spans="1:48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</row>
    <row r="320" spans="1:48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</row>
    <row r="321" spans="1:48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</row>
    <row r="322" spans="1:48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</row>
    <row r="323" spans="1:48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</row>
    <row r="324" spans="1:48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</row>
    <row r="325" spans="1:48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</row>
    <row r="326" spans="1:48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</row>
    <row r="327" spans="1:48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</row>
    <row r="328" spans="1:48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</row>
    <row r="329" spans="1:48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</row>
    <row r="330" spans="1:48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</row>
    <row r="331" spans="1:48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</row>
    <row r="332" spans="1:48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</row>
    <row r="333" spans="1:48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</row>
    <row r="334" spans="1:48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</row>
    <row r="335" spans="1:48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</row>
    <row r="336" spans="1:48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</row>
    <row r="337" spans="1:48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</row>
    <row r="338" spans="1:48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</row>
    <row r="339" spans="1:48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</row>
    <row r="340" spans="1:48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</row>
    <row r="341" spans="1:48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</row>
    <row r="342" spans="1:48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</row>
    <row r="343" spans="1:48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</row>
    <row r="344" spans="1:48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</row>
    <row r="345" spans="1:48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</row>
    <row r="346" spans="1:48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</row>
    <row r="347" spans="1:48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</row>
    <row r="348" spans="1:48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</row>
    <row r="349" spans="1:48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</row>
    <row r="350" spans="1:48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</row>
    <row r="351" spans="1:48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</row>
    <row r="352" spans="1:48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</row>
    <row r="353" spans="1:48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</row>
    <row r="354" spans="1:48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</row>
    <row r="355" spans="1:48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</row>
    <row r="356" spans="1:48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</row>
    <row r="357" spans="1:48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</row>
    <row r="358" spans="1:48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</row>
    <row r="359" spans="1:48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</row>
    <row r="360" spans="1:48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</row>
    <row r="361" spans="1:48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</row>
    <row r="362" spans="1:48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</row>
    <row r="363" spans="1:48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</row>
    <row r="364" spans="1:48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</row>
    <row r="365" spans="1:48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</row>
    <row r="366" spans="1:48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</row>
    <row r="367" spans="1:48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</row>
    <row r="368" spans="1:48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</row>
    <row r="369" spans="1:48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</row>
    <row r="370" spans="1:48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</row>
    <row r="371" spans="1:48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</row>
    <row r="372" spans="1:48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</row>
    <row r="373" spans="1:48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</row>
    <row r="374" spans="1:48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</row>
    <row r="375" spans="1:48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</row>
    <row r="376" spans="1:48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</row>
    <row r="377" spans="1:48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</row>
    <row r="378" spans="1:48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</row>
    <row r="379" spans="1:48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</row>
    <row r="380" spans="1:48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</row>
    <row r="381" spans="1:48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</row>
    <row r="382" spans="1:48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</row>
    <row r="383" spans="1:48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</row>
    <row r="384" spans="1:48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</row>
    <row r="385" spans="1:48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</row>
    <row r="386" spans="1:48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</row>
    <row r="387" spans="1:48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</row>
    <row r="388" spans="1:48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</row>
    <row r="389" spans="1:48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</row>
    <row r="390" spans="1:48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</row>
    <row r="391" spans="1:48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</row>
    <row r="392" spans="1:48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</row>
    <row r="393" spans="1:48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</row>
    <row r="394" spans="1:48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</row>
    <row r="395" spans="1:48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</row>
    <row r="396" spans="1:48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</row>
    <row r="397" spans="1:48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</row>
    <row r="398" spans="1:48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</row>
    <row r="399" spans="1:48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</row>
    <row r="400" spans="1:48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</row>
    <row r="401" spans="1:48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</row>
    <row r="402" spans="1:48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</row>
    <row r="403" spans="1:48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</row>
    <row r="404" spans="1:48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</row>
    <row r="405" spans="1:48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</row>
    <row r="406" spans="1:48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</row>
    <row r="407" spans="1:48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</row>
    <row r="408" spans="1:48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</row>
    <row r="409" spans="1:48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</row>
    <row r="410" spans="1:48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</row>
    <row r="411" spans="1:48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</row>
    <row r="412" spans="1:48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</row>
    <row r="413" spans="1:48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</row>
    <row r="414" spans="1:48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</row>
    <row r="415" spans="1:48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</row>
    <row r="416" spans="1:48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</row>
    <row r="417" spans="1:48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</row>
    <row r="418" spans="1:48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</row>
    <row r="419" spans="1:48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</row>
    <row r="420" spans="1:48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</row>
    <row r="421" spans="1:48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</row>
    <row r="422" spans="1:48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</row>
    <row r="423" spans="1:48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</row>
    <row r="424" spans="1:48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</row>
    <row r="425" spans="1:48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</row>
    <row r="426" spans="1:48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</row>
    <row r="427" spans="1:48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</row>
    <row r="428" spans="1:48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</row>
    <row r="429" spans="1:48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</row>
    <row r="430" spans="1:48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</row>
    <row r="431" spans="1:48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</row>
    <row r="432" spans="1:48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</row>
    <row r="433" spans="1:48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</row>
    <row r="434" spans="1:48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</row>
    <row r="435" spans="1:48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</row>
    <row r="436" spans="1:48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</row>
    <row r="437" spans="1:48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</row>
    <row r="438" spans="1:48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</row>
    <row r="439" spans="1:48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</row>
    <row r="440" spans="1:48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</row>
    <row r="441" spans="1:48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</row>
    <row r="442" spans="1:48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</row>
    <row r="443" spans="1:48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</row>
    <row r="444" spans="1:48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</row>
    <row r="445" spans="1:48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</row>
    <row r="446" spans="1:48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</row>
    <row r="447" spans="1:48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</row>
    <row r="448" spans="1:48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</row>
    <row r="449" spans="1:48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</row>
    <row r="450" spans="1:48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</row>
    <row r="451" spans="1:48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</row>
    <row r="452" spans="1:48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</row>
    <row r="453" spans="1:48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</row>
    <row r="454" spans="1:48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</row>
    <row r="455" spans="1:48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</row>
    <row r="456" spans="1:48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</row>
    <row r="457" spans="1:48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</row>
    <row r="458" spans="1:48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</row>
    <row r="459" spans="1:48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</row>
    <row r="460" spans="1:48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</row>
    <row r="461" spans="1:48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</row>
    <row r="462" spans="1:48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</row>
    <row r="463" spans="1:48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</row>
    <row r="464" spans="1:48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</row>
    <row r="465" spans="1:48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</row>
    <row r="466" spans="1:48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</row>
    <row r="467" spans="1:48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</row>
    <row r="468" spans="1:48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</row>
    <row r="469" spans="1:48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</row>
    <row r="470" spans="1:48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</row>
    <row r="471" spans="1:48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</row>
    <row r="472" spans="1:48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</row>
    <row r="473" spans="1:48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</row>
    <row r="474" spans="1:48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</row>
    <row r="475" spans="1:48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</row>
    <row r="476" spans="1:48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</row>
    <row r="477" spans="1:48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</row>
    <row r="478" spans="1:48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</row>
    <row r="479" spans="1:48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</row>
    <row r="480" spans="1:48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</row>
    <row r="481" spans="1:48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</row>
    <row r="482" spans="1:48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</row>
    <row r="483" spans="1:48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</row>
    <row r="484" spans="1:48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</row>
    <row r="485" spans="1:48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</row>
    <row r="486" spans="1:48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</row>
    <row r="487" spans="1:48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</row>
    <row r="488" spans="1:48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</row>
    <row r="489" spans="1:48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</row>
    <row r="490" spans="1:48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</row>
    <row r="491" spans="1:48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</row>
    <row r="492" spans="1:48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</row>
    <row r="493" spans="1:48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</row>
    <row r="494" spans="1:48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</row>
    <row r="495" spans="1:48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</row>
    <row r="496" spans="1:48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</row>
    <row r="497" spans="1:48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</row>
    <row r="498" spans="1:48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</row>
    <row r="499" spans="1:48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</row>
    <row r="500" spans="1:48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</row>
    <row r="501" spans="1:48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</row>
    <row r="502" spans="1:48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</row>
    <row r="503" spans="1:48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</row>
    <row r="504" spans="1:48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</row>
    <row r="505" spans="1:48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</row>
    <row r="506" spans="1:48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</row>
    <row r="507" spans="1:48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</row>
    <row r="508" spans="1:48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</row>
    <row r="509" spans="1:48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</row>
    <row r="510" spans="1:48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</row>
    <row r="511" spans="1:48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</row>
    <row r="512" spans="1:48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</row>
    <row r="513" spans="1:48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</row>
    <row r="514" spans="1:48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</row>
    <row r="515" spans="1:48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</row>
    <row r="516" spans="1:48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</row>
    <row r="517" spans="1:48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</row>
    <row r="518" spans="1:48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</row>
    <row r="519" spans="1:48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</row>
    <row r="520" spans="1:48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</row>
    <row r="521" spans="1:48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</row>
    <row r="522" spans="1:48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</row>
    <row r="523" spans="1:48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</row>
    <row r="524" spans="1:48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</row>
    <row r="525" spans="1:48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</row>
    <row r="526" spans="1:48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</row>
    <row r="527" spans="1:48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</row>
    <row r="528" spans="1:48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</row>
    <row r="529" spans="1:48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</row>
    <row r="530" spans="1:48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</row>
    <row r="531" spans="1:48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</row>
    <row r="532" spans="1:48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</row>
    <row r="533" spans="1:48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</row>
    <row r="534" spans="1:48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</row>
    <row r="535" spans="1:48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</row>
    <row r="536" spans="1:48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</row>
    <row r="537" spans="1:48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</row>
    <row r="538" spans="1:48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</row>
    <row r="539" spans="1:48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</row>
    <row r="540" spans="1:48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</row>
    <row r="541" spans="1:48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</row>
    <row r="542" spans="1:48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</row>
    <row r="543" spans="1:48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</row>
    <row r="544" spans="1:48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</row>
    <row r="545" spans="1:48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</row>
    <row r="546" spans="1:48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</row>
    <row r="547" spans="1:48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</row>
    <row r="548" spans="1:48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</row>
    <row r="549" spans="1:48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</row>
    <row r="550" spans="1:48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</row>
    <row r="551" spans="1:48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</row>
    <row r="552" spans="1:48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</row>
    <row r="553" spans="1:48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</row>
    <row r="554" spans="1:48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</row>
    <row r="555" spans="1:48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</row>
    <row r="556" spans="1:48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</row>
    <row r="557" spans="1:48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</row>
    <row r="558" spans="1:48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</row>
    <row r="559" spans="1:48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</row>
    <row r="560" spans="1:48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</row>
    <row r="561" spans="1:48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</row>
    <row r="562" spans="1:48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</row>
    <row r="563" spans="1:48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</row>
    <row r="564" spans="1:48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</row>
    <row r="565" spans="1:48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</row>
    <row r="566" spans="1:48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</row>
    <row r="567" spans="1:48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</row>
    <row r="568" spans="1:48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</row>
    <row r="569" spans="1:48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</row>
    <row r="570" spans="1:48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</row>
    <row r="571" spans="1:48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</row>
    <row r="572" spans="1:48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</row>
    <row r="573" spans="1:48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</row>
    <row r="574" spans="1:48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</row>
    <row r="575" spans="1:48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</row>
    <row r="576" spans="1:48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</row>
    <row r="577" spans="1:48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</row>
    <row r="578" spans="1:48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</row>
    <row r="579" spans="1:48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</row>
    <row r="580" spans="1:48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</row>
    <row r="581" spans="1:48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</row>
    <row r="582" spans="1:48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</row>
    <row r="583" spans="1:48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</row>
    <row r="584" spans="1:48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</row>
    <row r="585" spans="1:48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</row>
    <row r="586" spans="1:48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</row>
    <row r="587" spans="1:48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</row>
    <row r="588" spans="1:48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</row>
    <row r="589" spans="1:48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</row>
    <row r="590" spans="1:48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</row>
    <row r="591" spans="1:48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</row>
    <row r="592" spans="1:48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</row>
    <row r="593" spans="1:48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</row>
    <row r="594" spans="1:48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</row>
    <row r="595" spans="1:48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</row>
    <row r="596" spans="1:48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</row>
    <row r="597" spans="1:48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</row>
    <row r="598" spans="1:48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</row>
    <row r="599" spans="1:48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</row>
    <row r="600" spans="1:48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</row>
    <row r="601" spans="1:48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</row>
    <row r="602" spans="1:48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</row>
    <row r="603" spans="1:48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</row>
    <row r="604" spans="1:48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</row>
    <row r="605" spans="1:48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</row>
    <row r="606" spans="1:48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</row>
    <row r="607" spans="1:48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</row>
    <row r="608" spans="1:48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</row>
    <row r="609" spans="1:48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</row>
    <row r="610" spans="1:48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</row>
    <row r="611" spans="1:48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</row>
    <row r="612" spans="1:48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</row>
    <row r="613" spans="1:48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</row>
    <row r="614" spans="1:48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</row>
    <row r="615" spans="1:48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</row>
    <row r="616" spans="1:48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</row>
    <row r="617" spans="1:48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</row>
    <row r="618" spans="1:48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</row>
    <row r="619" spans="1:48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</row>
    <row r="620" spans="1:48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</row>
    <row r="621" spans="1:48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</row>
    <row r="622" spans="1:48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</row>
    <row r="623" spans="1:48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</row>
    <row r="624" spans="1:48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</row>
    <row r="625" spans="1:48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</row>
    <row r="626" spans="1:48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</row>
    <row r="627" spans="1:48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</row>
    <row r="628" spans="1:48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</row>
    <row r="629" spans="1:48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</row>
    <row r="630" spans="1:48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</row>
    <row r="631" spans="1:48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</row>
    <row r="632" spans="1:48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</row>
    <row r="633" spans="1:48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</row>
    <row r="634" spans="1:48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</row>
    <row r="635" spans="1:48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</row>
    <row r="636" spans="1:48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</row>
    <row r="637" spans="1:48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</row>
    <row r="638" spans="1:48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</row>
    <row r="639" spans="1:48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</row>
    <row r="640" spans="1:48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</row>
    <row r="641" spans="1:48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</row>
    <row r="642" spans="1:48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</row>
    <row r="643" spans="1:48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</row>
    <row r="644" spans="1:48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</row>
    <row r="645" spans="1:48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</row>
    <row r="646" spans="1:48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</row>
    <row r="647" spans="1:48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</row>
    <row r="648" spans="1:48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</row>
    <row r="649" spans="1:48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</row>
    <row r="650" spans="1:48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</row>
    <row r="651" spans="1:48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</row>
    <row r="652" spans="1:48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</row>
    <row r="653" spans="1:48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</row>
    <row r="654" spans="1:48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</row>
    <row r="655" spans="1:48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</row>
    <row r="656" spans="1:48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</row>
    <row r="657" spans="1:48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</row>
    <row r="658" spans="1:48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</row>
    <row r="659" spans="1:48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</row>
    <row r="660" spans="1:48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</row>
    <row r="661" spans="1:48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</row>
    <row r="662" spans="1:48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</row>
    <row r="663" spans="1:48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</row>
    <row r="664" spans="1:48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</row>
    <row r="665" spans="1:48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</row>
    <row r="666" spans="1:48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</row>
    <row r="667" spans="1:48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</row>
    <row r="668" spans="1:48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</row>
    <row r="669" spans="1:48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</row>
    <row r="670" spans="1:48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</row>
    <row r="671" spans="1:48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</row>
    <row r="672" spans="1:48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</row>
    <row r="673" spans="1:48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</row>
    <row r="674" spans="1:48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</row>
    <row r="675" spans="1:48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</row>
    <row r="676" spans="1:48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</row>
    <row r="677" spans="1:48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</row>
    <row r="678" spans="1:48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</row>
    <row r="679" spans="1:48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</row>
    <row r="680" spans="1:48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</row>
    <row r="681" spans="1:48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</row>
    <row r="682" spans="1:48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</row>
    <row r="683" spans="1:48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</row>
    <row r="684" spans="1:48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</row>
    <row r="685" spans="1:48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</row>
    <row r="686" spans="1:48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</row>
    <row r="687" spans="1:48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</row>
    <row r="688" spans="1:48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</row>
    <row r="689" spans="1:48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</row>
    <row r="690" spans="1:48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</row>
    <row r="691" spans="1:48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</row>
    <row r="692" spans="1:48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</row>
    <row r="693" spans="1:48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</row>
    <row r="694" spans="1:48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</row>
    <row r="695" spans="1:48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</row>
    <row r="696" spans="1:48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</row>
    <row r="697" spans="1:48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</row>
    <row r="698" spans="1:48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</row>
    <row r="699" spans="1:48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</row>
    <row r="700" spans="1:48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</row>
    <row r="701" spans="1:48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</row>
    <row r="702" spans="1:48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</row>
    <row r="703" spans="1:48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</row>
    <row r="704" spans="1:48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</row>
    <row r="705" spans="1:48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</row>
    <row r="706" spans="1:48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</row>
    <row r="707" spans="1:48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</row>
    <row r="708" spans="1:48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</row>
    <row r="709" spans="1:48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</row>
    <row r="710" spans="1:48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</row>
    <row r="711" spans="1:48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</row>
    <row r="712" spans="1:48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</row>
    <row r="713" spans="1:48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</row>
    <row r="714" spans="1:48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</row>
    <row r="715" spans="1:48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</row>
    <row r="716" spans="1:48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</row>
    <row r="717" spans="1:48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</row>
    <row r="718" spans="1:48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</row>
    <row r="719" spans="1:48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</row>
    <row r="720" spans="1:48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</row>
    <row r="721" spans="1:48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</row>
    <row r="722" spans="1:48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</row>
    <row r="723" spans="1:48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</row>
    <row r="724" spans="1:48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</row>
    <row r="725" spans="1:48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</row>
    <row r="726" spans="1:48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</row>
    <row r="727" spans="1:48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</row>
    <row r="728" spans="1:48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</row>
    <row r="729" spans="1:48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</row>
    <row r="730" spans="1:48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</row>
    <row r="731" spans="1:48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</row>
    <row r="732" spans="1:48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</row>
    <row r="733" spans="1:48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</row>
    <row r="734" spans="1:48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</row>
    <row r="735" spans="1:48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</row>
    <row r="736" spans="1:48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</row>
    <row r="737" spans="1:48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</row>
    <row r="738" spans="1:48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</row>
    <row r="739" spans="1:48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</row>
    <row r="740" spans="1:48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</row>
    <row r="741" spans="1:48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</row>
    <row r="742" spans="1:48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</row>
    <row r="743" spans="1:48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</row>
    <row r="744" spans="1:48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</row>
    <row r="745" spans="1:48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</row>
    <row r="746" spans="1:48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</row>
    <row r="747" spans="1:48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</row>
    <row r="748" spans="1:48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</row>
    <row r="749" spans="1:48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</row>
    <row r="750" spans="1:48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</row>
    <row r="751" spans="1:48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</row>
    <row r="752" spans="1:48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</row>
    <row r="753" spans="1:48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</row>
    <row r="754" spans="1:48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</row>
    <row r="755" spans="1:48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</row>
    <row r="756" spans="1:48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</row>
    <row r="757" spans="1:48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</row>
    <row r="758" spans="1:48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</row>
    <row r="759" spans="1:48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</row>
    <row r="760" spans="1:48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</row>
    <row r="761" spans="1:48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</row>
    <row r="762" spans="1:48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</row>
    <row r="763" spans="1:48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</row>
    <row r="764" spans="1:48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</row>
    <row r="765" spans="1:48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</row>
    <row r="766" spans="1:48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</row>
    <row r="767" spans="1:48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</row>
    <row r="768" spans="1:48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</row>
    <row r="769" spans="1:48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</row>
    <row r="770" spans="1:48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</row>
    <row r="771" spans="1:48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</row>
    <row r="772" spans="1:48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</row>
    <row r="773" spans="1:48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</row>
    <row r="774" spans="1:48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</row>
    <row r="775" spans="1:48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</row>
    <row r="776" spans="1:48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</row>
    <row r="777" spans="1:48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</row>
    <row r="778" spans="1:48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</row>
    <row r="779" spans="1:48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</row>
    <row r="780" spans="1:48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</row>
    <row r="781" spans="1:48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</row>
    <row r="782" spans="1:48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</row>
    <row r="783" spans="1:48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</row>
    <row r="784" spans="1:48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</row>
    <row r="785" spans="1:48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</row>
    <row r="786" spans="1:48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</row>
    <row r="787" spans="1:48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</row>
    <row r="788" spans="1:48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</row>
    <row r="789" spans="1:48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</row>
    <row r="790" spans="1:48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</row>
    <row r="791" spans="1:48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</row>
    <row r="792" spans="1:48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</row>
    <row r="793" spans="1:48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</row>
    <row r="794" spans="1:48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</row>
    <row r="795" spans="1:48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</row>
    <row r="796" spans="1:48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</row>
    <row r="797" spans="1:48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</row>
    <row r="798" spans="1:48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</row>
    <row r="799" spans="1:48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</row>
    <row r="800" spans="1:48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</row>
    <row r="801" spans="1:48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</row>
    <row r="802" spans="1:48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</row>
    <row r="803" spans="1:48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</row>
    <row r="804" spans="1:48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</row>
    <row r="805" spans="1:48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</row>
    <row r="806" spans="1:48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</row>
    <row r="807" spans="1:48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</row>
    <row r="808" spans="1:48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</row>
    <row r="809" spans="1:48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</row>
    <row r="810" spans="1:48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</row>
    <row r="811" spans="1:48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</row>
    <row r="812" spans="1:48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</row>
    <row r="813" spans="1:48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</row>
    <row r="814" spans="1:48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</row>
    <row r="815" spans="1:48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</row>
    <row r="816" spans="1:48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</row>
    <row r="817" spans="1:48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</row>
    <row r="818" spans="1:48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</row>
    <row r="819" spans="1:48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</row>
    <row r="820" spans="1:48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</row>
    <row r="821" spans="1:48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</row>
    <row r="822" spans="1:48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</row>
    <row r="823" spans="1:48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</row>
    <row r="824" spans="1:48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</row>
    <row r="825" spans="1:48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</row>
    <row r="826" spans="1:48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</row>
    <row r="827" spans="1:48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</row>
    <row r="828" spans="1:48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</row>
    <row r="829" spans="1:48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</row>
    <row r="830" spans="1:48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</row>
    <row r="831" spans="1:48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</row>
    <row r="832" spans="1:48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</row>
    <row r="833" spans="1:48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</row>
    <row r="834" spans="1:48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</row>
    <row r="835" spans="1:48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</row>
    <row r="836" spans="1:48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</row>
    <row r="837" spans="1:48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</row>
    <row r="838" spans="1:48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</row>
    <row r="839" spans="1:48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</row>
    <row r="840" spans="1:48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</row>
    <row r="841" spans="1:48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</row>
    <row r="842" spans="1:48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</row>
    <row r="843" spans="1:48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</row>
    <row r="844" spans="1:48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</row>
    <row r="845" spans="1:48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</row>
    <row r="846" spans="1:48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</row>
    <row r="847" spans="1:48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</row>
    <row r="848" spans="1:48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</row>
    <row r="849" spans="1:48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</row>
    <row r="850" spans="1:48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</row>
    <row r="851" spans="1:48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</row>
    <row r="852" spans="1:48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</row>
    <row r="853" spans="1:48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</row>
    <row r="854" spans="1:48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</row>
    <row r="855" spans="1:48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</row>
    <row r="856" spans="1:48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</row>
    <row r="857" spans="1:48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</row>
    <row r="858" spans="1:48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</row>
    <row r="859" spans="1:48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</row>
    <row r="860" spans="1:48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</row>
    <row r="861" spans="1:48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</row>
    <row r="862" spans="1:48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</row>
    <row r="863" spans="1:48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</row>
    <row r="864" spans="1:48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</row>
    <row r="865" spans="1:48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</row>
    <row r="866" spans="1:48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</row>
    <row r="867" spans="1:48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</row>
    <row r="868" spans="1:48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</row>
    <row r="869" spans="1:48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</row>
    <row r="870" spans="1:48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</row>
    <row r="871" spans="1:48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</row>
    <row r="872" spans="1:48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</row>
    <row r="873" spans="1:48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</row>
    <row r="874" spans="1:48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</row>
    <row r="875" spans="1:48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</row>
    <row r="876" spans="1:48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</row>
    <row r="877" spans="1:48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</row>
    <row r="878" spans="1:48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</row>
    <row r="879" spans="1:48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</row>
    <row r="880" spans="1:48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</row>
    <row r="881" spans="1:48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</row>
    <row r="882" spans="1:48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</row>
    <row r="883" spans="1:48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</row>
    <row r="884" spans="1:48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</row>
    <row r="885" spans="1:48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</row>
    <row r="886" spans="1:48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</row>
    <row r="887" spans="1:48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</row>
    <row r="888" spans="1:48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</row>
    <row r="889" spans="1:48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</row>
    <row r="890" spans="1:48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</row>
    <row r="891" spans="1:48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</row>
    <row r="892" spans="1:48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</row>
    <row r="893" spans="1:48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</row>
    <row r="894" spans="1:48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</row>
    <row r="895" spans="1:48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</row>
    <row r="896" spans="1:48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</row>
    <row r="897" spans="1:48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</row>
    <row r="898" spans="1:48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</row>
    <row r="899" spans="1:48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</row>
    <row r="900" spans="1:48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</row>
    <row r="901" spans="1:48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</row>
    <row r="902" spans="1:48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</row>
    <row r="903" spans="1:48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</row>
    <row r="904" spans="1:48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</row>
    <row r="905" spans="1:48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</row>
    <row r="906" spans="1:48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</row>
    <row r="907" spans="1:48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</row>
    <row r="908" spans="1:48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</row>
    <row r="909" spans="1:48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</row>
    <row r="910" spans="1:48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</row>
    <row r="911" spans="1:48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</row>
    <row r="912" spans="1:48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</row>
    <row r="913" spans="1:48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</row>
    <row r="914" spans="1:48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</row>
    <row r="915" spans="1:48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</row>
    <row r="916" spans="1:48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</row>
    <row r="917" spans="1:48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</row>
    <row r="918" spans="1:48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</row>
    <row r="919" spans="1:48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</row>
    <row r="920" spans="1:48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</row>
    <row r="921" spans="1:48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</row>
    <row r="922" spans="1:48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</row>
    <row r="923" spans="1:48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</row>
    <row r="924" spans="1:48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</row>
    <row r="925" spans="1:48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</row>
    <row r="926" spans="1:48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</row>
    <row r="927" spans="1:48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</row>
    <row r="928" spans="1:48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</row>
    <row r="929" spans="1:48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</row>
    <row r="930" spans="1:48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</row>
    <row r="931" spans="1:48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</row>
    <row r="932" spans="1:48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</row>
    <row r="933" spans="1:48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</row>
    <row r="934" spans="1:48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</row>
    <row r="935" spans="1:48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</row>
    <row r="936" spans="1:48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</row>
    <row r="937" spans="1:48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</row>
    <row r="938" spans="1:48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</row>
    <row r="939" spans="1:48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</row>
    <row r="940" spans="1:48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</row>
    <row r="941" spans="1:48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</row>
    <row r="942" spans="1:48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</row>
    <row r="943" spans="1:48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</row>
    <row r="944" spans="1:48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</row>
    <row r="945" spans="1:48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</row>
    <row r="946" spans="1:48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</row>
    <row r="947" spans="1:48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</row>
    <row r="948" spans="1:48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</row>
    <row r="949" spans="1:48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</row>
    <row r="950" spans="1:48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</row>
    <row r="951" spans="1:48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</row>
    <row r="952" spans="1:48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</row>
    <row r="953" spans="1:48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</row>
    <row r="954" spans="1:48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</row>
    <row r="955" spans="1:48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</row>
    <row r="956" spans="1:48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</row>
    <row r="957" spans="1:48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</row>
    <row r="958" spans="1:48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</row>
    <row r="959" spans="1:48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</row>
    <row r="960" spans="1:48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</row>
    <row r="961" spans="1:48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</row>
    <row r="962" spans="1:48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</row>
    <row r="963" spans="1:48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</row>
    <row r="964" spans="1:48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</row>
    <row r="965" spans="1:48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</row>
    <row r="966" spans="1:48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</row>
    <row r="967" spans="1:48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</row>
    <row r="968" spans="1:48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</row>
    <row r="969" spans="1:48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</row>
    <row r="970" spans="1:48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</row>
    <row r="971" spans="1:48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</row>
    <row r="972" spans="1:48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</row>
    <row r="973" spans="1:48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</row>
    <row r="974" spans="1:48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</row>
    <row r="975" spans="1:48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</row>
    <row r="976" spans="1:48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</row>
    <row r="977" spans="1:48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</row>
    <row r="978" spans="1:48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</row>
    <row r="979" spans="1:48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</row>
    <row r="980" spans="1:48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</row>
    <row r="981" spans="1:48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</row>
    <row r="982" spans="1:48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</row>
    <row r="983" spans="1:48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</row>
    <row r="984" spans="1:48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</row>
    <row r="985" spans="1:48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</row>
    <row r="986" spans="1:48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</row>
    <row r="987" spans="1:48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</row>
    <row r="988" spans="1:48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</row>
    <row r="989" spans="1:48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</row>
    <row r="990" spans="1:48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</row>
    <row r="991" spans="1:48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</row>
    <row r="992" spans="1:48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</row>
    <row r="993" spans="1:48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</row>
    <row r="994" spans="1:48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</row>
    <row r="995" spans="1:48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</row>
    <row r="996" spans="1:48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</row>
    <row r="997" spans="1:48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</row>
    <row r="998" spans="1:48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</row>
    <row r="999" spans="1:48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</row>
    <row r="1000" spans="1:48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</row>
    <row r="1001" spans="1:48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</row>
    <row r="1002" spans="1:48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</row>
    <row r="1003" spans="1:48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</row>
    <row r="1004" spans="1:48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</row>
    <row r="1005" spans="1:48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</row>
    <row r="1006" spans="1:48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</row>
    <row r="1007" spans="1:48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</row>
    <row r="1008" spans="1:48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</row>
    <row r="1009" spans="1:48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</row>
    <row r="1010" spans="1:48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</row>
    <row r="1011" spans="1:48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</row>
    <row r="1012" spans="1:48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</row>
    <row r="1013" spans="1:48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</row>
    <row r="1014" spans="1:48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</row>
  </sheetData>
  <mergeCells count="27">
    <mergeCell ref="G1:I1"/>
    <mergeCell ref="E6:F6"/>
    <mergeCell ref="G2:I2"/>
    <mergeCell ref="G3:I3"/>
    <mergeCell ref="G4:I4"/>
    <mergeCell ref="G5:I5"/>
    <mergeCell ref="G6:I6"/>
    <mergeCell ref="A3:B3"/>
    <mergeCell ref="E3:F3"/>
    <mergeCell ref="A1:F1"/>
    <mergeCell ref="A2:B2"/>
    <mergeCell ref="E2:F2"/>
    <mergeCell ref="C2:D2"/>
    <mergeCell ref="C3:D3"/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</mergeCells>
  <printOptions horizontalCentered="1"/>
  <pageMargins left="0" right="0" top="0" bottom="0" header="0" footer="0"/>
  <pageSetup paperSize="9" scale="6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6"/>
  <sheetViews>
    <sheetView topLeftCell="A4" zoomScaleNormal="100" zoomScaleSheetLayoutView="100" workbookViewId="0">
      <selection activeCell="A8" sqref="A8:I66"/>
    </sheetView>
  </sheetViews>
  <sheetFormatPr defaultColWidth="14.4609375" defaultRowHeight="15" customHeight="1" x14ac:dyDescent="0.3"/>
  <cols>
    <col min="1" max="9" width="12.84375" style="23" customWidth="1"/>
    <col min="10" max="48" width="8.84375" style="23" customWidth="1"/>
    <col min="49" max="16384" width="14.4609375" style="23"/>
  </cols>
  <sheetData>
    <row r="1" spans="1:48" ht="66" customHeight="1" thickBot="1" x14ac:dyDescent="0.35">
      <c r="A1" s="254" t="s">
        <v>0</v>
      </c>
      <c r="B1" s="255"/>
      <c r="C1" s="255"/>
      <c r="D1" s="255"/>
      <c r="E1" s="255"/>
      <c r="F1" s="256"/>
      <c r="G1" s="257"/>
      <c r="H1" s="257"/>
      <c r="I1" s="257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</row>
    <row r="2" spans="1:48" ht="33.549999999999997" customHeight="1" thickBot="1" x14ac:dyDescent="0.35">
      <c r="A2" s="258" t="str">
        <f>'Design Page'!$A$2</f>
        <v>STYLE NUMBER:</v>
      </c>
      <c r="B2" s="259"/>
      <c r="C2" s="260" t="str">
        <f>'Design Page'!$C$2</f>
        <v>B10842</v>
      </c>
      <c r="D2" s="261"/>
      <c r="E2" s="258" t="str">
        <f>'Design Page'!$E$2</f>
        <v>DATE:</v>
      </c>
      <c r="F2" s="259"/>
      <c r="G2" s="222">
        <f>'Design Page'!$G$2</f>
        <v>45625</v>
      </c>
      <c r="H2" s="222"/>
      <c r="I2" s="223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</row>
    <row r="3" spans="1:48" ht="18" customHeight="1" x14ac:dyDescent="0.3">
      <c r="A3" s="242" t="str">
        <f>'Design Page'!$A$3</f>
        <v>STYLE NAME:</v>
      </c>
      <c r="B3" s="243"/>
      <c r="C3" s="235" t="str">
        <f>'Design Page'!$C$3</f>
        <v>Mens Everyday Briefs</v>
      </c>
      <c r="D3" s="236"/>
      <c r="E3" s="237" t="str">
        <f>'Design Page'!$E$3</f>
        <v>FABRIC:</v>
      </c>
      <c r="F3" s="238"/>
      <c r="G3" s="239" t="str">
        <f>'Design Page'!$G$3</f>
        <v>95% Viscose from Bamboo / 5% Elastane</v>
      </c>
      <c r="H3" s="240"/>
      <c r="I3" s="24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</row>
    <row r="4" spans="1:48" ht="18" customHeight="1" x14ac:dyDescent="0.3">
      <c r="A4" s="231" t="str">
        <f>'Design Page'!$A$4</f>
        <v>CATEGORY:</v>
      </c>
      <c r="B4" s="232"/>
      <c r="C4" s="244" t="str">
        <f>'Design Page'!$C$4</f>
        <v>Basic</v>
      </c>
      <c r="D4" s="245"/>
      <c r="E4" s="246" t="str">
        <f>'Design Page'!$E$4</f>
        <v>WEIGHT:</v>
      </c>
      <c r="F4" s="247"/>
      <c r="G4" s="244" t="str">
        <f>'Design Page'!$G$4</f>
        <v>200gsm</v>
      </c>
      <c r="H4" s="248"/>
      <c r="I4" s="245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</row>
    <row r="5" spans="1:48" ht="18" customHeight="1" x14ac:dyDescent="0.3">
      <c r="A5" s="231" t="str">
        <f>'Design Page'!$A$5</f>
        <v>SAMPLE SIZE:</v>
      </c>
      <c r="B5" s="232"/>
      <c r="C5" s="244" t="str">
        <f>'Design Page'!$C$5</f>
        <v>Medium</v>
      </c>
      <c r="D5" s="245"/>
      <c r="E5" s="246" t="str">
        <f>'Design Page'!$E$5</f>
        <v>COLOURS:</v>
      </c>
      <c r="F5" s="247"/>
      <c r="G5" s="244" t="str">
        <f>'Design Page'!$G$5</f>
        <v xml:space="preserve">Black  / Charcoal /  /  /  /  /  /  /  / </v>
      </c>
      <c r="H5" s="248"/>
      <c r="I5" s="245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</row>
    <row r="6" spans="1:48" ht="18" customHeight="1" x14ac:dyDescent="0.3">
      <c r="A6" s="231" t="str">
        <f>'Design Page'!$A$6</f>
        <v>SIZE RANGE:</v>
      </c>
      <c r="B6" s="232"/>
      <c r="C6" s="244" t="str">
        <f>'Design Page'!$C$6</f>
        <v>S - 4XL</v>
      </c>
      <c r="D6" s="245"/>
      <c r="E6" s="246" t="str">
        <f>'Design Page'!$E$6</f>
        <v>BLOCK/BASED ON:</v>
      </c>
      <c r="F6" s="247"/>
      <c r="G6" s="244" t="str">
        <f>'Design Page'!$G$6</f>
        <v>Everyday Briefs</v>
      </c>
      <c r="H6" s="248"/>
      <c r="I6" s="245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</row>
    <row r="7" spans="1:48" ht="18" customHeight="1" thickBot="1" x14ac:dyDescent="0.35">
      <c r="A7" s="233" t="str">
        <f>'Design Page'!$A$7</f>
        <v>FACTORY:</v>
      </c>
      <c r="B7" s="234"/>
      <c r="C7" s="249" t="str">
        <f>'Design Page'!$C$7</f>
        <v>COSTING</v>
      </c>
      <c r="D7" s="250"/>
      <c r="E7" s="251" t="str">
        <f>'Design Page'!$E$7</f>
        <v>CONSTRUCTION TYPE:</v>
      </c>
      <c r="F7" s="252"/>
      <c r="G7" s="249" t="str">
        <f>'Design Page'!$G$7</f>
        <v>Cut and Sew</v>
      </c>
      <c r="H7" s="253"/>
      <c r="I7" s="250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</row>
    <row r="8" spans="1:48" ht="14.6" x14ac:dyDescent="0.3">
      <c r="A8" s="186"/>
      <c r="B8" s="187"/>
      <c r="C8" s="187"/>
      <c r="D8" s="187"/>
      <c r="E8" s="187"/>
      <c r="F8" s="187"/>
      <c r="G8" s="187"/>
      <c r="H8" s="187"/>
      <c r="I8" s="188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</row>
    <row r="9" spans="1:48" ht="14.6" x14ac:dyDescent="0.3">
      <c r="A9" s="189"/>
      <c r="B9" s="190"/>
      <c r="C9" s="190"/>
      <c r="D9" s="190"/>
      <c r="E9" s="190"/>
      <c r="F9" s="190"/>
      <c r="G9" s="190"/>
      <c r="H9" s="190"/>
      <c r="I9" s="230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</row>
    <row r="10" spans="1:48" ht="14.6" x14ac:dyDescent="0.3">
      <c r="A10" s="189"/>
      <c r="B10" s="190"/>
      <c r="C10" s="190"/>
      <c r="D10" s="190"/>
      <c r="E10" s="190"/>
      <c r="F10" s="190"/>
      <c r="G10" s="190"/>
      <c r="H10" s="190"/>
      <c r="I10" s="230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</row>
    <row r="11" spans="1:48" ht="14.6" x14ac:dyDescent="0.3">
      <c r="A11" s="189"/>
      <c r="B11" s="190"/>
      <c r="C11" s="190"/>
      <c r="D11" s="190"/>
      <c r="E11" s="190"/>
      <c r="F11" s="190"/>
      <c r="G11" s="190"/>
      <c r="H11" s="190"/>
      <c r="I11" s="230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</row>
    <row r="12" spans="1:48" ht="14.6" x14ac:dyDescent="0.3">
      <c r="A12" s="189"/>
      <c r="B12" s="190"/>
      <c r="C12" s="190"/>
      <c r="D12" s="190"/>
      <c r="E12" s="190"/>
      <c r="F12" s="190"/>
      <c r="G12" s="190"/>
      <c r="H12" s="190"/>
      <c r="I12" s="230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</row>
    <row r="13" spans="1:48" ht="14.6" x14ac:dyDescent="0.3">
      <c r="A13" s="189"/>
      <c r="B13" s="190"/>
      <c r="C13" s="190"/>
      <c r="D13" s="190"/>
      <c r="E13" s="190"/>
      <c r="F13" s="190"/>
      <c r="G13" s="190"/>
      <c r="H13" s="190"/>
      <c r="I13" s="230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</row>
    <row r="14" spans="1:48" ht="14.6" x14ac:dyDescent="0.3">
      <c r="A14" s="189"/>
      <c r="B14" s="190"/>
      <c r="C14" s="190"/>
      <c r="D14" s="190"/>
      <c r="E14" s="190"/>
      <c r="F14" s="190"/>
      <c r="G14" s="190"/>
      <c r="H14" s="190"/>
      <c r="I14" s="230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</row>
    <row r="15" spans="1:48" ht="14.6" x14ac:dyDescent="0.3">
      <c r="A15" s="189"/>
      <c r="B15" s="190"/>
      <c r="C15" s="190"/>
      <c r="D15" s="190"/>
      <c r="E15" s="190"/>
      <c r="F15" s="190"/>
      <c r="G15" s="190"/>
      <c r="H15" s="190"/>
      <c r="I15" s="230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</row>
    <row r="16" spans="1:48" ht="14.6" x14ac:dyDescent="0.3">
      <c r="A16" s="189"/>
      <c r="B16" s="190"/>
      <c r="C16" s="190"/>
      <c r="D16" s="190"/>
      <c r="E16" s="190"/>
      <c r="F16" s="190"/>
      <c r="G16" s="190"/>
      <c r="H16" s="190"/>
      <c r="I16" s="230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</row>
    <row r="17" spans="1:48" ht="15.75" customHeight="1" x14ac:dyDescent="0.3">
      <c r="A17" s="189"/>
      <c r="B17" s="190"/>
      <c r="C17" s="190"/>
      <c r="D17" s="190"/>
      <c r="E17" s="190"/>
      <c r="F17" s="190"/>
      <c r="G17" s="190"/>
      <c r="H17" s="190"/>
      <c r="I17" s="230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</row>
    <row r="18" spans="1:48" ht="15.75" customHeight="1" x14ac:dyDescent="0.3">
      <c r="A18" s="189"/>
      <c r="B18" s="190"/>
      <c r="C18" s="190"/>
      <c r="D18" s="190"/>
      <c r="E18" s="190"/>
      <c r="F18" s="190"/>
      <c r="G18" s="190"/>
      <c r="H18" s="190"/>
      <c r="I18" s="230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</row>
    <row r="19" spans="1:48" ht="15.75" customHeight="1" x14ac:dyDescent="0.3">
      <c r="A19" s="189"/>
      <c r="B19" s="190"/>
      <c r="C19" s="190"/>
      <c r="D19" s="190"/>
      <c r="E19" s="190"/>
      <c r="F19" s="190"/>
      <c r="G19" s="190"/>
      <c r="H19" s="190"/>
      <c r="I19" s="230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</row>
    <row r="20" spans="1:48" ht="15.75" customHeight="1" x14ac:dyDescent="0.3">
      <c r="A20" s="189"/>
      <c r="B20" s="190"/>
      <c r="C20" s="190"/>
      <c r="D20" s="190"/>
      <c r="E20" s="190"/>
      <c r="F20" s="190"/>
      <c r="G20" s="190"/>
      <c r="H20" s="190"/>
      <c r="I20" s="230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</row>
    <row r="21" spans="1:48" ht="15.75" customHeight="1" x14ac:dyDescent="0.3">
      <c r="A21" s="189"/>
      <c r="B21" s="190"/>
      <c r="C21" s="190"/>
      <c r="D21" s="190"/>
      <c r="E21" s="190"/>
      <c r="F21" s="190"/>
      <c r="G21" s="190"/>
      <c r="H21" s="190"/>
      <c r="I21" s="230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</row>
    <row r="22" spans="1:48" ht="15.75" customHeight="1" x14ac:dyDescent="0.3">
      <c r="A22" s="189"/>
      <c r="B22" s="190"/>
      <c r="C22" s="190"/>
      <c r="D22" s="190"/>
      <c r="E22" s="190"/>
      <c r="F22" s="190"/>
      <c r="G22" s="190"/>
      <c r="H22" s="190"/>
      <c r="I22" s="230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</row>
    <row r="23" spans="1:48" ht="15.75" customHeight="1" x14ac:dyDescent="0.3">
      <c r="A23" s="189"/>
      <c r="B23" s="190"/>
      <c r="C23" s="190"/>
      <c r="D23" s="190"/>
      <c r="E23" s="190"/>
      <c r="F23" s="190"/>
      <c r="G23" s="190"/>
      <c r="H23" s="190"/>
      <c r="I23" s="230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</row>
    <row r="24" spans="1:48" ht="15.75" customHeight="1" x14ac:dyDescent="0.3">
      <c r="A24" s="189"/>
      <c r="B24" s="190"/>
      <c r="C24" s="190"/>
      <c r="D24" s="190"/>
      <c r="E24" s="190"/>
      <c r="F24" s="190"/>
      <c r="G24" s="190"/>
      <c r="H24" s="190"/>
      <c r="I24" s="230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</row>
    <row r="25" spans="1:48" ht="15.75" customHeight="1" x14ac:dyDescent="0.3">
      <c r="A25" s="189"/>
      <c r="B25" s="190"/>
      <c r="C25" s="190"/>
      <c r="D25" s="190"/>
      <c r="E25" s="190"/>
      <c r="F25" s="190"/>
      <c r="G25" s="190"/>
      <c r="H25" s="190"/>
      <c r="I25" s="230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</row>
    <row r="26" spans="1:48" ht="15.75" customHeight="1" x14ac:dyDescent="0.3">
      <c r="A26" s="189"/>
      <c r="B26" s="190"/>
      <c r="C26" s="190"/>
      <c r="D26" s="190"/>
      <c r="E26" s="190"/>
      <c r="F26" s="190"/>
      <c r="G26" s="190"/>
      <c r="H26" s="190"/>
      <c r="I26" s="230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</row>
    <row r="27" spans="1:48" ht="15.75" customHeight="1" x14ac:dyDescent="0.3">
      <c r="A27" s="189"/>
      <c r="B27" s="190"/>
      <c r="C27" s="190"/>
      <c r="D27" s="190"/>
      <c r="E27" s="190"/>
      <c r="F27" s="190"/>
      <c r="G27" s="190"/>
      <c r="H27" s="190"/>
      <c r="I27" s="230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</row>
    <row r="28" spans="1:48" ht="15.75" customHeight="1" x14ac:dyDescent="0.3">
      <c r="A28" s="189"/>
      <c r="B28" s="190"/>
      <c r="C28" s="190"/>
      <c r="D28" s="190"/>
      <c r="E28" s="190"/>
      <c r="F28" s="190"/>
      <c r="G28" s="190"/>
      <c r="H28" s="190"/>
      <c r="I28" s="230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</row>
    <row r="29" spans="1:48" ht="15.75" customHeight="1" x14ac:dyDescent="0.3">
      <c r="A29" s="189"/>
      <c r="B29" s="190"/>
      <c r="C29" s="190"/>
      <c r="D29" s="190"/>
      <c r="E29" s="190"/>
      <c r="F29" s="190"/>
      <c r="G29" s="190"/>
      <c r="H29" s="190"/>
      <c r="I29" s="230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</row>
    <row r="30" spans="1:48" ht="15.75" customHeight="1" x14ac:dyDescent="0.3">
      <c r="A30" s="189"/>
      <c r="B30" s="190"/>
      <c r="C30" s="190"/>
      <c r="D30" s="190"/>
      <c r="E30" s="190"/>
      <c r="F30" s="190"/>
      <c r="G30" s="190"/>
      <c r="H30" s="190"/>
      <c r="I30" s="230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</row>
    <row r="31" spans="1:48" ht="15.75" customHeight="1" x14ac:dyDescent="0.3">
      <c r="A31" s="189"/>
      <c r="B31" s="190"/>
      <c r="C31" s="190"/>
      <c r="D31" s="190"/>
      <c r="E31" s="190"/>
      <c r="F31" s="190"/>
      <c r="G31" s="190"/>
      <c r="H31" s="190"/>
      <c r="I31" s="230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</row>
    <row r="32" spans="1:48" ht="15.75" customHeight="1" x14ac:dyDescent="0.3">
      <c r="A32" s="189"/>
      <c r="B32" s="190"/>
      <c r="C32" s="190"/>
      <c r="D32" s="190"/>
      <c r="E32" s="190"/>
      <c r="F32" s="190"/>
      <c r="G32" s="190"/>
      <c r="H32" s="190"/>
      <c r="I32" s="230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</row>
    <row r="33" spans="1:48" ht="15.75" customHeight="1" x14ac:dyDescent="0.3">
      <c r="A33" s="189"/>
      <c r="B33" s="190"/>
      <c r="C33" s="190"/>
      <c r="D33" s="190"/>
      <c r="E33" s="190"/>
      <c r="F33" s="190"/>
      <c r="G33" s="190"/>
      <c r="H33" s="190"/>
      <c r="I33" s="230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</row>
    <row r="34" spans="1:48" ht="15.75" customHeight="1" x14ac:dyDescent="0.3">
      <c r="A34" s="189"/>
      <c r="B34" s="190"/>
      <c r="C34" s="190"/>
      <c r="D34" s="190"/>
      <c r="E34" s="190"/>
      <c r="F34" s="190"/>
      <c r="G34" s="190"/>
      <c r="H34" s="190"/>
      <c r="I34" s="230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</row>
    <row r="35" spans="1:48" ht="15.75" customHeight="1" x14ac:dyDescent="0.3">
      <c r="A35" s="189"/>
      <c r="B35" s="190"/>
      <c r="C35" s="190"/>
      <c r="D35" s="190"/>
      <c r="E35" s="190"/>
      <c r="F35" s="190"/>
      <c r="G35" s="190"/>
      <c r="H35" s="190"/>
      <c r="I35" s="230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</row>
    <row r="36" spans="1:48" ht="15.75" customHeight="1" x14ac:dyDescent="0.3">
      <c r="A36" s="189"/>
      <c r="B36" s="190"/>
      <c r="C36" s="190"/>
      <c r="D36" s="190"/>
      <c r="E36" s="190"/>
      <c r="F36" s="190"/>
      <c r="G36" s="190"/>
      <c r="H36" s="190"/>
      <c r="I36" s="230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</row>
    <row r="37" spans="1:48" ht="15.75" customHeight="1" x14ac:dyDescent="0.3">
      <c r="A37" s="189"/>
      <c r="B37" s="190"/>
      <c r="C37" s="190"/>
      <c r="D37" s="190"/>
      <c r="E37" s="190"/>
      <c r="F37" s="190"/>
      <c r="G37" s="190"/>
      <c r="H37" s="190"/>
      <c r="I37" s="230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</row>
    <row r="38" spans="1:48" ht="15.75" customHeight="1" x14ac:dyDescent="0.3">
      <c r="A38" s="189"/>
      <c r="B38" s="190"/>
      <c r="C38" s="190"/>
      <c r="D38" s="190"/>
      <c r="E38" s="190"/>
      <c r="F38" s="190"/>
      <c r="G38" s="190"/>
      <c r="H38" s="190"/>
      <c r="I38" s="230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</row>
    <row r="39" spans="1:48" ht="15.75" customHeight="1" x14ac:dyDescent="0.3">
      <c r="A39" s="189"/>
      <c r="B39" s="190"/>
      <c r="C39" s="190"/>
      <c r="D39" s="190"/>
      <c r="E39" s="190"/>
      <c r="F39" s="190"/>
      <c r="G39" s="190"/>
      <c r="H39" s="190"/>
      <c r="I39" s="230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</row>
    <row r="40" spans="1:48" ht="15.75" customHeight="1" x14ac:dyDescent="0.3">
      <c r="A40" s="189"/>
      <c r="B40" s="190"/>
      <c r="C40" s="190"/>
      <c r="D40" s="190"/>
      <c r="E40" s="190"/>
      <c r="F40" s="190"/>
      <c r="G40" s="190"/>
      <c r="H40" s="190"/>
      <c r="I40" s="230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</row>
    <row r="41" spans="1:48" ht="15.75" customHeight="1" x14ac:dyDescent="0.3">
      <c r="A41" s="189"/>
      <c r="B41" s="190"/>
      <c r="C41" s="190"/>
      <c r="D41" s="190"/>
      <c r="E41" s="190"/>
      <c r="F41" s="190"/>
      <c r="G41" s="190"/>
      <c r="H41" s="190"/>
      <c r="I41" s="230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</row>
    <row r="42" spans="1:48" ht="15.75" customHeight="1" x14ac:dyDescent="0.3">
      <c r="A42" s="189"/>
      <c r="B42" s="190"/>
      <c r="C42" s="190"/>
      <c r="D42" s="190"/>
      <c r="E42" s="190"/>
      <c r="F42" s="190"/>
      <c r="G42" s="190"/>
      <c r="H42" s="190"/>
      <c r="I42" s="230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</row>
    <row r="43" spans="1:48" ht="15.75" customHeight="1" x14ac:dyDescent="0.3">
      <c r="A43" s="189"/>
      <c r="B43" s="190"/>
      <c r="C43" s="190"/>
      <c r="D43" s="190"/>
      <c r="E43" s="190"/>
      <c r="F43" s="190"/>
      <c r="G43" s="190"/>
      <c r="H43" s="190"/>
      <c r="I43" s="230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</row>
    <row r="44" spans="1:48" ht="15.75" customHeight="1" x14ac:dyDescent="0.3">
      <c r="A44" s="189"/>
      <c r="B44" s="190"/>
      <c r="C44" s="190"/>
      <c r="D44" s="190"/>
      <c r="E44" s="190"/>
      <c r="F44" s="190"/>
      <c r="G44" s="190"/>
      <c r="H44" s="190"/>
      <c r="I44" s="230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</row>
    <row r="45" spans="1:48" ht="15.75" customHeight="1" x14ac:dyDescent="0.3">
      <c r="A45" s="189"/>
      <c r="B45" s="190"/>
      <c r="C45" s="190"/>
      <c r="D45" s="190"/>
      <c r="E45" s="190"/>
      <c r="F45" s="190"/>
      <c r="G45" s="190"/>
      <c r="H45" s="190"/>
      <c r="I45" s="230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</row>
    <row r="46" spans="1:48" ht="15.75" customHeight="1" x14ac:dyDescent="0.3">
      <c r="A46" s="189"/>
      <c r="B46" s="190"/>
      <c r="C46" s="190"/>
      <c r="D46" s="190"/>
      <c r="E46" s="190"/>
      <c r="F46" s="190"/>
      <c r="G46" s="190"/>
      <c r="H46" s="190"/>
      <c r="I46" s="230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</row>
    <row r="47" spans="1:48" ht="15.75" customHeight="1" x14ac:dyDescent="0.3">
      <c r="A47" s="189"/>
      <c r="B47" s="190"/>
      <c r="C47" s="190"/>
      <c r="D47" s="190"/>
      <c r="E47" s="190"/>
      <c r="F47" s="190"/>
      <c r="G47" s="190"/>
      <c r="H47" s="190"/>
      <c r="I47" s="230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</row>
    <row r="48" spans="1:48" ht="15.75" customHeight="1" x14ac:dyDescent="0.3">
      <c r="A48" s="189"/>
      <c r="B48" s="190"/>
      <c r="C48" s="190"/>
      <c r="D48" s="190"/>
      <c r="E48" s="190"/>
      <c r="F48" s="190"/>
      <c r="G48" s="190"/>
      <c r="H48" s="190"/>
      <c r="I48" s="230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</row>
    <row r="49" spans="1:48" ht="15.75" customHeight="1" x14ac:dyDescent="0.3">
      <c r="A49" s="189"/>
      <c r="B49" s="190"/>
      <c r="C49" s="190"/>
      <c r="D49" s="190"/>
      <c r="E49" s="190"/>
      <c r="F49" s="190"/>
      <c r="G49" s="190"/>
      <c r="H49" s="190"/>
      <c r="I49" s="230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</row>
    <row r="50" spans="1:48" ht="15.75" customHeight="1" x14ac:dyDescent="0.3">
      <c r="A50" s="189"/>
      <c r="B50" s="190"/>
      <c r="C50" s="190"/>
      <c r="D50" s="190"/>
      <c r="E50" s="190"/>
      <c r="F50" s="190"/>
      <c r="G50" s="190"/>
      <c r="H50" s="190"/>
      <c r="I50" s="230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</row>
    <row r="51" spans="1:48" ht="15.75" customHeight="1" x14ac:dyDescent="0.3">
      <c r="A51" s="189"/>
      <c r="B51" s="190"/>
      <c r="C51" s="190"/>
      <c r="D51" s="190"/>
      <c r="E51" s="190"/>
      <c r="F51" s="190"/>
      <c r="G51" s="190"/>
      <c r="H51" s="190"/>
      <c r="I51" s="230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</row>
    <row r="52" spans="1:48" ht="15.75" customHeight="1" x14ac:dyDescent="0.3">
      <c r="A52" s="189"/>
      <c r="B52" s="190"/>
      <c r="C52" s="190"/>
      <c r="D52" s="190"/>
      <c r="E52" s="190"/>
      <c r="F52" s="190"/>
      <c r="G52" s="190"/>
      <c r="H52" s="190"/>
      <c r="I52" s="230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</row>
    <row r="53" spans="1:48" ht="15.75" customHeight="1" x14ac:dyDescent="0.3">
      <c r="A53" s="189"/>
      <c r="B53" s="190"/>
      <c r="C53" s="190"/>
      <c r="D53" s="190"/>
      <c r="E53" s="190"/>
      <c r="F53" s="190"/>
      <c r="G53" s="190"/>
      <c r="H53" s="190"/>
      <c r="I53" s="230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</row>
    <row r="54" spans="1:48" ht="15.75" customHeight="1" x14ac:dyDescent="0.3">
      <c r="A54" s="189"/>
      <c r="B54" s="190"/>
      <c r="C54" s="190"/>
      <c r="D54" s="190"/>
      <c r="E54" s="190"/>
      <c r="F54" s="190"/>
      <c r="G54" s="190"/>
      <c r="H54" s="190"/>
      <c r="I54" s="230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</row>
    <row r="55" spans="1:48" ht="15.75" customHeight="1" x14ac:dyDescent="0.3">
      <c r="A55" s="189"/>
      <c r="B55" s="190"/>
      <c r="C55" s="190"/>
      <c r="D55" s="190"/>
      <c r="E55" s="190"/>
      <c r="F55" s="190"/>
      <c r="G55" s="190"/>
      <c r="H55" s="190"/>
      <c r="I55" s="2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</row>
    <row r="56" spans="1:48" ht="15.75" customHeight="1" x14ac:dyDescent="0.3">
      <c r="A56" s="189"/>
      <c r="B56" s="190"/>
      <c r="C56" s="190"/>
      <c r="D56" s="190"/>
      <c r="E56" s="190"/>
      <c r="F56" s="190"/>
      <c r="G56" s="190"/>
      <c r="H56" s="190"/>
      <c r="I56" s="230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</row>
    <row r="57" spans="1:48" ht="15.75" customHeight="1" x14ac:dyDescent="0.3">
      <c r="A57" s="189"/>
      <c r="B57" s="190"/>
      <c r="C57" s="190"/>
      <c r="D57" s="190"/>
      <c r="E57" s="190"/>
      <c r="F57" s="190"/>
      <c r="G57" s="190"/>
      <c r="H57" s="190"/>
      <c r="I57" s="230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</row>
    <row r="58" spans="1:48" ht="15.75" customHeight="1" x14ac:dyDescent="0.3">
      <c r="A58" s="189"/>
      <c r="B58" s="190"/>
      <c r="C58" s="190"/>
      <c r="D58" s="190"/>
      <c r="E58" s="190"/>
      <c r="F58" s="190"/>
      <c r="G58" s="190"/>
      <c r="H58" s="190"/>
      <c r="I58" s="230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</row>
    <row r="59" spans="1:48" ht="15.75" customHeight="1" x14ac:dyDescent="0.3">
      <c r="A59" s="189"/>
      <c r="B59" s="190"/>
      <c r="C59" s="190"/>
      <c r="D59" s="190"/>
      <c r="E59" s="190"/>
      <c r="F59" s="190"/>
      <c r="G59" s="190"/>
      <c r="H59" s="190"/>
      <c r="I59" s="230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</row>
    <row r="60" spans="1:48" ht="15.75" customHeight="1" x14ac:dyDescent="0.3">
      <c r="A60" s="189"/>
      <c r="B60" s="190"/>
      <c r="C60" s="190"/>
      <c r="D60" s="190"/>
      <c r="E60" s="190"/>
      <c r="F60" s="190"/>
      <c r="G60" s="190"/>
      <c r="H60" s="190"/>
      <c r="I60" s="230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</row>
    <row r="61" spans="1:48" ht="15.75" customHeight="1" x14ac:dyDescent="0.3">
      <c r="A61" s="189"/>
      <c r="B61" s="190"/>
      <c r="C61" s="190"/>
      <c r="D61" s="190"/>
      <c r="E61" s="190"/>
      <c r="F61" s="190"/>
      <c r="G61" s="190"/>
      <c r="H61" s="190"/>
      <c r="I61" s="230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</row>
    <row r="62" spans="1:48" ht="15.75" customHeight="1" x14ac:dyDescent="0.3">
      <c r="A62" s="189"/>
      <c r="B62" s="190"/>
      <c r="C62" s="190"/>
      <c r="D62" s="190"/>
      <c r="E62" s="190"/>
      <c r="F62" s="190"/>
      <c r="G62" s="190"/>
      <c r="H62" s="190"/>
      <c r="I62" s="230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</row>
    <row r="63" spans="1:48" ht="15.75" customHeight="1" x14ac:dyDescent="0.3">
      <c r="A63" s="189"/>
      <c r="B63" s="190"/>
      <c r="C63" s="190"/>
      <c r="D63" s="190"/>
      <c r="E63" s="190"/>
      <c r="F63" s="190"/>
      <c r="G63" s="190"/>
      <c r="H63" s="190"/>
      <c r="I63" s="230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</row>
    <row r="64" spans="1:48" ht="15.75" customHeight="1" x14ac:dyDescent="0.3">
      <c r="A64" s="189"/>
      <c r="B64" s="190"/>
      <c r="C64" s="190"/>
      <c r="D64" s="190"/>
      <c r="E64" s="190"/>
      <c r="F64" s="190"/>
      <c r="G64" s="190"/>
      <c r="H64" s="190"/>
      <c r="I64" s="230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</row>
    <row r="65" spans="1:48" ht="15.75" customHeight="1" x14ac:dyDescent="0.3">
      <c r="A65" s="189"/>
      <c r="B65" s="190"/>
      <c r="C65" s="190"/>
      <c r="D65" s="190"/>
      <c r="E65" s="190"/>
      <c r="F65" s="190"/>
      <c r="G65" s="190"/>
      <c r="H65" s="190"/>
      <c r="I65" s="230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</row>
    <row r="66" spans="1:48" ht="15.75" customHeight="1" x14ac:dyDescent="0.3">
      <c r="A66" s="192"/>
      <c r="B66" s="193"/>
      <c r="C66" s="193"/>
      <c r="D66" s="193"/>
      <c r="E66" s="193"/>
      <c r="F66" s="193"/>
      <c r="G66" s="193"/>
      <c r="H66" s="193"/>
      <c r="I66" s="194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</row>
    <row r="67" spans="1:48" ht="15.7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</row>
    <row r="68" spans="1:48" ht="15.7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</row>
    <row r="69" spans="1:48" ht="15.7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</row>
    <row r="70" spans="1:48" ht="15.7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</row>
    <row r="71" spans="1:48" ht="15.7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</row>
    <row r="72" spans="1:48" ht="15.7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</row>
    <row r="73" spans="1:48" ht="15.7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</row>
    <row r="74" spans="1:48" ht="15.7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</row>
    <row r="75" spans="1:48" ht="15.7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</row>
    <row r="76" spans="1:48" ht="15.7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</row>
    <row r="77" spans="1:48" ht="15.7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</row>
    <row r="78" spans="1:48" ht="15.7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</row>
    <row r="79" spans="1:48" ht="15.7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</row>
    <row r="80" spans="1:48" ht="15.7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</row>
    <row r="81" spans="1:48" ht="15.7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</row>
    <row r="82" spans="1:48" ht="15.7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</row>
    <row r="83" spans="1:48" ht="15.7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</row>
    <row r="84" spans="1:48" ht="15.7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</row>
    <row r="85" spans="1:48" ht="15.7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</row>
    <row r="86" spans="1:48" ht="15.7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</row>
    <row r="87" spans="1:48" ht="15.7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</row>
    <row r="88" spans="1:48" ht="15.7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</row>
    <row r="89" spans="1:48" ht="15.7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</row>
    <row r="90" spans="1:48" ht="15.7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</row>
    <row r="91" spans="1:48" ht="15.7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</row>
    <row r="92" spans="1:48" ht="15.7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</row>
    <row r="93" spans="1:48" ht="15.7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</row>
    <row r="94" spans="1:48" ht="15.7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</row>
    <row r="95" spans="1:48" ht="15.7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</row>
    <row r="96" spans="1:48" ht="15.7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</row>
    <row r="97" spans="1:48" ht="15.7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</row>
    <row r="98" spans="1:48" ht="15.7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</row>
    <row r="99" spans="1:48" ht="15.7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</row>
    <row r="100" spans="1:48" ht="15.7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</row>
    <row r="101" spans="1:48" ht="15.7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</row>
    <row r="102" spans="1:48" ht="15.7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</row>
    <row r="103" spans="1:48" ht="15.7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</row>
    <row r="104" spans="1:48" ht="15.7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</row>
    <row r="105" spans="1:48" ht="15.7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</row>
    <row r="106" spans="1:48" ht="15.7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</row>
    <row r="107" spans="1:48" ht="15.7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</row>
    <row r="108" spans="1:48" ht="15.7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</row>
    <row r="109" spans="1:48" ht="15.7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</row>
    <row r="110" spans="1:48" ht="15.7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</row>
    <row r="111" spans="1:48" ht="15.7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</row>
    <row r="112" spans="1:48" ht="15.7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</row>
    <row r="113" spans="1:48" ht="15.7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</row>
    <row r="114" spans="1:48" ht="15.7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</row>
    <row r="115" spans="1:48" ht="15.7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</row>
    <row r="116" spans="1:48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</row>
    <row r="117" spans="1:48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</row>
    <row r="118" spans="1:48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</row>
    <row r="119" spans="1:48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</row>
    <row r="120" spans="1:48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</row>
    <row r="121" spans="1:48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</row>
    <row r="122" spans="1:48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</row>
    <row r="123" spans="1:48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</row>
    <row r="124" spans="1:48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</row>
    <row r="125" spans="1:48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</row>
    <row r="126" spans="1:48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</row>
    <row r="127" spans="1:48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</row>
    <row r="128" spans="1:48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</row>
    <row r="129" spans="1:48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</row>
    <row r="130" spans="1:48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</row>
    <row r="131" spans="1:48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</row>
    <row r="132" spans="1:48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</row>
    <row r="133" spans="1:48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</row>
    <row r="134" spans="1:48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</row>
    <row r="135" spans="1:48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</row>
    <row r="136" spans="1:48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</row>
    <row r="137" spans="1:48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</row>
    <row r="138" spans="1:48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</row>
    <row r="139" spans="1:48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</row>
    <row r="140" spans="1:48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</row>
    <row r="141" spans="1:48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</row>
    <row r="142" spans="1:48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</row>
    <row r="143" spans="1:48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</row>
    <row r="144" spans="1:48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</row>
    <row r="145" spans="1:48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</row>
    <row r="146" spans="1:48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</row>
    <row r="147" spans="1:48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</row>
    <row r="148" spans="1:48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</row>
    <row r="149" spans="1:48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</row>
    <row r="150" spans="1:48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</row>
    <row r="151" spans="1:48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</row>
    <row r="152" spans="1:48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</row>
    <row r="153" spans="1:48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</row>
    <row r="154" spans="1:48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</row>
    <row r="155" spans="1:48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</row>
    <row r="156" spans="1:48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</row>
    <row r="157" spans="1:48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</row>
    <row r="158" spans="1:48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</row>
    <row r="159" spans="1:48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</row>
    <row r="160" spans="1:48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</row>
    <row r="161" spans="1:48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</row>
    <row r="162" spans="1:48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</row>
    <row r="163" spans="1:48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</row>
    <row r="164" spans="1:48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</row>
    <row r="165" spans="1:48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</row>
    <row r="166" spans="1:48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</row>
    <row r="167" spans="1:48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</row>
    <row r="168" spans="1:48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</row>
    <row r="169" spans="1:48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</row>
    <row r="170" spans="1:48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</row>
    <row r="171" spans="1:48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</row>
    <row r="172" spans="1:48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</row>
    <row r="173" spans="1:48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</row>
    <row r="174" spans="1:48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</row>
    <row r="175" spans="1:48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</row>
    <row r="176" spans="1:48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</row>
    <row r="177" spans="1:48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</row>
    <row r="178" spans="1:48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</row>
    <row r="179" spans="1:48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</row>
    <row r="180" spans="1:48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</row>
    <row r="181" spans="1:48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</row>
    <row r="182" spans="1:48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</row>
    <row r="183" spans="1:48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</row>
    <row r="184" spans="1:48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</row>
    <row r="185" spans="1:48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</row>
    <row r="186" spans="1:48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</row>
    <row r="187" spans="1:48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</row>
    <row r="188" spans="1:48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</row>
    <row r="189" spans="1:48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</row>
    <row r="190" spans="1:48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</row>
    <row r="191" spans="1:48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</row>
    <row r="192" spans="1:48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</row>
    <row r="193" spans="1:48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</row>
    <row r="194" spans="1:48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</row>
    <row r="195" spans="1:48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</row>
    <row r="196" spans="1:48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</row>
    <row r="197" spans="1:48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</row>
    <row r="198" spans="1:48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</row>
    <row r="199" spans="1:48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</row>
    <row r="200" spans="1:48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</row>
    <row r="201" spans="1:48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</row>
    <row r="202" spans="1:48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</row>
    <row r="203" spans="1:48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</row>
    <row r="204" spans="1:48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</row>
    <row r="205" spans="1:48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</row>
    <row r="206" spans="1:48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</row>
    <row r="207" spans="1:48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</row>
    <row r="208" spans="1:48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</row>
    <row r="209" spans="1:48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</row>
    <row r="210" spans="1:48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</row>
    <row r="211" spans="1:48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</row>
    <row r="212" spans="1:48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</row>
    <row r="213" spans="1:48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</row>
    <row r="214" spans="1:48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</row>
    <row r="215" spans="1:48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</row>
    <row r="216" spans="1:48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</row>
    <row r="217" spans="1:48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</row>
    <row r="218" spans="1:48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</row>
    <row r="219" spans="1:48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</row>
    <row r="220" spans="1:48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</row>
    <row r="221" spans="1:48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</row>
    <row r="222" spans="1:48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</row>
    <row r="223" spans="1:48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</row>
    <row r="224" spans="1:48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</row>
    <row r="225" spans="1:48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</row>
    <row r="226" spans="1:48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</row>
    <row r="227" spans="1:48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</row>
    <row r="228" spans="1:48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</row>
    <row r="229" spans="1:48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</row>
    <row r="230" spans="1:48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</row>
    <row r="231" spans="1:48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</row>
    <row r="232" spans="1:48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</row>
    <row r="233" spans="1:48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</row>
    <row r="234" spans="1:48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</row>
    <row r="235" spans="1:48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</row>
    <row r="236" spans="1:48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</row>
    <row r="237" spans="1:48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</row>
    <row r="238" spans="1:48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</row>
    <row r="239" spans="1:48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</row>
    <row r="240" spans="1:48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</row>
    <row r="241" spans="1:48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</row>
    <row r="242" spans="1:48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</row>
    <row r="243" spans="1:48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</row>
    <row r="244" spans="1:48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</row>
    <row r="245" spans="1:48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</row>
    <row r="246" spans="1:48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</row>
    <row r="247" spans="1:48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</row>
    <row r="248" spans="1:48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</row>
    <row r="249" spans="1:48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</row>
    <row r="250" spans="1:48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</row>
    <row r="251" spans="1:48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</row>
    <row r="252" spans="1:48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</row>
    <row r="253" spans="1:48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</row>
    <row r="254" spans="1:48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</row>
    <row r="255" spans="1:48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</row>
    <row r="256" spans="1:48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</row>
    <row r="257" spans="1:48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</row>
    <row r="258" spans="1:48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</row>
    <row r="259" spans="1:48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</row>
    <row r="260" spans="1:48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</row>
    <row r="261" spans="1:48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</row>
    <row r="262" spans="1:48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</row>
    <row r="263" spans="1:48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</row>
    <row r="264" spans="1:48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</row>
    <row r="265" spans="1:48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</row>
    <row r="266" spans="1:48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</row>
    <row r="267" spans="1:48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</row>
    <row r="268" spans="1:48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</row>
    <row r="269" spans="1:48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</row>
    <row r="270" spans="1:48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</row>
    <row r="271" spans="1:48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</row>
    <row r="272" spans="1:48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</row>
    <row r="273" spans="1:48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</row>
    <row r="274" spans="1:48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</row>
    <row r="275" spans="1:48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</row>
    <row r="276" spans="1:48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</row>
    <row r="277" spans="1:48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</row>
    <row r="278" spans="1:48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</row>
    <row r="279" spans="1:48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</row>
    <row r="280" spans="1:48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</row>
    <row r="281" spans="1:48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</row>
    <row r="282" spans="1:48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</row>
    <row r="283" spans="1:48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</row>
    <row r="284" spans="1:48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</row>
    <row r="285" spans="1:48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</row>
    <row r="286" spans="1:48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</row>
    <row r="287" spans="1:48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</row>
    <row r="288" spans="1:48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</row>
    <row r="289" spans="1:48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</row>
    <row r="290" spans="1:48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</row>
    <row r="291" spans="1:48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</row>
    <row r="292" spans="1:48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</row>
    <row r="293" spans="1:48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</row>
    <row r="294" spans="1:48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</row>
    <row r="295" spans="1:48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</row>
    <row r="296" spans="1:48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</row>
    <row r="297" spans="1:48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</row>
    <row r="298" spans="1:48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</row>
    <row r="299" spans="1:48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</row>
    <row r="300" spans="1:48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</row>
    <row r="301" spans="1:48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</row>
    <row r="302" spans="1:48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</row>
    <row r="303" spans="1:48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</row>
    <row r="304" spans="1:48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</row>
    <row r="305" spans="1:48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</row>
    <row r="306" spans="1:48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</row>
    <row r="307" spans="1:48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</row>
    <row r="308" spans="1:48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</row>
    <row r="309" spans="1:48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</row>
    <row r="310" spans="1:48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</row>
    <row r="311" spans="1:48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</row>
    <row r="312" spans="1:48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</row>
    <row r="313" spans="1:48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</row>
    <row r="314" spans="1:48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</row>
    <row r="315" spans="1:48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</row>
    <row r="316" spans="1:48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</row>
    <row r="317" spans="1:48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</row>
    <row r="318" spans="1:48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</row>
    <row r="319" spans="1:48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</row>
    <row r="320" spans="1:48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</row>
    <row r="321" spans="1:48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</row>
    <row r="322" spans="1:48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</row>
    <row r="323" spans="1:48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</row>
    <row r="324" spans="1:48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</row>
    <row r="325" spans="1:48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</row>
    <row r="326" spans="1:48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</row>
    <row r="327" spans="1:48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</row>
    <row r="328" spans="1:48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</row>
    <row r="329" spans="1:48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</row>
    <row r="330" spans="1:48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</row>
    <row r="331" spans="1:48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</row>
    <row r="332" spans="1:48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</row>
    <row r="333" spans="1:48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</row>
    <row r="334" spans="1:48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</row>
    <row r="335" spans="1:48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</row>
    <row r="336" spans="1:48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</row>
    <row r="337" spans="1:48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</row>
    <row r="338" spans="1:48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</row>
    <row r="339" spans="1:48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</row>
    <row r="340" spans="1:48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</row>
    <row r="341" spans="1:48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</row>
    <row r="342" spans="1:48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</row>
    <row r="343" spans="1:48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</row>
    <row r="344" spans="1:48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</row>
    <row r="345" spans="1:48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</row>
    <row r="346" spans="1:48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</row>
    <row r="347" spans="1:48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</row>
    <row r="348" spans="1:48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</row>
    <row r="349" spans="1:48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</row>
    <row r="350" spans="1:48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</row>
    <row r="351" spans="1:48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</row>
    <row r="352" spans="1:48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</row>
    <row r="353" spans="1:48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</row>
    <row r="354" spans="1:48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</row>
    <row r="355" spans="1:48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</row>
    <row r="356" spans="1:48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</row>
    <row r="357" spans="1:48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</row>
    <row r="358" spans="1:48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</row>
    <row r="359" spans="1:48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</row>
    <row r="360" spans="1:48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</row>
    <row r="361" spans="1:48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</row>
    <row r="362" spans="1:48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</row>
    <row r="363" spans="1:48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</row>
    <row r="364" spans="1:48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</row>
    <row r="365" spans="1:48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</row>
    <row r="366" spans="1:48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</row>
    <row r="367" spans="1:48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</row>
    <row r="368" spans="1:48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</row>
    <row r="369" spans="1:48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</row>
    <row r="370" spans="1:48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</row>
    <row r="371" spans="1:48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</row>
    <row r="372" spans="1:48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</row>
    <row r="373" spans="1:48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</row>
    <row r="374" spans="1:48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</row>
    <row r="375" spans="1:48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</row>
    <row r="376" spans="1:48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</row>
    <row r="377" spans="1:48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</row>
    <row r="378" spans="1:48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</row>
    <row r="379" spans="1:48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</row>
    <row r="380" spans="1:48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</row>
    <row r="381" spans="1:48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</row>
    <row r="382" spans="1:48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</row>
    <row r="383" spans="1:48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</row>
    <row r="384" spans="1:48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</row>
    <row r="385" spans="1:48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</row>
    <row r="386" spans="1:48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</row>
    <row r="387" spans="1:48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</row>
    <row r="388" spans="1:48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</row>
    <row r="389" spans="1:48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</row>
    <row r="390" spans="1:48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</row>
    <row r="391" spans="1:48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</row>
    <row r="392" spans="1:48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</row>
    <row r="393" spans="1:48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</row>
    <row r="394" spans="1:48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</row>
    <row r="395" spans="1:48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</row>
    <row r="396" spans="1:48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</row>
    <row r="397" spans="1:48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</row>
    <row r="398" spans="1:48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</row>
    <row r="399" spans="1:48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</row>
    <row r="400" spans="1:48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</row>
    <row r="401" spans="1:48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</row>
    <row r="402" spans="1:48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</row>
    <row r="403" spans="1:48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</row>
    <row r="404" spans="1:48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</row>
    <row r="405" spans="1:48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</row>
    <row r="406" spans="1:48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</row>
    <row r="407" spans="1:48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</row>
    <row r="408" spans="1:48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</row>
    <row r="409" spans="1:48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</row>
    <row r="410" spans="1:48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</row>
    <row r="411" spans="1:48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</row>
    <row r="412" spans="1:48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</row>
    <row r="413" spans="1:48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</row>
    <row r="414" spans="1:48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</row>
    <row r="415" spans="1:48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</row>
    <row r="416" spans="1:48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</row>
    <row r="417" spans="1:48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</row>
    <row r="418" spans="1:48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</row>
    <row r="419" spans="1:48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</row>
    <row r="420" spans="1:48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</row>
    <row r="421" spans="1:48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</row>
    <row r="422" spans="1:48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</row>
    <row r="423" spans="1:48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</row>
    <row r="424" spans="1:48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</row>
    <row r="425" spans="1:48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</row>
    <row r="426" spans="1:48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</row>
    <row r="427" spans="1:48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</row>
    <row r="428" spans="1:48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</row>
    <row r="429" spans="1:48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</row>
    <row r="430" spans="1:48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</row>
    <row r="431" spans="1:48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</row>
    <row r="432" spans="1:48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</row>
    <row r="433" spans="1:48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</row>
    <row r="434" spans="1:48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</row>
    <row r="435" spans="1:48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</row>
    <row r="436" spans="1:48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</row>
    <row r="437" spans="1:48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</row>
    <row r="438" spans="1:48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</row>
    <row r="439" spans="1:48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</row>
    <row r="440" spans="1:48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</row>
    <row r="441" spans="1:48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</row>
    <row r="442" spans="1:48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</row>
    <row r="443" spans="1:48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</row>
    <row r="444" spans="1:48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</row>
    <row r="445" spans="1:48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</row>
    <row r="446" spans="1:48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</row>
    <row r="447" spans="1:48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</row>
    <row r="448" spans="1:48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</row>
    <row r="449" spans="1:48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</row>
    <row r="450" spans="1:48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</row>
    <row r="451" spans="1:48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</row>
    <row r="452" spans="1:48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</row>
    <row r="453" spans="1:48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</row>
    <row r="454" spans="1:48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</row>
    <row r="455" spans="1:48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</row>
    <row r="456" spans="1:48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</row>
    <row r="457" spans="1:48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</row>
    <row r="458" spans="1:48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</row>
    <row r="459" spans="1:48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</row>
    <row r="460" spans="1:48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</row>
    <row r="461" spans="1:48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</row>
    <row r="462" spans="1:48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</row>
    <row r="463" spans="1:48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</row>
    <row r="464" spans="1:48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</row>
    <row r="465" spans="1:48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</row>
    <row r="466" spans="1:48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</row>
    <row r="467" spans="1:48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</row>
    <row r="468" spans="1:48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</row>
    <row r="469" spans="1:48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</row>
    <row r="470" spans="1:48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</row>
    <row r="471" spans="1:48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</row>
    <row r="472" spans="1:48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</row>
    <row r="473" spans="1:48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</row>
    <row r="474" spans="1:48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</row>
    <row r="475" spans="1:48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</row>
    <row r="476" spans="1:48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</row>
    <row r="477" spans="1:48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</row>
    <row r="478" spans="1:48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</row>
    <row r="479" spans="1:48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</row>
    <row r="480" spans="1:48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</row>
    <row r="481" spans="1:48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</row>
    <row r="482" spans="1:48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</row>
    <row r="483" spans="1:48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</row>
    <row r="484" spans="1:48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</row>
    <row r="485" spans="1:48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</row>
    <row r="486" spans="1:48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</row>
    <row r="487" spans="1:48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</row>
    <row r="488" spans="1:48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</row>
    <row r="489" spans="1:48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</row>
    <row r="490" spans="1:48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</row>
    <row r="491" spans="1:48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</row>
    <row r="492" spans="1:48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</row>
    <row r="493" spans="1:48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</row>
    <row r="494" spans="1:48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</row>
    <row r="495" spans="1:48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</row>
    <row r="496" spans="1:48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</row>
    <row r="497" spans="1:48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</row>
    <row r="498" spans="1:48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</row>
    <row r="499" spans="1:48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</row>
    <row r="500" spans="1:48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</row>
    <row r="501" spans="1:48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</row>
    <row r="502" spans="1:48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</row>
    <row r="503" spans="1:48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</row>
    <row r="504" spans="1:48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</row>
    <row r="505" spans="1:48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</row>
    <row r="506" spans="1:48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</row>
    <row r="507" spans="1:48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</row>
    <row r="508" spans="1:48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</row>
    <row r="509" spans="1:48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</row>
    <row r="510" spans="1:48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</row>
    <row r="511" spans="1:48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</row>
    <row r="512" spans="1:48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</row>
    <row r="513" spans="1:48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</row>
    <row r="514" spans="1:48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</row>
    <row r="515" spans="1:48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</row>
    <row r="516" spans="1:48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</row>
    <row r="517" spans="1:48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</row>
    <row r="518" spans="1:48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</row>
    <row r="519" spans="1:48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</row>
    <row r="520" spans="1:48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</row>
    <row r="521" spans="1:48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</row>
    <row r="522" spans="1:48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</row>
    <row r="523" spans="1:48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</row>
    <row r="524" spans="1:48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</row>
    <row r="525" spans="1:48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</row>
    <row r="526" spans="1:48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</row>
    <row r="527" spans="1:48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</row>
    <row r="528" spans="1:48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</row>
    <row r="529" spans="1:48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</row>
    <row r="530" spans="1:48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</row>
    <row r="531" spans="1:48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</row>
    <row r="532" spans="1:48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</row>
    <row r="533" spans="1:48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</row>
    <row r="534" spans="1:48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</row>
    <row r="535" spans="1:48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</row>
    <row r="536" spans="1:48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</row>
    <row r="537" spans="1:48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</row>
    <row r="538" spans="1:48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</row>
    <row r="539" spans="1:48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</row>
    <row r="540" spans="1:48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</row>
    <row r="541" spans="1:48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</row>
    <row r="542" spans="1:48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</row>
    <row r="543" spans="1:48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</row>
    <row r="544" spans="1:48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</row>
    <row r="545" spans="1:48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</row>
    <row r="546" spans="1:48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</row>
    <row r="547" spans="1:48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</row>
    <row r="548" spans="1:48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</row>
    <row r="549" spans="1:48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</row>
    <row r="550" spans="1:48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</row>
    <row r="551" spans="1:48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</row>
    <row r="552" spans="1:48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</row>
    <row r="553" spans="1:48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</row>
    <row r="554" spans="1:48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</row>
    <row r="555" spans="1:48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</row>
    <row r="556" spans="1:48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</row>
    <row r="557" spans="1:48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</row>
    <row r="558" spans="1:48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</row>
    <row r="559" spans="1:48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</row>
    <row r="560" spans="1:48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</row>
    <row r="561" spans="1:48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</row>
    <row r="562" spans="1:48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</row>
    <row r="563" spans="1:48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</row>
    <row r="564" spans="1:48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</row>
    <row r="565" spans="1:48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</row>
    <row r="566" spans="1:48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</row>
    <row r="567" spans="1:48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</row>
    <row r="568" spans="1:48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</row>
    <row r="569" spans="1:48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</row>
    <row r="570" spans="1:48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</row>
    <row r="571" spans="1:48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</row>
    <row r="572" spans="1:48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</row>
    <row r="573" spans="1:48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</row>
    <row r="574" spans="1:48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</row>
    <row r="575" spans="1:48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</row>
    <row r="576" spans="1:48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</row>
    <row r="577" spans="1:48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</row>
    <row r="578" spans="1:48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</row>
    <row r="579" spans="1:48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</row>
    <row r="580" spans="1:48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</row>
    <row r="581" spans="1:48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</row>
    <row r="582" spans="1:48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</row>
    <row r="583" spans="1:48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</row>
    <row r="584" spans="1:48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</row>
    <row r="585" spans="1:48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</row>
    <row r="586" spans="1:48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</row>
    <row r="587" spans="1:48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</row>
    <row r="588" spans="1:48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</row>
    <row r="589" spans="1:48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</row>
    <row r="590" spans="1:48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</row>
    <row r="591" spans="1:48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</row>
    <row r="592" spans="1:48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</row>
    <row r="593" spans="1:48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</row>
    <row r="594" spans="1:48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</row>
    <row r="595" spans="1:48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</row>
    <row r="596" spans="1:48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</row>
    <row r="597" spans="1:48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</row>
    <row r="598" spans="1:48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</row>
    <row r="599" spans="1:48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</row>
    <row r="600" spans="1:48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</row>
    <row r="601" spans="1:48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</row>
    <row r="602" spans="1:48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</row>
    <row r="603" spans="1:48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</row>
    <row r="604" spans="1:48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</row>
    <row r="605" spans="1:48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</row>
    <row r="606" spans="1:48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</row>
    <row r="607" spans="1:48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</row>
    <row r="608" spans="1:48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</row>
    <row r="609" spans="1:48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</row>
    <row r="610" spans="1:48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</row>
    <row r="611" spans="1:48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</row>
    <row r="612" spans="1:48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</row>
    <row r="613" spans="1:48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</row>
    <row r="614" spans="1:48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</row>
    <row r="615" spans="1:48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</row>
    <row r="616" spans="1:48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</row>
    <row r="617" spans="1:48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</row>
    <row r="618" spans="1:48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</row>
    <row r="619" spans="1:48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</row>
    <row r="620" spans="1:48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</row>
    <row r="621" spans="1:48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</row>
    <row r="622" spans="1:48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</row>
    <row r="623" spans="1:48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</row>
    <row r="624" spans="1:48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</row>
    <row r="625" spans="1:48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</row>
    <row r="626" spans="1:48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</row>
    <row r="627" spans="1:48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</row>
    <row r="628" spans="1:48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</row>
    <row r="629" spans="1:48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</row>
    <row r="630" spans="1:48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</row>
    <row r="631" spans="1:48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</row>
    <row r="632" spans="1:48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</row>
    <row r="633" spans="1:48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</row>
    <row r="634" spans="1:48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</row>
    <row r="635" spans="1:48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</row>
    <row r="636" spans="1:48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</row>
    <row r="637" spans="1:48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</row>
    <row r="638" spans="1:48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</row>
    <row r="639" spans="1:48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</row>
    <row r="640" spans="1:48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</row>
    <row r="641" spans="1:48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</row>
    <row r="642" spans="1:48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</row>
    <row r="643" spans="1:48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</row>
    <row r="644" spans="1:48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</row>
    <row r="645" spans="1:48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</row>
    <row r="646" spans="1:48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</row>
    <row r="647" spans="1:48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</row>
    <row r="648" spans="1:48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</row>
    <row r="649" spans="1:48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</row>
    <row r="650" spans="1:48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</row>
    <row r="651" spans="1:48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</row>
    <row r="652" spans="1:48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</row>
    <row r="653" spans="1:48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</row>
    <row r="654" spans="1:48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</row>
    <row r="655" spans="1:48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</row>
    <row r="656" spans="1:48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</row>
    <row r="657" spans="1:48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</row>
    <row r="658" spans="1:48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</row>
    <row r="659" spans="1:48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</row>
    <row r="660" spans="1:48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</row>
    <row r="661" spans="1:48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</row>
    <row r="662" spans="1:48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</row>
    <row r="663" spans="1:48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</row>
    <row r="664" spans="1:48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</row>
    <row r="665" spans="1:48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</row>
    <row r="666" spans="1:48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</row>
    <row r="667" spans="1:48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</row>
    <row r="668" spans="1:48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</row>
    <row r="669" spans="1:48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</row>
    <row r="670" spans="1:48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</row>
    <row r="671" spans="1:48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</row>
    <row r="672" spans="1:48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</row>
    <row r="673" spans="1:48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</row>
    <row r="674" spans="1:48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</row>
    <row r="675" spans="1:48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</row>
    <row r="676" spans="1:48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</row>
    <row r="677" spans="1:48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</row>
    <row r="678" spans="1:48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</row>
    <row r="679" spans="1:48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</row>
    <row r="680" spans="1:48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</row>
    <row r="681" spans="1:48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</row>
    <row r="682" spans="1:48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</row>
    <row r="683" spans="1:48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</row>
    <row r="684" spans="1:48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</row>
    <row r="685" spans="1:48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</row>
    <row r="686" spans="1:48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</row>
    <row r="687" spans="1:48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</row>
    <row r="688" spans="1:48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</row>
    <row r="689" spans="1:48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</row>
    <row r="690" spans="1:48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</row>
    <row r="691" spans="1:48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</row>
    <row r="692" spans="1:48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</row>
    <row r="693" spans="1:48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</row>
    <row r="694" spans="1:48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</row>
    <row r="695" spans="1:48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</row>
    <row r="696" spans="1:48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</row>
    <row r="697" spans="1:48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</row>
    <row r="698" spans="1:48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</row>
    <row r="699" spans="1:48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</row>
    <row r="700" spans="1:48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</row>
    <row r="701" spans="1:48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</row>
    <row r="702" spans="1:48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</row>
    <row r="703" spans="1:48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</row>
    <row r="704" spans="1:48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</row>
    <row r="705" spans="1:48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</row>
    <row r="706" spans="1:48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</row>
    <row r="707" spans="1:48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</row>
    <row r="708" spans="1:48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</row>
    <row r="709" spans="1:48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</row>
    <row r="710" spans="1:48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</row>
    <row r="711" spans="1:48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</row>
    <row r="712" spans="1:48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</row>
    <row r="713" spans="1:48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</row>
    <row r="714" spans="1:48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</row>
    <row r="715" spans="1:48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</row>
    <row r="716" spans="1:48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</row>
    <row r="717" spans="1:48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</row>
    <row r="718" spans="1:48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</row>
    <row r="719" spans="1:48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</row>
    <row r="720" spans="1:48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</row>
    <row r="721" spans="1:48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</row>
    <row r="722" spans="1:48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</row>
    <row r="723" spans="1:48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</row>
    <row r="724" spans="1:48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</row>
    <row r="725" spans="1:48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</row>
    <row r="726" spans="1:48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</row>
    <row r="727" spans="1:48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</row>
    <row r="728" spans="1:48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</row>
    <row r="729" spans="1:48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</row>
    <row r="730" spans="1:48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</row>
    <row r="731" spans="1:48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</row>
    <row r="732" spans="1:48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</row>
    <row r="733" spans="1:48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</row>
    <row r="734" spans="1:48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</row>
    <row r="735" spans="1:48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</row>
    <row r="736" spans="1:48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</row>
    <row r="737" spans="1:48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</row>
    <row r="738" spans="1:48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</row>
    <row r="739" spans="1:48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</row>
    <row r="740" spans="1:48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</row>
    <row r="741" spans="1:48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</row>
    <row r="742" spans="1:48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</row>
    <row r="743" spans="1:48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</row>
    <row r="744" spans="1:48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</row>
    <row r="745" spans="1:48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</row>
    <row r="746" spans="1:48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</row>
    <row r="747" spans="1:48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</row>
    <row r="748" spans="1:48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</row>
    <row r="749" spans="1:48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</row>
    <row r="750" spans="1:48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</row>
    <row r="751" spans="1:48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</row>
    <row r="752" spans="1:48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</row>
    <row r="753" spans="1:48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</row>
    <row r="754" spans="1:48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</row>
    <row r="755" spans="1:48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</row>
    <row r="756" spans="1:48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</row>
    <row r="757" spans="1:48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</row>
    <row r="758" spans="1:48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</row>
    <row r="759" spans="1:48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</row>
    <row r="760" spans="1:48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</row>
    <row r="761" spans="1:48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</row>
    <row r="762" spans="1:48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</row>
    <row r="763" spans="1:48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</row>
    <row r="764" spans="1:48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</row>
    <row r="765" spans="1:48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</row>
    <row r="766" spans="1:48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</row>
    <row r="767" spans="1:48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</row>
    <row r="768" spans="1:48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</row>
    <row r="769" spans="1:48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</row>
    <row r="770" spans="1:48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</row>
    <row r="771" spans="1:48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</row>
    <row r="772" spans="1:48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</row>
    <row r="773" spans="1:48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</row>
    <row r="774" spans="1:48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</row>
    <row r="775" spans="1:48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</row>
    <row r="776" spans="1:48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</row>
    <row r="777" spans="1:48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</row>
    <row r="778" spans="1:48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</row>
    <row r="779" spans="1:48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</row>
    <row r="780" spans="1:48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</row>
    <row r="781" spans="1:48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</row>
    <row r="782" spans="1:48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</row>
    <row r="783" spans="1:48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</row>
    <row r="784" spans="1:48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</row>
    <row r="785" spans="1:48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</row>
    <row r="786" spans="1:48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</row>
    <row r="787" spans="1:48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</row>
    <row r="788" spans="1:48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</row>
    <row r="789" spans="1:48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</row>
    <row r="790" spans="1:48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</row>
    <row r="791" spans="1:48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</row>
    <row r="792" spans="1:48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</row>
    <row r="793" spans="1:48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</row>
    <row r="794" spans="1:48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</row>
    <row r="795" spans="1:48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</row>
    <row r="796" spans="1:48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</row>
    <row r="797" spans="1:48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</row>
    <row r="798" spans="1:48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</row>
    <row r="799" spans="1:48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</row>
    <row r="800" spans="1:48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</row>
    <row r="801" spans="1:48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</row>
    <row r="802" spans="1:48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</row>
    <row r="803" spans="1:48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</row>
    <row r="804" spans="1:48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</row>
    <row r="805" spans="1:48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</row>
    <row r="806" spans="1:48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</row>
    <row r="807" spans="1:48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</row>
    <row r="808" spans="1:48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</row>
    <row r="809" spans="1:48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</row>
    <row r="810" spans="1:48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</row>
    <row r="811" spans="1:48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</row>
    <row r="812" spans="1:48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</row>
    <row r="813" spans="1:48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</row>
    <row r="814" spans="1:48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</row>
    <row r="815" spans="1:48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</row>
    <row r="816" spans="1:48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</row>
    <row r="817" spans="1:48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</row>
    <row r="818" spans="1:48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</row>
    <row r="819" spans="1:48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</row>
    <row r="820" spans="1:48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</row>
    <row r="821" spans="1:48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</row>
    <row r="822" spans="1:48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</row>
    <row r="823" spans="1:48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</row>
    <row r="824" spans="1:48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</row>
    <row r="825" spans="1:48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</row>
    <row r="826" spans="1:48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</row>
    <row r="827" spans="1:48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</row>
    <row r="828" spans="1:48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</row>
    <row r="829" spans="1:48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</row>
    <row r="830" spans="1:48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</row>
    <row r="831" spans="1:48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</row>
    <row r="832" spans="1:48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</row>
    <row r="833" spans="1:48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</row>
    <row r="834" spans="1:48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</row>
    <row r="835" spans="1:48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</row>
    <row r="836" spans="1:48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</row>
    <row r="837" spans="1:48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</row>
    <row r="838" spans="1:48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</row>
    <row r="839" spans="1:48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</row>
    <row r="840" spans="1:48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</row>
    <row r="841" spans="1:48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</row>
    <row r="842" spans="1:48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</row>
    <row r="843" spans="1:48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</row>
    <row r="844" spans="1:48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</row>
    <row r="845" spans="1:48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</row>
    <row r="846" spans="1:48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</row>
    <row r="847" spans="1:48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</row>
    <row r="848" spans="1:48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</row>
    <row r="849" spans="1:48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</row>
    <row r="850" spans="1:48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</row>
    <row r="851" spans="1:48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</row>
    <row r="852" spans="1:48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</row>
    <row r="853" spans="1:48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</row>
    <row r="854" spans="1:48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</row>
    <row r="855" spans="1:48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</row>
    <row r="856" spans="1:48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</row>
    <row r="857" spans="1:48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</row>
    <row r="858" spans="1:48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</row>
    <row r="859" spans="1:48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</row>
    <row r="860" spans="1:48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</row>
    <row r="861" spans="1:48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</row>
    <row r="862" spans="1:48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</row>
    <row r="863" spans="1:48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</row>
    <row r="864" spans="1:48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</row>
    <row r="865" spans="1:48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</row>
    <row r="866" spans="1:48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</row>
    <row r="867" spans="1:48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</row>
    <row r="868" spans="1:48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</row>
    <row r="869" spans="1:48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</row>
    <row r="870" spans="1:48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</row>
    <row r="871" spans="1:48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</row>
    <row r="872" spans="1:48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</row>
    <row r="873" spans="1:48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</row>
    <row r="874" spans="1:48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</row>
    <row r="875" spans="1:48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</row>
    <row r="876" spans="1:48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</row>
    <row r="877" spans="1:48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</row>
    <row r="878" spans="1:48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</row>
    <row r="879" spans="1:48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</row>
    <row r="880" spans="1:48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</row>
    <row r="881" spans="1:48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</row>
    <row r="882" spans="1:48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</row>
    <row r="883" spans="1:48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</row>
    <row r="884" spans="1:48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</row>
    <row r="885" spans="1:48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</row>
    <row r="886" spans="1:48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</row>
    <row r="887" spans="1:48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</row>
    <row r="888" spans="1:48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</row>
    <row r="889" spans="1:48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</row>
    <row r="890" spans="1:48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</row>
    <row r="891" spans="1:48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</row>
    <row r="892" spans="1:48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</row>
    <row r="893" spans="1:48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</row>
    <row r="894" spans="1:48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</row>
    <row r="895" spans="1:48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</row>
    <row r="896" spans="1:48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</row>
    <row r="897" spans="1:48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</row>
    <row r="898" spans="1:48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</row>
    <row r="899" spans="1:48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</row>
    <row r="900" spans="1:48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</row>
    <row r="901" spans="1:48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</row>
    <row r="902" spans="1:48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</row>
    <row r="903" spans="1:48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</row>
    <row r="904" spans="1:48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</row>
    <row r="905" spans="1:48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</row>
    <row r="906" spans="1:48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</row>
    <row r="907" spans="1:48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</row>
    <row r="908" spans="1:48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</row>
    <row r="909" spans="1:48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</row>
    <row r="910" spans="1:48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</row>
    <row r="911" spans="1:48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</row>
    <row r="912" spans="1:48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</row>
    <row r="913" spans="1:48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</row>
    <row r="914" spans="1:48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</row>
    <row r="915" spans="1:48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</row>
    <row r="916" spans="1:48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</row>
    <row r="917" spans="1:48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</row>
    <row r="918" spans="1:48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</row>
    <row r="919" spans="1:48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</row>
    <row r="920" spans="1:48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</row>
    <row r="921" spans="1:48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</row>
    <row r="922" spans="1:48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</row>
    <row r="923" spans="1:48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</row>
    <row r="924" spans="1:48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</row>
    <row r="925" spans="1:48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</row>
    <row r="926" spans="1:48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</row>
    <row r="927" spans="1:48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</row>
    <row r="928" spans="1:48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</row>
    <row r="929" spans="1:48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</row>
    <row r="930" spans="1:48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</row>
    <row r="931" spans="1:48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</row>
    <row r="932" spans="1:48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</row>
    <row r="933" spans="1:48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</row>
    <row r="934" spans="1:48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</row>
    <row r="935" spans="1:48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</row>
    <row r="936" spans="1:48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</row>
    <row r="937" spans="1:48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</row>
    <row r="938" spans="1:48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</row>
    <row r="939" spans="1:48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</row>
    <row r="940" spans="1:48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</row>
    <row r="941" spans="1:48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</row>
    <row r="942" spans="1:48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</row>
    <row r="943" spans="1:48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</row>
    <row r="944" spans="1:48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</row>
    <row r="945" spans="1:48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</row>
    <row r="946" spans="1:48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</row>
    <row r="947" spans="1:48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</row>
    <row r="948" spans="1:48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</row>
    <row r="949" spans="1:48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</row>
    <row r="950" spans="1:48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</row>
    <row r="951" spans="1:48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</row>
    <row r="952" spans="1:48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</row>
    <row r="953" spans="1:48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</row>
    <row r="954" spans="1:48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</row>
    <row r="955" spans="1:48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</row>
    <row r="956" spans="1:48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</row>
    <row r="957" spans="1:48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</row>
    <row r="958" spans="1:48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</row>
    <row r="959" spans="1:48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</row>
    <row r="960" spans="1:48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</row>
    <row r="961" spans="1:48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</row>
    <row r="962" spans="1:48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</row>
    <row r="963" spans="1:48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</row>
    <row r="964" spans="1:48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</row>
    <row r="965" spans="1:48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</row>
    <row r="966" spans="1:48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</row>
    <row r="967" spans="1:48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</row>
    <row r="968" spans="1:48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</row>
    <row r="969" spans="1:48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</row>
    <row r="970" spans="1:48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</row>
    <row r="971" spans="1:48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</row>
    <row r="972" spans="1:48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</row>
    <row r="973" spans="1:48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</row>
    <row r="974" spans="1:48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</row>
    <row r="975" spans="1:48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</row>
    <row r="976" spans="1:48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</row>
    <row r="977" spans="1:48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</row>
    <row r="978" spans="1:48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</row>
    <row r="979" spans="1:48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</row>
    <row r="980" spans="1:48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</row>
    <row r="981" spans="1:48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</row>
    <row r="982" spans="1:48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</row>
    <row r="983" spans="1:48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</row>
    <row r="984" spans="1:48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</row>
    <row r="985" spans="1:48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</row>
    <row r="986" spans="1:48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</row>
    <row r="987" spans="1:48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</row>
    <row r="988" spans="1:48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</row>
    <row r="989" spans="1:48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</row>
    <row r="990" spans="1:48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</row>
    <row r="991" spans="1:48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</row>
    <row r="992" spans="1:48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</row>
    <row r="993" spans="1:48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</row>
    <row r="994" spans="1:48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</row>
    <row r="995" spans="1:48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</row>
    <row r="996" spans="1:48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</row>
    <row r="997" spans="1:48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</row>
    <row r="998" spans="1:48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</row>
    <row r="999" spans="1:48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</row>
    <row r="1000" spans="1:48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</row>
    <row r="1001" spans="1:48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</row>
    <row r="1002" spans="1:48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</row>
    <row r="1003" spans="1:48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</row>
    <row r="1004" spans="1:48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</row>
    <row r="1005" spans="1:48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</row>
    <row r="1006" spans="1:48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</row>
    <row r="1007" spans="1:48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</row>
    <row r="1008" spans="1:48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</row>
    <row r="1009" spans="1:48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</row>
    <row r="1010" spans="1:48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</row>
    <row r="1011" spans="1:48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</row>
    <row r="1012" spans="1:48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</row>
    <row r="1013" spans="1:48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</row>
    <row r="1014" spans="1:48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</row>
    <row r="1015" spans="1:48" ht="15.75" customHeight="1" x14ac:dyDescent="0.3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</row>
    <row r="1016" spans="1:48" ht="15.75" customHeight="1" x14ac:dyDescent="0.3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</row>
  </sheetData>
  <mergeCells count="26">
    <mergeCell ref="A1:I1"/>
    <mergeCell ref="C5:D5"/>
    <mergeCell ref="E5:F5"/>
    <mergeCell ref="G5:I5"/>
    <mergeCell ref="C6:D6"/>
    <mergeCell ref="E6:F6"/>
    <mergeCell ref="G6:I6"/>
    <mergeCell ref="A2:B2"/>
    <mergeCell ref="C2:D2"/>
    <mergeCell ref="E2:F2"/>
    <mergeCell ref="G2:I2"/>
    <mergeCell ref="A8:I66"/>
    <mergeCell ref="A5:B5"/>
    <mergeCell ref="A6:B6"/>
    <mergeCell ref="A7:B7"/>
    <mergeCell ref="C3:D3"/>
    <mergeCell ref="E3:F3"/>
    <mergeCell ref="G3:I3"/>
    <mergeCell ref="A4:B4"/>
    <mergeCell ref="A3:B3"/>
    <mergeCell ref="C4:D4"/>
    <mergeCell ref="E4:F4"/>
    <mergeCell ref="G4:I4"/>
    <mergeCell ref="C7:D7"/>
    <mergeCell ref="E7:F7"/>
    <mergeCell ref="G7:I7"/>
  </mergeCells>
  <printOptions horizontalCentered="1"/>
  <pageMargins left="0" right="0" top="0" bottom="0" header="0" footer="0"/>
  <pageSetup paperSize="9" scale="72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6"/>
  <sheetViews>
    <sheetView zoomScaleNormal="100" workbookViewId="0">
      <selection activeCell="A32" sqref="A32:I66"/>
    </sheetView>
  </sheetViews>
  <sheetFormatPr defaultColWidth="10.84375" defaultRowHeight="12.9" x14ac:dyDescent="0.3"/>
  <cols>
    <col min="1" max="9" width="13.4609375" style="23" customWidth="1"/>
    <col min="10" max="10" width="10.84375" style="23"/>
    <col min="11" max="11" width="38.3046875" style="23" customWidth="1"/>
    <col min="12" max="16384" width="10.84375" style="23"/>
  </cols>
  <sheetData>
    <row r="1" spans="1:9" ht="72" customHeight="1" thickBot="1" x14ac:dyDescent="0.35">
      <c r="A1" s="301" t="s">
        <v>39</v>
      </c>
      <c r="B1" s="302"/>
      <c r="C1" s="302"/>
      <c r="D1" s="302"/>
      <c r="E1" s="302"/>
      <c r="F1" s="302"/>
      <c r="G1" s="303"/>
      <c r="H1" s="190"/>
      <c r="I1" s="190"/>
    </row>
    <row r="2" spans="1:9" ht="33.549999999999997" customHeight="1" thickBot="1" x14ac:dyDescent="0.35">
      <c r="A2" s="258" t="str">
        <f>'Design Page'!$A$2</f>
        <v>STYLE NUMBER:</v>
      </c>
      <c r="B2" s="259"/>
      <c r="C2" s="260" t="str">
        <f>'Design Page'!$C$2</f>
        <v>B10842</v>
      </c>
      <c r="D2" s="261"/>
      <c r="E2" s="258" t="str">
        <f>'Design Page'!$E$2</f>
        <v>DATE:</v>
      </c>
      <c r="F2" s="259"/>
      <c r="G2" s="222">
        <f>'Design Page'!$G$2</f>
        <v>45625</v>
      </c>
      <c r="H2" s="222"/>
      <c r="I2" s="223"/>
    </row>
    <row r="3" spans="1:9" ht="18" customHeight="1" x14ac:dyDescent="0.3">
      <c r="A3" s="242" t="str">
        <f>'Design Page'!$A$3</f>
        <v>STYLE NAME:</v>
      </c>
      <c r="B3" s="243"/>
      <c r="C3" s="235" t="str">
        <f>'Design Page'!$C$3</f>
        <v>Mens Everyday Briefs</v>
      </c>
      <c r="D3" s="236"/>
      <c r="E3" s="237" t="str">
        <f>'Design Page'!$E$3</f>
        <v>FABRIC:</v>
      </c>
      <c r="F3" s="238"/>
      <c r="G3" s="239" t="str">
        <f>'Design Page'!$G$3</f>
        <v>95% Viscose from Bamboo / 5% Elastane</v>
      </c>
      <c r="H3" s="240"/>
      <c r="I3" s="241"/>
    </row>
    <row r="4" spans="1:9" ht="18" customHeight="1" x14ac:dyDescent="0.3">
      <c r="A4" s="231" t="str">
        <f>'Design Page'!$A$4</f>
        <v>CATEGORY:</v>
      </c>
      <c r="B4" s="232"/>
      <c r="C4" s="244" t="str">
        <f>'Design Page'!$C$4</f>
        <v>Basic</v>
      </c>
      <c r="D4" s="245"/>
      <c r="E4" s="246" t="str">
        <f>'Design Page'!$E$4</f>
        <v>WEIGHT:</v>
      </c>
      <c r="F4" s="247"/>
      <c r="G4" s="244" t="str">
        <f>'Design Page'!$G$4</f>
        <v>200gsm</v>
      </c>
      <c r="H4" s="248"/>
      <c r="I4" s="245"/>
    </row>
    <row r="5" spans="1:9" ht="18" customHeight="1" x14ac:dyDescent="0.3">
      <c r="A5" s="231" t="str">
        <f>'Design Page'!$A$5</f>
        <v>SAMPLE SIZE:</v>
      </c>
      <c r="B5" s="232"/>
      <c r="C5" s="244" t="str">
        <f>'Design Page'!$C$5</f>
        <v>Medium</v>
      </c>
      <c r="D5" s="245"/>
      <c r="E5" s="246" t="str">
        <f>'Design Page'!$E$5</f>
        <v>COLOURS:</v>
      </c>
      <c r="F5" s="247"/>
      <c r="G5" s="244" t="str">
        <f>'Design Page'!$G$5</f>
        <v xml:space="preserve">Black  / Charcoal /  /  /  /  /  /  /  / </v>
      </c>
      <c r="H5" s="248"/>
      <c r="I5" s="245"/>
    </row>
    <row r="6" spans="1:9" ht="18" customHeight="1" x14ac:dyDescent="0.3">
      <c r="A6" s="231" t="str">
        <f>'Design Page'!$A$6</f>
        <v>SIZE RANGE:</v>
      </c>
      <c r="B6" s="232"/>
      <c r="C6" s="244" t="str">
        <f>'Design Page'!$C$6</f>
        <v>S - 4XL</v>
      </c>
      <c r="D6" s="245"/>
      <c r="E6" s="246" t="str">
        <f>'Design Page'!$E$6</f>
        <v>BLOCK/BASED ON:</v>
      </c>
      <c r="F6" s="247"/>
      <c r="G6" s="244" t="str">
        <f>'Design Page'!$G$6</f>
        <v>Everyday Briefs</v>
      </c>
      <c r="H6" s="248"/>
      <c r="I6" s="245"/>
    </row>
    <row r="7" spans="1:9" ht="18" customHeight="1" thickBot="1" x14ac:dyDescent="0.35">
      <c r="A7" s="233" t="str">
        <f>'Design Page'!$A$7</f>
        <v>FACTORY:</v>
      </c>
      <c r="B7" s="234"/>
      <c r="C7" s="249" t="str">
        <f>'Design Page'!$C$7</f>
        <v>COSTING</v>
      </c>
      <c r="D7" s="250"/>
      <c r="E7" s="251" t="str">
        <f>'Design Page'!$E$7</f>
        <v>CONSTRUCTION TYPE:</v>
      </c>
      <c r="F7" s="252"/>
      <c r="G7" s="249" t="str">
        <f>'Design Page'!$G$7</f>
        <v>Cut and Sew</v>
      </c>
      <c r="H7" s="253"/>
      <c r="I7" s="250"/>
    </row>
    <row r="8" spans="1:9" ht="13.3" thickBot="1" x14ac:dyDescent="0.35">
      <c r="A8" s="305" t="s">
        <v>40</v>
      </c>
      <c r="B8" s="306"/>
      <c r="C8" s="306"/>
      <c r="D8" s="306"/>
      <c r="E8" s="306"/>
      <c r="F8" s="306"/>
      <c r="G8" s="306"/>
      <c r="H8" s="306"/>
      <c r="I8" s="306"/>
    </row>
    <row r="9" spans="1:9" ht="23.05" customHeight="1" thickBot="1" x14ac:dyDescent="0.35">
      <c r="A9" s="262" t="s">
        <v>102</v>
      </c>
      <c r="B9" s="263"/>
      <c r="C9" s="263"/>
      <c r="D9" s="263"/>
      <c r="E9" s="263"/>
      <c r="F9" s="263"/>
      <c r="G9" s="263"/>
      <c r="H9" s="263"/>
      <c r="I9" s="264"/>
    </row>
    <row r="10" spans="1:9" ht="16" customHeight="1" x14ac:dyDescent="0.3">
      <c r="A10" s="48"/>
      <c r="B10" s="293" t="s">
        <v>103</v>
      </c>
      <c r="C10" s="293"/>
      <c r="D10" s="292" t="s">
        <v>104</v>
      </c>
      <c r="E10" s="292"/>
      <c r="F10" s="292"/>
      <c r="G10" s="292"/>
      <c r="H10" s="292"/>
      <c r="I10" s="304"/>
    </row>
    <row r="11" spans="1:9" ht="16" customHeight="1" x14ac:dyDescent="0.3">
      <c r="A11" s="49" t="s">
        <v>123</v>
      </c>
      <c r="B11" s="273" t="s">
        <v>130</v>
      </c>
      <c r="C11" s="273"/>
      <c r="D11" s="268" t="s">
        <v>129</v>
      </c>
      <c r="E11" s="268"/>
      <c r="F11" s="268"/>
      <c r="G11" s="268"/>
      <c r="H11" s="268"/>
      <c r="I11" s="271"/>
    </row>
    <row r="12" spans="1:9" ht="16" customHeight="1" x14ac:dyDescent="0.3">
      <c r="A12" s="49" t="s">
        <v>124</v>
      </c>
      <c r="B12" s="273"/>
      <c r="C12" s="273"/>
      <c r="D12" s="268"/>
      <c r="E12" s="268"/>
      <c r="F12" s="268"/>
      <c r="G12" s="268"/>
      <c r="H12" s="268"/>
      <c r="I12" s="271"/>
    </row>
    <row r="13" spans="1:9" ht="16" customHeight="1" x14ac:dyDescent="0.3">
      <c r="A13" s="49" t="s">
        <v>106</v>
      </c>
      <c r="B13" s="273"/>
      <c r="C13" s="273"/>
      <c r="D13" s="268"/>
      <c r="E13" s="268"/>
      <c r="F13" s="268"/>
      <c r="G13" s="268"/>
      <c r="H13" s="268"/>
      <c r="I13" s="271"/>
    </row>
    <row r="14" spans="1:9" ht="9" customHeight="1" x14ac:dyDescent="0.3">
      <c r="A14" s="265"/>
      <c r="B14" s="266"/>
      <c r="C14" s="266"/>
      <c r="D14" s="266"/>
      <c r="E14" s="266"/>
      <c r="F14" s="266"/>
      <c r="G14" s="266"/>
      <c r="H14" s="266"/>
      <c r="I14" s="267"/>
    </row>
    <row r="15" spans="1:9" ht="16" customHeight="1" x14ac:dyDescent="0.3">
      <c r="A15" s="50"/>
      <c r="B15" s="272" t="s">
        <v>110</v>
      </c>
      <c r="C15" s="272"/>
      <c r="D15" s="269" t="s">
        <v>104</v>
      </c>
      <c r="E15" s="269"/>
      <c r="F15" s="269"/>
      <c r="G15" s="269"/>
      <c r="H15" s="269"/>
      <c r="I15" s="270"/>
    </row>
    <row r="16" spans="1:9" ht="16" customHeight="1" x14ac:dyDescent="0.3">
      <c r="A16" s="49" t="s">
        <v>107</v>
      </c>
      <c r="B16" s="273" t="s">
        <v>136</v>
      </c>
      <c r="C16" s="273"/>
      <c r="D16" s="268" t="s">
        <v>132</v>
      </c>
      <c r="E16" s="268"/>
      <c r="F16" s="268"/>
      <c r="G16" s="268"/>
      <c r="H16" s="268"/>
      <c r="I16" s="271"/>
    </row>
    <row r="17" spans="1:9" ht="16" customHeight="1" x14ac:dyDescent="0.3">
      <c r="A17" s="49" t="s">
        <v>108</v>
      </c>
      <c r="B17" s="273"/>
      <c r="C17" s="273"/>
      <c r="D17" s="268"/>
      <c r="E17" s="268"/>
      <c r="F17" s="268"/>
      <c r="G17" s="268"/>
      <c r="H17" s="268"/>
      <c r="I17" s="271"/>
    </row>
    <row r="18" spans="1:9" ht="9" customHeight="1" x14ac:dyDescent="0.3">
      <c r="A18" s="265"/>
      <c r="B18" s="266"/>
      <c r="C18" s="266"/>
      <c r="D18" s="266"/>
      <c r="E18" s="266"/>
      <c r="F18" s="266"/>
      <c r="G18" s="266"/>
      <c r="H18" s="266"/>
      <c r="I18" s="267"/>
    </row>
    <row r="19" spans="1:9" ht="16" customHeight="1" x14ac:dyDescent="0.3">
      <c r="A19" s="50"/>
      <c r="B19" s="269" t="s">
        <v>96</v>
      </c>
      <c r="C19" s="269"/>
      <c r="D19" s="269" t="s">
        <v>113</v>
      </c>
      <c r="E19" s="269"/>
      <c r="F19" s="269" t="s">
        <v>111</v>
      </c>
      <c r="G19" s="269"/>
      <c r="H19" s="269" t="s">
        <v>112</v>
      </c>
      <c r="I19" s="270"/>
    </row>
    <row r="20" spans="1:9" ht="16" customHeight="1" x14ac:dyDescent="0.3">
      <c r="A20" s="49" t="s">
        <v>97</v>
      </c>
      <c r="B20" s="268" t="s">
        <v>131</v>
      </c>
      <c r="C20" s="268"/>
      <c r="D20" s="268"/>
      <c r="E20" s="268"/>
      <c r="F20" s="268" t="s">
        <v>133</v>
      </c>
      <c r="G20" s="268"/>
      <c r="H20" s="268" t="s">
        <v>134</v>
      </c>
      <c r="I20" s="271"/>
    </row>
    <row r="21" spans="1:9" ht="16" customHeight="1" x14ac:dyDescent="0.3">
      <c r="A21" s="49" t="s">
        <v>88</v>
      </c>
      <c r="B21" s="268" t="s">
        <v>140</v>
      </c>
      <c r="C21" s="268"/>
      <c r="D21" s="268"/>
      <c r="E21" s="268"/>
      <c r="F21" s="268" t="s">
        <v>141</v>
      </c>
      <c r="G21" s="268"/>
      <c r="H21" s="268" t="s">
        <v>142</v>
      </c>
      <c r="I21" s="271"/>
    </row>
    <row r="22" spans="1:9" ht="16" customHeight="1" x14ac:dyDescent="0.3">
      <c r="A22" s="49" t="s">
        <v>89</v>
      </c>
      <c r="B22" s="268"/>
      <c r="C22" s="268"/>
      <c r="D22" s="268"/>
      <c r="E22" s="268"/>
      <c r="F22" s="268"/>
      <c r="G22" s="268"/>
      <c r="H22" s="268"/>
      <c r="I22" s="271"/>
    </row>
    <row r="23" spans="1:9" ht="16" customHeight="1" x14ac:dyDescent="0.3">
      <c r="A23" s="49" t="s">
        <v>90</v>
      </c>
      <c r="B23" s="268"/>
      <c r="C23" s="268"/>
      <c r="D23" s="268"/>
      <c r="E23" s="268"/>
      <c r="F23" s="268"/>
      <c r="G23" s="268"/>
      <c r="H23" s="268"/>
      <c r="I23" s="271"/>
    </row>
    <row r="24" spans="1:9" ht="16" customHeight="1" x14ac:dyDescent="0.3">
      <c r="A24" s="49" t="s">
        <v>91</v>
      </c>
      <c r="B24" s="268"/>
      <c r="C24" s="268"/>
      <c r="D24" s="268"/>
      <c r="E24" s="268"/>
      <c r="F24" s="268"/>
      <c r="G24" s="268"/>
      <c r="H24" s="268"/>
      <c r="I24" s="271"/>
    </row>
    <row r="25" spans="1:9" ht="16" customHeight="1" x14ac:dyDescent="0.3">
      <c r="A25" s="49" t="s">
        <v>92</v>
      </c>
      <c r="B25" s="268"/>
      <c r="C25" s="268"/>
      <c r="D25" s="268"/>
      <c r="E25" s="268"/>
      <c r="F25" s="268"/>
      <c r="G25" s="268"/>
      <c r="H25" s="268"/>
      <c r="I25" s="271"/>
    </row>
    <row r="26" spans="1:9" ht="16" customHeight="1" x14ac:dyDescent="0.3">
      <c r="A26" s="49" t="s">
        <v>93</v>
      </c>
      <c r="B26" s="268"/>
      <c r="C26" s="268"/>
      <c r="D26" s="268"/>
      <c r="E26" s="268"/>
      <c r="F26" s="268"/>
      <c r="G26" s="268"/>
      <c r="H26" s="268"/>
      <c r="I26" s="271"/>
    </row>
    <row r="27" spans="1:9" ht="16" customHeight="1" x14ac:dyDescent="0.3">
      <c r="A27" s="49" t="s">
        <v>99</v>
      </c>
      <c r="B27" s="268"/>
      <c r="C27" s="268"/>
      <c r="D27" s="268"/>
      <c r="E27" s="268"/>
      <c r="F27" s="268"/>
      <c r="G27" s="268"/>
      <c r="H27" s="268"/>
      <c r="I27" s="271"/>
    </row>
    <row r="28" spans="1:9" ht="16" customHeight="1" x14ac:dyDescent="0.3">
      <c r="A28" s="49" t="s">
        <v>100</v>
      </c>
      <c r="B28" s="268"/>
      <c r="C28" s="268"/>
      <c r="D28" s="268"/>
      <c r="E28" s="268"/>
      <c r="F28" s="268"/>
      <c r="G28" s="268"/>
      <c r="H28" s="268"/>
      <c r="I28" s="271"/>
    </row>
    <row r="29" spans="1:9" ht="16" customHeight="1" x14ac:dyDescent="0.3">
      <c r="A29" s="49" t="s">
        <v>101</v>
      </c>
      <c r="B29" s="268"/>
      <c r="C29" s="268"/>
      <c r="D29" s="268"/>
      <c r="E29" s="268"/>
      <c r="F29" s="268"/>
      <c r="G29" s="268"/>
      <c r="H29" s="268"/>
      <c r="I29" s="271"/>
    </row>
    <row r="30" spans="1:9" ht="9" customHeight="1" thickBot="1" x14ac:dyDescent="0.35">
      <c r="A30" s="265"/>
      <c r="B30" s="266"/>
      <c r="C30" s="266"/>
      <c r="D30" s="266"/>
      <c r="E30" s="266"/>
      <c r="F30" s="266"/>
      <c r="G30" s="266"/>
      <c r="H30" s="266"/>
      <c r="I30" s="267"/>
    </row>
    <row r="31" spans="1:9" ht="23.05" customHeight="1" thickBot="1" x14ac:dyDescent="0.35">
      <c r="A31" s="262" t="s">
        <v>105</v>
      </c>
      <c r="B31" s="263"/>
      <c r="C31" s="263"/>
      <c r="D31" s="263"/>
      <c r="E31" s="263"/>
      <c r="F31" s="263"/>
      <c r="G31" s="263"/>
      <c r="H31" s="263"/>
      <c r="I31" s="264"/>
    </row>
    <row r="32" spans="1:9" ht="16" customHeight="1" x14ac:dyDescent="0.3">
      <c r="A32" s="291" t="s">
        <v>168</v>
      </c>
      <c r="B32" s="292"/>
      <c r="C32" s="292"/>
      <c r="D32" s="292"/>
      <c r="E32" s="293" t="s">
        <v>87</v>
      </c>
      <c r="F32" s="293"/>
      <c r="G32" s="293"/>
      <c r="H32" s="293"/>
      <c r="I32" s="294"/>
    </row>
    <row r="33" spans="1:9" ht="15" customHeight="1" x14ac:dyDescent="0.3">
      <c r="A33" s="287" t="s">
        <v>135</v>
      </c>
      <c r="B33" s="288"/>
      <c r="C33" s="288"/>
      <c r="D33" s="288"/>
      <c r="E33" s="288" t="s">
        <v>143</v>
      </c>
      <c r="F33" s="288"/>
      <c r="G33" s="288"/>
      <c r="H33" s="288"/>
      <c r="I33" s="289"/>
    </row>
    <row r="34" spans="1:9" ht="15" customHeight="1" x14ac:dyDescent="0.3">
      <c r="A34" s="287"/>
      <c r="B34" s="288"/>
      <c r="C34" s="288"/>
      <c r="D34" s="288"/>
      <c r="E34" s="288"/>
      <c r="F34" s="288"/>
      <c r="G34" s="288"/>
      <c r="H34" s="288"/>
      <c r="I34" s="289"/>
    </row>
    <row r="35" spans="1:9" ht="15" customHeight="1" x14ac:dyDescent="0.3">
      <c r="A35" s="287"/>
      <c r="B35" s="288"/>
      <c r="C35" s="288"/>
      <c r="D35" s="288"/>
      <c r="E35" s="288"/>
      <c r="F35" s="288"/>
      <c r="G35" s="288"/>
      <c r="H35" s="288"/>
      <c r="I35" s="289"/>
    </row>
    <row r="36" spans="1:9" ht="15" customHeight="1" x14ac:dyDescent="0.3">
      <c r="A36" s="287"/>
      <c r="B36" s="288"/>
      <c r="C36" s="288"/>
      <c r="D36" s="288"/>
      <c r="E36" s="288"/>
      <c r="F36" s="288"/>
      <c r="G36" s="288"/>
      <c r="H36" s="288"/>
      <c r="I36" s="289"/>
    </row>
    <row r="37" spans="1:9" ht="15" customHeight="1" x14ac:dyDescent="0.3">
      <c r="A37" s="265"/>
      <c r="B37" s="266"/>
      <c r="C37" s="266"/>
      <c r="D37" s="266"/>
      <c r="E37" s="266"/>
      <c r="F37" s="266"/>
      <c r="G37" s="266"/>
      <c r="H37" s="266"/>
      <c r="I37" s="267"/>
    </row>
    <row r="38" spans="1:9" ht="15" customHeight="1" x14ac:dyDescent="0.3">
      <c r="A38" s="265"/>
      <c r="B38" s="266"/>
      <c r="C38" s="266"/>
      <c r="D38" s="266"/>
      <c r="E38" s="266"/>
      <c r="F38" s="266"/>
      <c r="G38" s="266"/>
      <c r="H38" s="266"/>
      <c r="I38" s="267"/>
    </row>
    <row r="39" spans="1:9" ht="15" customHeight="1" x14ac:dyDescent="0.3">
      <c r="A39" s="265"/>
      <c r="B39" s="266"/>
      <c r="C39" s="266"/>
      <c r="D39" s="266"/>
      <c r="E39" s="266"/>
      <c r="F39" s="266"/>
      <c r="G39" s="266"/>
      <c r="H39" s="266"/>
      <c r="I39" s="267"/>
    </row>
    <row r="40" spans="1:9" ht="15" customHeight="1" x14ac:dyDescent="0.3">
      <c r="A40" s="265"/>
      <c r="B40" s="266"/>
      <c r="C40" s="266"/>
      <c r="D40" s="266"/>
      <c r="E40" s="266"/>
      <c r="F40" s="266"/>
      <c r="G40" s="266"/>
      <c r="H40" s="266"/>
      <c r="I40" s="267"/>
    </row>
    <row r="41" spans="1:9" ht="15" customHeight="1" x14ac:dyDescent="0.3">
      <c r="A41" s="265"/>
      <c r="B41" s="266"/>
      <c r="C41" s="266"/>
      <c r="D41" s="266"/>
      <c r="E41" s="266"/>
      <c r="F41" s="266"/>
      <c r="G41" s="266"/>
      <c r="H41" s="266"/>
      <c r="I41" s="267"/>
    </row>
    <row r="42" spans="1:9" ht="15" customHeight="1" x14ac:dyDescent="0.3">
      <c r="A42" s="265"/>
      <c r="B42" s="266"/>
      <c r="C42" s="266"/>
      <c r="D42" s="266"/>
      <c r="E42" s="266"/>
      <c r="F42" s="266"/>
      <c r="G42" s="266"/>
      <c r="H42" s="266"/>
      <c r="I42" s="267"/>
    </row>
    <row r="43" spans="1:9" ht="15" customHeight="1" x14ac:dyDescent="0.3">
      <c r="A43" s="265"/>
      <c r="B43" s="266"/>
      <c r="C43" s="266"/>
      <c r="D43" s="266"/>
      <c r="E43" s="266"/>
      <c r="F43" s="266"/>
      <c r="G43" s="266"/>
      <c r="H43" s="266"/>
      <c r="I43" s="267"/>
    </row>
    <row r="44" spans="1:9" ht="15" customHeight="1" x14ac:dyDescent="0.3">
      <c r="A44" s="265"/>
      <c r="B44" s="266"/>
      <c r="C44" s="266"/>
      <c r="D44" s="266"/>
      <c r="E44" s="266"/>
      <c r="F44" s="266"/>
      <c r="G44" s="266"/>
      <c r="H44" s="266"/>
      <c r="I44" s="267"/>
    </row>
    <row r="45" spans="1:9" ht="15" customHeight="1" x14ac:dyDescent="0.3">
      <c r="A45" s="265"/>
      <c r="B45" s="266"/>
      <c r="C45" s="266"/>
      <c r="D45" s="266"/>
      <c r="E45" s="266"/>
      <c r="F45" s="266"/>
      <c r="G45" s="266"/>
      <c r="H45" s="266"/>
      <c r="I45" s="267"/>
    </row>
    <row r="46" spans="1:9" ht="15" customHeight="1" x14ac:dyDescent="0.3">
      <c r="A46" s="265"/>
      <c r="B46" s="266"/>
      <c r="C46" s="266"/>
      <c r="D46" s="266"/>
      <c r="E46" s="266"/>
      <c r="F46" s="266"/>
      <c r="G46" s="266"/>
      <c r="H46" s="266"/>
      <c r="I46" s="267"/>
    </row>
    <row r="47" spans="1:9" ht="15" customHeight="1" x14ac:dyDescent="0.3">
      <c r="A47" s="265"/>
      <c r="B47" s="266"/>
      <c r="C47" s="266"/>
      <c r="D47" s="266"/>
      <c r="E47" s="266"/>
      <c r="F47" s="266"/>
      <c r="G47" s="266"/>
      <c r="H47" s="266"/>
      <c r="I47" s="267"/>
    </row>
    <row r="48" spans="1:9" ht="15" customHeight="1" x14ac:dyDescent="0.3">
      <c r="A48" s="265"/>
      <c r="B48" s="266"/>
      <c r="C48" s="266"/>
      <c r="D48" s="266"/>
      <c r="E48" s="266"/>
      <c r="F48" s="266"/>
      <c r="G48" s="266"/>
      <c r="H48" s="266"/>
      <c r="I48" s="267"/>
    </row>
    <row r="49" spans="1:11" ht="15" customHeight="1" x14ac:dyDescent="0.3">
      <c r="A49" s="265"/>
      <c r="B49" s="266"/>
      <c r="C49" s="266"/>
      <c r="D49" s="266"/>
      <c r="E49" s="266"/>
      <c r="F49" s="266"/>
      <c r="G49" s="266"/>
      <c r="H49" s="266"/>
      <c r="I49" s="267"/>
    </row>
    <row r="50" spans="1:11" ht="15" customHeight="1" x14ac:dyDescent="0.3">
      <c r="A50" s="265"/>
      <c r="B50" s="266"/>
      <c r="C50" s="266"/>
      <c r="D50" s="266"/>
      <c r="E50" s="266"/>
      <c r="F50" s="266"/>
      <c r="G50" s="266"/>
      <c r="H50" s="266"/>
      <c r="I50" s="267"/>
    </row>
    <row r="51" spans="1:11" ht="16" customHeight="1" x14ac:dyDescent="0.3">
      <c r="A51" s="290" t="s">
        <v>94</v>
      </c>
      <c r="B51" s="269"/>
      <c r="C51" s="269"/>
      <c r="D51" s="269"/>
      <c r="E51" s="269" t="s">
        <v>95</v>
      </c>
      <c r="F51" s="269"/>
      <c r="G51" s="269"/>
      <c r="H51" s="269"/>
      <c r="I51" s="270"/>
      <c r="K51" s="37"/>
    </row>
    <row r="52" spans="1:11" ht="15" customHeight="1" x14ac:dyDescent="0.3">
      <c r="A52" s="295" t="s">
        <v>163</v>
      </c>
      <c r="B52" s="296"/>
      <c r="C52" s="296"/>
      <c r="D52" s="297"/>
      <c r="E52" s="283" t="s">
        <v>169</v>
      </c>
      <c r="F52" s="283"/>
      <c r="G52" s="283"/>
      <c r="H52" s="283"/>
      <c r="I52" s="284"/>
    </row>
    <row r="53" spans="1:11" ht="15" customHeight="1" x14ac:dyDescent="0.3">
      <c r="A53" s="298"/>
      <c r="B53" s="299"/>
      <c r="C53" s="299"/>
      <c r="D53" s="300"/>
      <c r="E53" s="283"/>
      <c r="F53" s="283"/>
      <c r="G53" s="283"/>
      <c r="H53" s="283"/>
      <c r="I53" s="284"/>
    </row>
    <row r="54" spans="1:11" ht="15" customHeight="1" x14ac:dyDescent="0.3">
      <c r="A54" s="274"/>
      <c r="B54" s="275"/>
      <c r="C54" s="275"/>
      <c r="D54" s="276"/>
      <c r="E54" s="266"/>
      <c r="F54" s="266"/>
      <c r="G54" s="266"/>
      <c r="H54" s="266"/>
      <c r="I54" s="267"/>
    </row>
    <row r="55" spans="1:11" ht="15" customHeight="1" x14ac:dyDescent="0.3">
      <c r="A55" s="277"/>
      <c r="B55" s="278"/>
      <c r="C55" s="278"/>
      <c r="D55" s="279"/>
      <c r="E55" s="266"/>
      <c r="F55" s="266"/>
      <c r="G55" s="266"/>
      <c r="H55" s="266"/>
      <c r="I55" s="267"/>
      <c r="K55" s="37"/>
    </row>
    <row r="56" spans="1:11" ht="15" customHeight="1" x14ac:dyDescent="0.3">
      <c r="A56" s="277"/>
      <c r="B56" s="278"/>
      <c r="C56" s="278"/>
      <c r="D56" s="279"/>
      <c r="E56" s="266"/>
      <c r="F56" s="266"/>
      <c r="G56" s="266"/>
      <c r="H56" s="266"/>
      <c r="I56" s="267"/>
    </row>
    <row r="57" spans="1:11" ht="15" customHeight="1" x14ac:dyDescent="0.3">
      <c r="A57" s="277"/>
      <c r="B57" s="278"/>
      <c r="C57" s="278"/>
      <c r="D57" s="279"/>
      <c r="E57" s="266"/>
      <c r="F57" s="266"/>
      <c r="G57" s="266"/>
      <c r="H57" s="266"/>
      <c r="I57" s="267"/>
    </row>
    <row r="58" spans="1:11" ht="15" customHeight="1" x14ac:dyDescent="0.3">
      <c r="A58" s="277"/>
      <c r="B58" s="278"/>
      <c r="C58" s="278"/>
      <c r="D58" s="279"/>
      <c r="E58" s="266"/>
      <c r="F58" s="266"/>
      <c r="G58" s="266"/>
      <c r="H58" s="266"/>
      <c r="I58" s="267"/>
    </row>
    <row r="59" spans="1:11" ht="15" customHeight="1" x14ac:dyDescent="0.3">
      <c r="A59" s="277"/>
      <c r="B59" s="278"/>
      <c r="C59" s="278"/>
      <c r="D59" s="279"/>
      <c r="E59" s="266"/>
      <c r="F59" s="266"/>
      <c r="G59" s="266"/>
      <c r="H59" s="266"/>
      <c r="I59" s="267"/>
    </row>
    <row r="60" spans="1:11" ht="15" customHeight="1" x14ac:dyDescent="0.3">
      <c r="A60" s="277"/>
      <c r="B60" s="278"/>
      <c r="C60" s="278"/>
      <c r="D60" s="279"/>
      <c r="E60" s="266"/>
      <c r="F60" s="266"/>
      <c r="G60" s="266"/>
      <c r="H60" s="266"/>
      <c r="I60" s="267"/>
    </row>
    <row r="61" spans="1:11" ht="15" customHeight="1" x14ac:dyDescent="0.3">
      <c r="A61" s="277"/>
      <c r="B61" s="278"/>
      <c r="C61" s="278"/>
      <c r="D61" s="279"/>
      <c r="E61" s="266"/>
      <c r="F61" s="266"/>
      <c r="G61" s="266"/>
      <c r="H61" s="266"/>
      <c r="I61" s="267"/>
    </row>
    <row r="62" spans="1:11" ht="15" customHeight="1" x14ac:dyDescent="0.3">
      <c r="A62" s="277"/>
      <c r="B62" s="278"/>
      <c r="C62" s="278"/>
      <c r="D62" s="279"/>
      <c r="E62" s="266"/>
      <c r="F62" s="266"/>
      <c r="G62" s="266"/>
      <c r="H62" s="266"/>
      <c r="I62" s="267"/>
    </row>
    <row r="63" spans="1:11" ht="15" customHeight="1" x14ac:dyDescent="0.3">
      <c r="A63" s="277"/>
      <c r="B63" s="278"/>
      <c r="C63" s="278"/>
      <c r="D63" s="279"/>
      <c r="E63" s="266"/>
      <c r="F63" s="266"/>
      <c r="G63" s="266"/>
      <c r="H63" s="266"/>
      <c r="I63" s="267"/>
    </row>
    <row r="64" spans="1:11" ht="15" customHeight="1" x14ac:dyDescent="0.3">
      <c r="A64" s="277"/>
      <c r="B64" s="278"/>
      <c r="C64" s="278"/>
      <c r="D64" s="279"/>
      <c r="E64" s="266"/>
      <c r="F64" s="266"/>
      <c r="G64" s="266"/>
      <c r="H64" s="266"/>
      <c r="I64" s="267"/>
    </row>
    <row r="65" spans="1:9" ht="15" customHeight="1" x14ac:dyDescent="0.3">
      <c r="A65" s="277"/>
      <c r="B65" s="278"/>
      <c r="C65" s="278"/>
      <c r="D65" s="279"/>
      <c r="E65" s="266"/>
      <c r="F65" s="266"/>
      <c r="G65" s="266"/>
      <c r="H65" s="266"/>
      <c r="I65" s="267"/>
    </row>
    <row r="66" spans="1:9" ht="15" customHeight="1" thickBot="1" x14ac:dyDescent="0.35">
      <c r="A66" s="280"/>
      <c r="B66" s="281"/>
      <c r="C66" s="281"/>
      <c r="D66" s="282"/>
      <c r="E66" s="285"/>
      <c r="F66" s="285"/>
      <c r="G66" s="285"/>
      <c r="H66" s="285"/>
      <c r="I66" s="286"/>
    </row>
  </sheetData>
  <mergeCells count="102">
    <mergeCell ref="H28:I28"/>
    <mergeCell ref="F29:G29"/>
    <mergeCell ref="H29:I29"/>
    <mergeCell ref="F25:G25"/>
    <mergeCell ref="H25:I25"/>
    <mergeCell ref="F26:G26"/>
    <mergeCell ref="H26:I26"/>
    <mergeCell ref="F27:G27"/>
    <mergeCell ref="H27:I27"/>
    <mergeCell ref="H22:I22"/>
    <mergeCell ref="F23:G23"/>
    <mergeCell ref="H23:I23"/>
    <mergeCell ref="F24:G24"/>
    <mergeCell ref="H24:I24"/>
    <mergeCell ref="H19:I19"/>
    <mergeCell ref="F20:G20"/>
    <mergeCell ref="H20:I20"/>
    <mergeCell ref="F21:G21"/>
    <mergeCell ref="H21:I21"/>
    <mergeCell ref="B10:C10"/>
    <mergeCell ref="B11:C11"/>
    <mergeCell ref="B12:C12"/>
    <mergeCell ref="B13:C13"/>
    <mergeCell ref="D10:I10"/>
    <mergeCell ref="D11:I11"/>
    <mergeCell ref="D12:I12"/>
    <mergeCell ref="D13:I13"/>
    <mergeCell ref="A3:B3"/>
    <mergeCell ref="E3:F3"/>
    <mergeCell ref="G3:I3"/>
    <mergeCell ref="A5:B5"/>
    <mergeCell ref="E5:F5"/>
    <mergeCell ref="G5:I5"/>
    <mergeCell ref="C5:D5"/>
    <mergeCell ref="A8:I8"/>
    <mergeCell ref="A6:B6"/>
    <mergeCell ref="E6:F6"/>
    <mergeCell ref="G6:I6"/>
    <mergeCell ref="A7:B7"/>
    <mergeCell ref="E7:F7"/>
    <mergeCell ref="G7:I7"/>
    <mergeCell ref="C6:D6"/>
    <mergeCell ref="C7:D7"/>
    <mergeCell ref="C2:D2"/>
    <mergeCell ref="C3:D3"/>
    <mergeCell ref="A1:F1"/>
    <mergeCell ref="G1:I1"/>
    <mergeCell ref="A2:B2"/>
    <mergeCell ref="E2:F2"/>
    <mergeCell ref="G2:I2"/>
    <mergeCell ref="A4:B4"/>
    <mergeCell ref="E4:F4"/>
    <mergeCell ref="G4:I4"/>
    <mergeCell ref="C4:D4"/>
    <mergeCell ref="B23:C23"/>
    <mergeCell ref="F19:G19"/>
    <mergeCell ref="F22:G22"/>
    <mergeCell ref="B28:C28"/>
    <mergeCell ref="B29:C29"/>
    <mergeCell ref="D20:E20"/>
    <mergeCell ref="D21:E21"/>
    <mergeCell ref="D22:E22"/>
    <mergeCell ref="D23:E23"/>
    <mergeCell ref="D24:E24"/>
    <mergeCell ref="B24:C24"/>
    <mergeCell ref="F28:G28"/>
    <mergeCell ref="A54:D66"/>
    <mergeCell ref="E52:I53"/>
    <mergeCell ref="E54:I66"/>
    <mergeCell ref="E37:I50"/>
    <mergeCell ref="A33:D36"/>
    <mergeCell ref="E33:I36"/>
    <mergeCell ref="A37:D50"/>
    <mergeCell ref="A51:D51"/>
    <mergeCell ref="A32:D32"/>
    <mergeCell ref="E32:I32"/>
    <mergeCell ref="A52:D53"/>
    <mergeCell ref="E51:I51"/>
    <mergeCell ref="A31:I31"/>
    <mergeCell ref="A9:I9"/>
    <mergeCell ref="A18:I18"/>
    <mergeCell ref="A30:I30"/>
    <mergeCell ref="D25:E25"/>
    <mergeCell ref="D26:E26"/>
    <mergeCell ref="D27:E27"/>
    <mergeCell ref="D28:E28"/>
    <mergeCell ref="D29:E29"/>
    <mergeCell ref="B19:C19"/>
    <mergeCell ref="D19:E19"/>
    <mergeCell ref="B25:C25"/>
    <mergeCell ref="B26:C26"/>
    <mergeCell ref="B27:C27"/>
    <mergeCell ref="A14:I14"/>
    <mergeCell ref="D15:I15"/>
    <mergeCell ref="D16:I16"/>
    <mergeCell ref="D17:I17"/>
    <mergeCell ref="B15:C15"/>
    <mergeCell ref="B16:C16"/>
    <mergeCell ref="B17:C17"/>
    <mergeCell ref="B20:C20"/>
    <mergeCell ref="B21:C21"/>
    <mergeCell ref="B22:C22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T999"/>
  <sheetViews>
    <sheetView zoomScaleNormal="100" zoomScaleSheetLayoutView="100" workbookViewId="0">
      <selection activeCell="K9" sqref="A9:XFD9"/>
    </sheetView>
  </sheetViews>
  <sheetFormatPr defaultColWidth="14.4609375" defaultRowHeight="15" customHeight="1" x14ac:dyDescent="0.3"/>
  <cols>
    <col min="1" max="1" width="6.3046875" style="23" customWidth="1"/>
    <col min="2" max="2" width="41.84375" style="23" customWidth="1"/>
    <col min="3" max="4" width="13.3046875" style="23" customWidth="1"/>
    <col min="5" max="5" width="22.84375" style="23" customWidth="1"/>
    <col min="6" max="8" width="13.3046875" style="23" customWidth="1"/>
    <col min="9" max="9" width="22.84375" style="23" customWidth="1"/>
    <col min="10" max="10" width="13.3046875" style="23" customWidth="1"/>
    <col min="11" max="46" width="8.84375" style="23" customWidth="1"/>
    <col min="47" max="16384" width="14.4609375" style="23"/>
  </cols>
  <sheetData>
    <row r="1" spans="1:46" ht="66" customHeight="1" thickBot="1" x14ac:dyDescent="0.35">
      <c r="A1" s="301" t="s">
        <v>10</v>
      </c>
      <c r="B1" s="302"/>
      <c r="C1" s="302"/>
      <c r="D1" s="302"/>
      <c r="E1" s="302"/>
      <c r="F1" s="302"/>
      <c r="G1" s="306"/>
      <c r="H1" s="220"/>
      <c r="I1" s="220"/>
      <c r="J1" s="220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</row>
    <row r="2" spans="1:46" ht="33.549999999999997" customHeight="1" thickBot="1" x14ac:dyDescent="0.35">
      <c r="A2" s="258" t="str">
        <f>'Design Page'!$A$2</f>
        <v>STYLE NUMBER:</v>
      </c>
      <c r="B2" s="259"/>
      <c r="C2" s="216" t="str">
        <f>'Design Page'!$C$2</f>
        <v>B10842</v>
      </c>
      <c r="D2" s="307"/>
      <c r="E2" s="307"/>
      <c r="F2" s="258" t="str">
        <f>'Design Page'!$E$2</f>
        <v>DATE:</v>
      </c>
      <c r="G2" s="259"/>
      <c r="H2" s="222">
        <f>'Design Page'!$G$2</f>
        <v>45625</v>
      </c>
      <c r="I2" s="222"/>
      <c r="J2" s="223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</row>
    <row r="3" spans="1:46" ht="18" customHeight="1" x14ac:dyDescent="0.3">
      <c r="A3" s="242" t="str">
        <f>'Design Page'!$A$3</f>
        <v>STYLE NAME:</v>
      </c>
      <c r="B3" s="243"/>
      <c r="C3" s="308" t="str">
        <f>'Design Page'!$C$3</f>
        <v>Mens Everyday Briefs</v>
      </c>
      <c r="D3" s="309"/>
      <c r="E3" s="309"/>
      <c r="F3" s="237" t="str">
        <f>'Design Page'!$E$3</f>
        <v>FABRIC:</v>
      </c>
      <c r="G3" s="238"/>
      <c r="H3" s="239" t="str">
        <f>'Design Page'!$G$3</f>
        <v>95% Viscose from Bamboo / 5% Elastane</v>
      </c>
      <c r="I3" s="240"/>
      <c r="J3" s="241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</row>
    <row r="4" spans="1:46" ht="18" customHeight="1" x14ac:dyDescent="0.3">
      <c r="A4" s="231" t="str">
        <f>'Design Page'!$A$4</f>
        <v>CATEGORY:</v>
      </c>
      <c r="B4" s="232"/>
      <c r="C4" s="310" t="str">
        <f>'Design Page'!$C$4</f>
        <v>Basic</v>
      </c>
      <c r="D4" s="228"/>
      <c r="E4" s="228"/>
      <c r="F4" s="246" t="str">
        <f>'Design Page'!$E$4</f>
        <v>WEIGHT:</v>
      </c>
      <c r="G4" s="247"/>
      <c r="H4" s="244" t="str">
        <f>'Design Page'!$G$4</f>
        <v>200gsm</v>
      </c>
      <c r="I4" s="248"/>
      <c r="J4" s="245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t="18" customHeight="1" x14ac:dyDescent="0.3">
      <c r="A5" s="231" t="str">
        <f>'Design Page'!$A$5</f>
        <v>SAMPLE SIZE:</v>
      </c>
      <c r="B5" s="232"/>
      <c r="C5" s="310" t="str">
        <f>'Design Page'!$C$5</f>
        <v>Medium</v>
      </c>
      <c r="D5" s="228"/>
      <c r="E5" s="228"/>
      <c r="F5" s="246" t="str">
        <f>'Design Page'!$E$5</f>
        <v>COLOURS:</v>
      </c>
      <c r="G5" s="247"/>
      <c r="H5" s="244" t="str">
        <f>'Design Page'!$G$5</f>
        <v xml:space="preserve">Black  / Charcoal /  /  /  /  /  /  /  / </v>
      </c>
      <c r="I5" s="248"/>
      <c r="J5" s="245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</row>
    <row r="6" spans="1:46" ht="18" customHeight="1" x14ac:dyDescent="0.3">
      <c r="A6" s="231" t="str">
        <f>'Design Page'!$A$6</f>
        <v>SIZE RANGE:</v>
      </c>
      <c r="B6" s="232"/>
      <c r="C6" s="310" t="str">
        <f>'Design Page'!$C$6</f>
        <v>S - 4XL</v>
      </c>
      <c r="D6" s="228"/>
      <c r="E6" s="228"/>
      <c r="F6" s="246" t="str">
        <f>'Design Page'!$E$6</f>
        <v>BLOCK/BASED ON:</v>
      </c>
      <c r="G6" s="247"/>
      <c r="H6" s="244" t="str">
        <f>'Design Page'!$G$6</f>
        <v>Everyday Briefs</v>
      </c>
      <c r="I6" s="248"/>
      <c r="J6" s="245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</row>
    <row r="7" spans="1:46" ht="18" customHeight="1" thickBot="1" x14ac:dyDescent="0.35">
      <c r="A7" s="233" t="str">
        <f>'Design Page'!$A$7</f>
        <v>FACTORY:</v>
      </c>
      <c r="B7" s="234"/>
      <c r="C7" s="311" t="str">
        <f>'Design Page'!$C$7</f>
        <v>COSTING</v>
      </c>
      <c r="D7" s="312"/>
      <c r="E7" s="312"/>
      <c r="F7" s="251" t="str">
        <f>'Design Page'!$E$7</f>
        <v>CONSTRUCTION TYPE:</v>
      </c>
      <c r="G7" s="252"/>
      <c r="H7" s="249" t="str">
        <f>'Design Page'!$G$7</f>
        <v>Cut and Sew</v>
      </c>
      <c r="I7" s="253"/>
      <c r="J7" s="250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thickBot="1" x14ac:dyDescent="0.35">
      <c r="A8" s="313"/>
      <c r="B8" s="314"/>
      <c r="C8" s="314"/>
      <c r="D8" s="314"/>
      <c r="E8" s="314"/>
      <c r="F8" s="306"/>
      <c r="G8" s="306"/>
      <c r="H8" s="306"/>
      <c r="I8" s="306"/>
      <c r="J8" s="306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</row>
    <row r="9" spans="1:46" ht="15" customHeight="1" x14ac:dyDescent="0.3">
      <c r="A9" s="328" t="s">
        <v>11</v>
      </c>
      <c r="B9" s="329"/>
      <c r="C9" s="334" t="s">
        <v>170</v>
      </c>
      <c r="D9" s="321" t="s">
        <v>12</v>
      </c>
      <c r="E9" s="321" t="s">
        <v>85</v>
      </c>
      <c r="F9" s="321" t="s">
        <v>84</v>
      </c>
      <c r="G9" s="315" t="s">
        <v>86</v>
      </c>
      <c r="H9" s="318" t="s">
        <v>69</v>
      </c>
      <c r="I9" s="321" t="s">
        <v>85</v>
      </c>
      <c r="J9" s="315" t="s">
        <v>13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</row>
    <row r="10" spans="1:46" ht="15" customHeight="1" x14ac:dyDescent="0.3">
      <c r="A10" s="330"/>
      <c r="B10" s="331"/>
      <c r="C10" s="335"/>
      <c r="D10" s="337"/>
      <c r="E10" s="322"/>
      <c r="F10" s="322"/>
      <c r="G10" s="316"/>
      <c r="H10" s="319"/>
      <c r="I10" s="322"/>
      <c r="J10" s="316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</row>
    <row r="11" spans="1:46" ht="14.6" x14ac:dyDescent="0.3">
      <c r="A11" s="330"/>
      <c r="B11" s="331"/>
      <c r="C11" s="335"/>
      <c r="D11" s="337"/>
      <c r="E11" s="322"/>
      <c r="F11" s="322"/>
      <c r="G11" s="316"/>
      <c r="H11" s="319"/>
      <c r="I11" s="322"/>
      <c r="J11" s="316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</row>
    <row r="12" spans="1:46" ht="14.6" x14ac:dyDescent="0.3">
      <c r="A12" s="332"/>
      <c r="B12" s="333"/>
      <c r="C12" s="336"/>
      <c r="D12" s="338"/>
      <c r="E12" s="323"/>
      <c r="F12" s="323"/>
      <c r="G12" s="317"/>
      <c r="H12" s="320"/>
      <c r="I12" s="323"/>
      <c r="J12" s="316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</row>
    <row r="13" spans="1:46" ht="14.6" x14ac:dyDescent="0.3">
      <c r="A13" s="324" t="s">
        <v>118</v>
      </c>
      <c r="B13" s="326" t="s">
        <v>119</v>
      </c>
      <c r="C13" s="42" t="s">
        <v>60</v>
      </c>
      <c r="D13" s="43" t="s">
        <v>62</v>
      </c>
      <c r="E13" s="110" t="s">
        <v>16</v>
      </c>
      <c r="F13" s="110" t="s">
        <v>16</v>
      </c>
      <c r="G13" s="42" t="s">
        <v>60</v>
      </c>
      <c r="H13" s="43" t="s">
        <v>62</v>
      </c>
      <c r="I13" s="110" t="s">
        <v>16</v>
      </c>
      <c r="J13" s="44" t="s">
        <v>60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</row>
    <row r="14" spans="1:46" ht="14.6" x14ac:dyDescent="0.3">
      <c r="A14" s="325"/>
      <c r="B14" s="327"/>
      <c r="C14" s="45" t="s">
        <v>61</v>
      </c>
      <c r="D14" s="46" t="s">
        <v>61</v>
      </c>
      <c r="E14" s="111" t="s">
        <v>18</v>
      </c>
      <c r="F14" s="111" t="s">
        <v>18</v>
      </c>
      <c r="G14" s="45" t="s">
        <v>61</v>
      </c>
      <c r="H14" s="46" t="s">
        <v>61</v>
      </c>
      <c r="I14" s="111" t="s">
        <v>18</v>
      </c>
      <c r="J14" s="47" t="s">
        <v>61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</row>
    <row r="15" spans="1:46" ht="16" customHeight="1" x14ac:dyDescent="0.3">
      <c r="A15" s="19" t="s">
        <v>70</v>
      </c>
      <c r="B15" s="179" t="s">
        <v>144</v>
      </c>
      <c r="C15" s="83"/>
      <c r="D15" s="113"/>
      <c r="E15" s="81"/>
      <c r="F15" s="81"/>
      <c r="G15" s="112"/>
      <c r="H15" s="113"/>
      <c r="I15" s="81"/>
      <c r="J15" s="114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</row>
    <row r="16" spans="1:46" ht="16" customHeight="1" x14ac:dyDescent="0.3">
      <c r="A16" s="19" t="s">
        <v>19</v>
      </c>
      <c r="B16" s="179" t="s">
        <v>145</v>
      </c>
      <c r="C16" s="83"/>
      <c r="D16" s="113"/>
      <c r="E16" s="81"/>
      <c r="F16" s="81"/>
      <c r="G16" s="112"/>
      <c r="H16" s="113"/>
      <c r="I16" s="81"/>
      <c r="J16" s="83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</row>
    <row r="17" spans="1:46" ht="16" customHeight="1" x14ac:dyDescent="0.3">
      <c r="A17" s="19" t="s">
        <v>71</v>
      </c>
      <c r="B17" s="179" t="s">
        <v>146</v>
      </c>
      <c r="C17" s="83"/>
      <c r="D17" s="113"/>
      <c r="E17" s="81"/>
      <c r="F17" s="81"/>
      <c r="G17" s="112"/>
      <c r="H17" s="113"/>
      <c r="I17" s="81"/>
      <c r="J17" s="83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</row>
    <row r="18" spans="1:46" ht="16" customHeight="1" x14ac:dyDescent="0.3">
      <c r="A18" s="19" t="s">
        <v>72</v>
      </c>
      <c r="B18" s="179" t="s">
        <v>147</v>
      </c>
      <c r="C18" s="83"/>
      <c r="D18" s="113"/>
      <c r="E18" s="81"/>
      <c r="F18" s="81"/>
      <c r="G18" s="112"/>
      <c r="H18" s="113"/>
      <c r="I18" s="81"/>
      <c r="J18" s="83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</row>
    <row r="19" spans="1:46" ht="16" customHeight="1" x14ac:dyDescent="0.3">
      <c r="A19" s="19" t="s">
        <v>73</v>
      </c>
      <c r="B19" s="179" t="s">
        <v>148</v>
      </c>
      <c r="C19" s="83"/>
      <c r="D19" s="113"/>
      <c r="E19" s="81"/>
      <c r="F19" s="81"/>
      <c r="G19" s="112"/>
      <c r="H19" s="113"/>
      <c r="I19" s="81"/>
      <c r="J19" s="83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</row>
    <row r="20" spans="1:46" ht="16" customHeight="1" x14ac:dyDescent="0.3">
      <c r="A20" s="19" t="s">
        <v>74</v>
      </c>
      <c r="B20" s="179" t="s">
        <v>149</v>
      </c>
      <c r="C20" s="83"/>
      <c r="D20" s="113"/>
      <c r="E20" s="81"/>
      <c r="F20" s="81"/>
      <c r="G20" s="112"/>
      <c r="H20" s="113"/>
      <c r="I20" s="81"/>
      <c r="J20" s="83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</row>
    <row r="21" spans="1:46" ht="16" customHeight="1" x14ac:dyDescent="0.3">
      <c r="A21" s="19" t="s">
        <v>75</v>
      </c>
      <c r="B21" s="179" t="s">
        <v>150</v>
      </c>
      <c r="C21" s="83"/>
      <c r="D21" s="66"/>
      <c r="E21" s="81"/>
      <c r="F21" s="81"/>
      <c r="G21" s="83"/>
      <c r="H21" s="66"/>
      <c r="I21" s="81"/>
      <c r="J21" s="83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</row>
    <row r="22" spans="1:46" ht="16" customHeight="1" x14ac:dyDescent="0.3">
      <c r="A22" s="19" t="s">
        <v>76</v>
      </c>
      <c r="B22" s="179" t="s">
        <v>151</v>
      </c>
      <c r="C22" s="83"/>
      <c r="D22" s="66"/>
      <c r="E22" s="81"/>
      <c r="F22" s="81"/>
      <c r="G22" s="83"/>
      <c r="H22" s="66"/>
      <c r="I22" s="81"/>
      <c r="J22" s="83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</row>
    <row r="23" spans="1:46" ht="16" customHeight="1" x14ac:dyDescent="0.3">
      <c r="A23" s="19" t="s">
        <v>77</v>
      </c>
      <c r="B23" s="179" t="s">
        <v>152</v>
      </c>
      <c r="C23" s="83"/>
      <c r="D23" s="66"/>
      <c r="E23" s="81"/>
      <c r="F23" s="81"/>
      <c r="G23" s="83"/>
      <c r="H23" s="66"/>
      <c r="I23" s="81"/>
      <c r="J23" s="83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</row>
    <row r="24" spans="1:46" ht="16" customHeight="1" x14ac:dyDescent="0.3">
      <c r="A24" s="19" t="s">
        <v>78</v>
      </c>
      <c r="B24" s="179" t="s">
        <v>153</v>
      </c>
      <c r="C24" s="83"/>
      <c r="D24" s="66"/>
      <c r="E24" s="81"/>
      <c r="F24" s="81"/>
      <c r="G24" s="83"/>
      <c r="H24" s="66"/>
      <c r="I24" s="81"/>
      <c r="J24" s="83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</row>
    <row r="25" spans="1:46" ht="16" customHeight="1" x14ac:dyDescent="0.3">
      <c r="A25" s="19" t="s">
        <v>79</v>
      </c>
      <c r="B25" s="179" t="s">
        <v>154</v>
      </c>
      <c r="C25" s="83"/>
      <c r="D25" s="66"/>
      <c r="E25" s="81"/>
      <c r="F25" s="81"/>
      <c r="G25" s="83"/>
      <c r="H25" s="66"/>
      <c r="I25" s="81"/>
      <c r="J25" s="83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</row>
    <row r="26" spans="1:46" ht="16" customHeight="1" x14ac:dyDescent="0.3">
      <c r="A26" s="19" t="s">
        <v>58</v>
      </c>
      <c r="B26" s="179" t="s">
        <v>137</v>
      </c>
      <c r="C26" s="83"/>
      <c r="D26" s="66"/>
      <c r="E26" s="81"/>
      <c r="F26" s="81"/>
      <c r="G26" s="83"/>
      <c r="H26" s="66"/>
      <c r="I26" s="81"/>
      <c r="J26" s="8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</row>
    <row r="27" spans="1:46" ht="16" customHeight="1" x14ac:dyDescent="0.3">
      <c r="A27" s="19" t="s">
        <v>57</v>
      </c>
      <c r="B27" s="176"/>
      <c r="C27" s="83"/>
      <c r="D27" s="66"/>
      <c r="E27" s="81"/>
      <c r="F27" s="81"/>
      <c r="G27" s="83"/>
      <c r="H27" s="66"/>
      <c r="I27" s="81"/>
      <c r="J27" s="83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</row>
    <row r="28" spans="1:46" ht="16" customHeight="1" x14ac:dyDescent="0.3">
      <c r="A28" s="19" t="s">
        <v>80</v>
      </c>
      <c r="B28" s="176"/>
      <c r="C28" s="177"/>
      <c r="D28" s="66"/>
      <c r="E28" s="66"/>
      <c r="F28" s="66"/>
      <c r="G28" s="83"/>
      <c r="H28" s="66"/>
      <c r="I28" s="81"/>
      <c r="J28" s="83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</row>
    <row r="29" spans="1:46" ht="16" customHeight="1" thickBot="1" x14ac:dyDescent="0.35">
      <c r="A29" s="19" t="s">
        <v>81</v>
      </c>
      <c r="B29" s="20"/>
      <c r="C29" s="112"/>
      <c r="D29" s="66"/>
      <c r="E29" s="66"/>
      <c r="F29" s="66"/>
      <c r="G29" s="83"/>
      <c r="H29" s="66"/>
      <c r="I29" s="81"/>
      <c r="J29" s="83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</row>
    <row r="30" spans="1:46" ht="15.75" customHeight="1" thickBot="1" x14ac:dyDescent="0.35">
      <c r="A30" s="339" t="s">
        <v>20</v>
      </c>
      <c r="B30" s="340"/>
      <c r="C30" s="340"/>
      <c r="D30" s="340"/>
      <c r="E30" s="340"/>
      <c r="F30" s="340"/>
      <c r="G30" s="340"/>
      <c r="H30" s="340"/>
      <c r="I30" s="340"/>
      <c r="J30" s="341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</row>
    <row r="31" spans="1:46" ht="15.75" customHeight="1" x14ac:dyDescent="0.3">
      <c r="A31" s="342"/>
      <c r="B31" s="343"/>
      <c r="C31" s="343"/>
      <c r="D31" s="343"/>
      <c r="E31" s="343"/>
      <c r="F31" s="343"/>
      <c r="G31" s="343"/>
      <c r="H31" s="343"/>
      <c r="I31" s="343"/>
      <c r="J31" s="344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</row>
    <row r="32" spans="1:46" ht="15.75" customHeight="1" x14ac:dyDescent="0.3">
      <c r="A32" s="345"/>
      <c r="B32" s="346"/>
      <c r="C32" s="346"/>
      <c r="D32" s="346"/>
      <c r="E32" s="346"/>
      <c r="F32" s="346"/>
      <c r="G32" s="346"/>
      <c r="H32" s="346"/>
      <c r="I32" s="346"/>
      <c r="J32" s="347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</row>
    <row r="33" spans="1:46" ht="15.75" customHeight="1" x14ac:dyDescent="0.3">
      <c r="A33" s="345"/>
      <c r="B33" s="346"/>
      <c r="C33" s="346"/>
      <c r="D33" s="346"/>
      <c r="E33" s="346"/>
      <c r="F33" s="346"/>
      <c r="G33" s="346"/>
      <c r="H33" s="346"/>
      <c r="I33" s="346"/>
      <c r="J33" s="347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</row>
    <row r="34" spans="1:46" ht="15.75" customHeight="1" x14ac:dyDescent="0.3">
      <c r="A34" s="345"/>
      <c r="B34" s="346"/>
      <c r="C34" s="346"/>
      <c r="D34" s="346"/>
      <c r="E34" s="346"/>
      <c r="F34" s="346"/>
      <c r="G34" s="346"/>
      <c r="H34" s="346"/>
      <c r="I34" s="346"/>
      <c r="J34" s="347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</row>
    <row r="35" spans="1:46" ht="15.75" customHeight="1" x14ac:dyDescent="0.3">
      <c r="A35" s="345"/>
      <c r="B35" s="346"/>
      <c r="C35" s="346"/>
      <c r="D35" s="346"/>
      <c r="E35" s="346"/>
      <c r="F35" s="346"/>
      <c r="G35" s="346"/>
      <c r="H35" s="346"/>
      <c r="I35" s="346"/>
      <c r="J35" s="347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</row>
    <row r="36" spans="1:46" ht="15.75" customHeight="1" x14ac:dyDescent="0.3">
      <c r="A36" s="345"/>
      <c r="B36" s="346"/>
      <c r="C36" s="346"/>
      <c r="D36" s="346"/>
      <c r="E36" s="346"/>
      <c r="F36" s="346"/>
      <c r="G36" s="346"/>
      <c r="H36" s="346"/>
      <c r="I36" s="346"/>
      <c r="J36" s="347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</row>
    <row r="37" spans="1:46" ht="15.75" customHeight="1" x14ac:dyDescent="0.3">
      <c r="A37" s="345"/>
      <c r="B37" s="346"/>
      <c r="C37" s="346"/>
      <c r="D37" s="346"/>
      <c r="E37" s="346"/>
      <c r="F37" s="346"/>
      <c r="G37" s="346"/>
      <c r="H37" s="346"/>
      <c r="I37" s="346"/>
      <c r="J37" s="347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</row>
    <row r="38" spans="1:46" ht="15.75" customHeight="1" x14ac:dyDescent="0.3">
      <c r="A38" s="345"/>
      <c r="B38" s="346"/>
      <c r="C38" s="346"/>
      <c r="D38" s="346"/>
      <c r="E38" s="346"/>
      <c r="F38" s="346"/>
      <c r="G38" s="346"/>
      <c r="H38" s="346"/>
      <c r="I38" s="346"/>
      <c r="J38" s="347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</row>
    <row r="39" spans="1:46" ht="15.75" customHeight="1" x14ac:dyDescent="0.3">
      <c r="A39" s="345"/>
      <c r="B39" s="346"/>
      <c r="C39" s="346"/>
      <c r="D39" s="346"/>
      <c r="E39" s="346"/>
      <c r="F39" s="346"/>
      <c r="G39" s="346"/>
      <c r="H39" s="346"/>
      <c r="I39" s="346"/>
      <c r="J39" s="347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</row>
    <row r="40" spans="1:46" ht="15.75" customHeight="1" x14ac:dyDescent="0.3">
      <c r="A40" s="345"/>
      <c r="B40" s="346"/>
      <c r="C40" s="346"/>
      <c r="D40" s="346"/>
      <c r="E40" s="346"/>
      <c r="F40" s="346"/>
      <c r="G40" s="346"/>
      <c r="H40" s="346"/>
      <c r="I40" s="346"/>
      <c r="J40" s="347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</row>
    <row r="41" spans="1:46" ht="15.75" customHeight="1" x14ac:dyDescent="0.3">
      <c r="A41" s="345"/>
      <c r="B41" s="346"/>
      <c r="C41" s="346"/>
      <c r="D41" s="346"/>
      <c r="E41" s="346"/>
      <c r="F41" s="346"/>
      <c r="G41" s="346"/>
      <c r="H41" s="346"/>
      <c r="I41" s="346"/>
      <c r="J41" s="347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</row>
    <row r="42" spans="1:46" ht="15.75" customHeight="1" x14ac:dyDescent="0.3">
      <c r="A42" s="345"/>
      <c r="B42" s="346"/>
      <c r="C42" s="346"/>
      <c r="D42" s="346"/>
      <c r="E42" s="346"/>
      <c r="F42" s="346"/>
      <c r="G42" s="346"/>
      <c r="H42" s="346"/>
      <c r="I42" s="346"/>
      <c r="J42" s="347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</row>
    <row r="43" spans="1:46" ht="15.75" customHeight="1" x14ac:dyDescent="0.3">
      <c r="A43" s="345"/>
      <c r="B43" s="346"/>
      <c r="C43" s="346"/>
      <c r="D43" s="346"/>
      <c r="E43" s="346"/>
      <c r="F43" s="346"/>
      <c r="G43" s="346"/>
      <c r="H43" s="346"/>
      <c r="I43" s="346"/>
      <c r="J43" s="347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</row>
    <row r="44" spans="1:46" ht="15.75" customHeight="1" x14ac:dyDescent="0.3">
      <c r="A44" s="345"/>
      <c r="B44" s="346"/>
      <c r="C44" s="346"/>
      <c r="D44" s="346"/>
      <c r="E44" s="346"/>
      <c r="F44" s="346"/>
      <c r="G44" s="346"/>
      <c r="H44" s="346"/>
      <c r="I44" s="346"/>
      <c r="J44" s="347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</row>
    <row r="45" spans="1:46" ht="15.75" customHeight="1" x14ac:dyDescent="0.3">
      <c r="A45" s="345"/>
      <c r="B45" s="346"/>
      <c r="C45" s="346"/>
      <c r="D45" s="346"/>
      <c r="E45" s="346"/>
      <c r="F45" s="346"/>
      <c r="G45" s="346"/>
      <c r="H45" s="346"/>
      <c r="I45" s="346"/>
      <c r="J45" s="347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</row>
    <row r="46" spans="1:46" ht="15.75" customHeight="1" x14ac:dyDescent="0.3">
      <c r="A46" s="345"/>
      <c r="B46" s="346"/>
      <c r="C46" s="346"/>
      <c r="D46" s="346"/>
      <c r="E46" s="346"/>
      <c r="F46" s="346"/>
      <c r="G46" s="346"/>
      <c r="H46" s="346"/>
      <c r="I46" s="346"/>
      <c r="J46" s="347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</row>
    <row r="47" spans="1:46" ht="15.75" customHeight="1" x14ac:dyDescent="0.3">
      <c r="A47" s="345"/>
      <c r="B47" s="346"/>
      <c r="C47" s="346"/>
      <c r="D47" s="346"/>
      <c r="E47" s="346"/>
      <c r="F47" s="346"/>
      <c r="G47" s="346"/>
      <c r="H47" s="346"/>
      <c r="I47" s="346"/>
      <c r="J47" s="347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</row>
    <row r="48" spans="1:46" ht="15.75" customHeight="1" x14ac:dyDescent="0.3">
      <c r="A48" s="345"/>
      <c r="B48" s="346"/>
      <c r="C48" s="346"/>
      <c r="D48" s="346"/>
      <c r="E48" s="346"/>
      <c r="F48" s="346"/>
      <c r="G48" s="346"/>
      <c r="H48" s="346"/>
      <c r="I48" s="346"/>
      <c r="J48" s="347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</row>
    <row r="49" spans="1:46" ht="15.75" customHeight="1" x14ac:dyDescent="0.3">
      <c r="A49" s="345"/>
      <c r="B49" s="346"/>
      <c r="C49" s="346"/>
      <c r="D49" s="346"/>
      <c r="E49" s="346"/>
      <c r="F49" s="346"/>
      <c r="G49" s="346"/>
      <c r="H49" s="346"/>
      <c r="I49" s="346"/>
      <c r="J49" s="347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</row>
    <row r="50" spans="1:46" ht="15.75" customHeight="1" x14ac:dyDescent="0.3">
      <c r="A50" s="345"/>
      <c r="B50" s="346"/>
      <c r="C50" s="346"/>
      <c r="D50" s="346"/>
      <c r="E50" s="346"/>
      <c r="F50" s="346"/>
      <c r="G50" s="346"/>
      <c r="H50" s="346"/>
      <c r="I50" s="346"/>
      <c r="J50" s="347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</row>
    <row r="51" spans="1:46" ht="15.75" customHeight="1" x14ac:dyDescent="0.3">
      <c r="A51" s="345"/>
      <c r="B51" s="346"/>
      <c r="C51" s="346"/>
      <c r="D51" s="346"/>
      <c r="E51" s="346"/>
      <c r="F51" s="346"/>
      <c r="G51" s="346"/>
      <c r="H51" s="346"/>
      <c r="I51" s="346"/>
      <c r="J51" s="347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</row>
    <row r="52" spans="1:46" ht="15.75" customHeight="1" x14ac:dyDescent="0.3">
      <c r="A52" s="345"/>
      <c r="B52" s="346"/>
      <c r="C52" s="346"/>
      <c r="D52" s="346"/>
      <c r="E52" s="346"/>
      <c r="F52" s="346"/>
      <c r="G52" s="346"/>
      <c r="H52" s="346"/>
      <c r="I52" s="346"/>
      <c r="J52" s="347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</row>
    <row r="53" spans="1:46" ht="15.75" customHeight="1" x14ac:dyDescent="0.3">
      <c r="A53" s="345"/>
      <c r="B53" s="346"/>
      <c r="C53" s="346"/>
      <c r="D53" s="346"/>
      <c r="E53" s="346"/>
      <c r="F53" s="346"/>
      <c r="G53" s="346"/>
      <c r="H53" s="346"/>
      <c r="I53" s="346"/>
      <c r="J53" s="347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</row>
    <row r="54" spans="1:46" ht="15.75" customHeight="1" thickBot="1" x14ac:dyDescent="0.35">
      <c r="A54" s="345"/>
      <c r="B54" s="346"/>
      <c r="C54" s="346"/>
      <c r="D54" s="346"/>
      <c r="E54" s="346"/>
      <c r="F54" s="346"/>
      <c r="G54" s="346"/>
      <c r="H54" s="346"/>
      <c r="I54" s="346"/>
      <c r="J54" s="347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</row>
    <row r="55" spans="1:46" ht="15.75" customHeight="1" thickBot="1" x14ac:dyDescent="0.35">
      <c r="A55" s="348" t="s">
        <v>21</v>
      </c>
      <c r="B55" s="349"/>
      <c r="C55" s="349"/>
      <c r="D55" s="349"/>
      <c r="E55" s="349"/>
      <c r="F55" s="349"/>
      <c r="G55" s="350"/>
      <c r="H55" s="350"/>
      <c r="I55" s="350"/>
      <c r="J55" s="351"/>
      <c r="K55" s="28"/>
      <c r="L55" s="28"/>
      <c r="M55" s="28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</row>
    <row r="56" spans="1:46" ht="16" customHeight="1" x14ac:dyDescent="0.3">
      <c r="A56" s="125" t="s">
        <v>82</v>
      </c>
      <c r="B56" s="352" t="s">
        <v>155</v>
      </c>
      <c r="C56" s="353"/>
      <c r="D56" s="354"/>
      <c r="E56" s="126" t="s">
        <v>83</v>
      </c>
      <c r="F56" s="180">
        <v>44960</v>
      </c>
      <c r="G56" s="278"/>
      <c r="H56" s="278"/>
      <c r="I56" s="278"/>
      <c r="J56" s="355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</row>
    <row r="57" spans="1:46" ht="16" customHeight="1" x14ac:dyDescent="0.3">
      <c r="A57" s="358" t="s">
        <v>156</v>
      </c>
      <c r="B57" s="359"/>
      <c r="C57" s="359"/>
      <c r="D57" s="359"/>
      <c r="E57" s="359"/>
      <c r="F57" s="359"/>
      <c r="G57" s="278"/>
      <c r="H57" s="278"/>
      <c r="I57" s="278"/>
      <c r="J57" s="355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</row>
    <row r="58" spans="1:46" ht="16" customHeight="1" x14ac:dyDescent="0.3">
      <c r="A58" s="358" t="s">
        <v>157</v>
      </c>
      <c r="B58" s="359"/>
      <c r="C58" s="359"/>
      <c r="D58" s="359"/>
      <c r="E58" s="359"/>
      <c r="F58" s="359"/>
      <c r="G58" s="278"/>
      <c r="H58" s="278"/>
      <c r="I58" s="278"/>
      <c r="J58" s="355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</row>
    <row r="59" spans="1:46" ht="16" customHeight="1" x14ac:dyDescent="0.3">
      <c r="A59" s="358"/>
      <c r="B59" s="359"/>
      <c r="C59" s="359"/>
      <c r="D59" s="359"/>
      <c r="E59" s="359"/>
      <c r="F59" s="359"/>
      <c r="G59" s="278"/>
      <c r="H59" s="278"/>
      <c r="I59" s="278"/>
      <c r="J59" s="355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</row>
    <row r="60" spans="1:46" ht="16" customHeight="1" x14ac:dyDescent="0.3">
      <c r="A60" s="358" t="s">
        <v>158</v>
      </c>
      <c r="B60" s="359"/>
      <c r="C60" s="359"/>
      <c r="D60" s="359"/>
      <c r="E60" s="359"/>
      <c r="F60" s="359"/>
      <c r="G60" s="278"/>
      <c r="H60" s="278"/>
      <c r="I60" s="278"/>
      <c r="J60" s="355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</row>
    <row r="61" spans="1:46" ht="16" customHeight="1" x14ac:dyDescent="0.3">
      <c r="A61" s="358"/>
      <c r="B61" s="359"/>
      <c r="C61" s="359"/>
      <c r="D61" s="359"/>
      <c r="E61" s="359"/>
      <c r="F61" s="359"/>
      <c r="G61" s="278"/>
      <c r="H61" s="278"/>
      <c r="I61" s="278"/>
      <c r="J61" s="355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</row>
    <row r="62" spans="1:46" ht="16" customHeight="1" x14ac:dyDescent="0.3">
      <c r="A62" s="358" t="s">
        <v>159</v>
      </c>
      <c r="B62" s="359"/>
      <c r="C62" s="359"/>
      <c r="D62" s="359"/>
      <c r="E62" s="359"/>
      <c r="F62" s="359"/>
      <c r="G62" s="278"/>
      <c r="H62" s="278"/>
      <c r="I62" s="278"/>
      <c r="J62" s="355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</row>
    <row r="63" spans="1:46" ht="16" customHeight="1" x14ac:dyDescent="0.3">
      <c r="A63" s="358"/>
      <c r="B63" s="359"/>
      <c r="C63" s="359"/>
      <c r="D63" s="359"/>
      <c r="E63" s="359"/>
      <c r="F63" s="359"/>
      <c r="G63" s="278"/>
      <c r="H63" s="278"/>
      <c r="I63" s="278"/>
      <c r="J63" s="355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</row>
    <row r="64" spans="1:46" ht="16" customHeight="1" x14ac:dyDescent="0.3">
      <c r="A64" s="358"/>
      <c r="B64" s="359"/>
      <c r="C64" s="359"/>
      <c r="D64" s="359"/>
      <c r="E64" s="359"/>
      <c r="F64" s="359"/>
      <c r="G64" s="278"/>
      <c r="H64" s="278"/>
      <c r="I64" s="278"/>
      <c r="J64" s="355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</row>
    <row r="65" spans="1:46" ht="16" customHeight="1" x14ac:dyDescent="0.3">
      <c r="A65" s="358"/>
      <c r="B65" s="359"/>
      <c r="C65" s="359"/>
      <c r="D65" s="359"/>
      <c r="E65" s="359"/>
      <c r="F65" s="359"/>
      <c r="G65" s="278"/>
      <c r="H65" s="278"/>
      <c r="I65" s="278"/>
      <c r="J65" s="355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</row>
    <row r="66" spans="1:46" ht="16" customHeight="1" x14ac:dyDescent="0.3">
      <c r="A66" s="358"/>
      <c r="B66" s="359"/>
      <c r="C66" s="359"/>
      <c r="D66" s="359"/>
      <c r="E66" s="359"/>
      <c r="F66" s="359"/>
      <c r="G66" s="278"/>
      <c r="H66" s="278"/>
      <c r="I66" s="278"/>
      <c r="J66" s="355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</row>
    <row r="67" spans="1:46" ht="16" customHeight="1" x14ac:dyDescent="0.3">
      <c r="A67" s="358"/>
      <c r="B67" s="359"/>
      <c r="C67" s="359"/>
      <c r="D67" s="359"/>
      <c r="E67" s="359"/>
      <c r="F67" s="359"/>
      <c r="G67" s="278"/>
      <c r="H67" s="278"/>
      <c r="I67" s="278"/>
      <c r="J67" s="355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</row>
    <row r="68" spans="1:46" ht="16" customHeight="1" x14ac:dyDescent="0.3">
      <c r="A68" s="358"/>
      <c r="B68" s="359"/>
      <c r="C68" s="359"/>
      <c r="D68" s="359"/>
      <c r="E68" s="359"/>
      <c r="F68" s="359"/>
      <c r="G68" s="278"/>
      <c r="H68" s="278"/>
      <c r="I68" s="278"/>
      <c r="J68" s="355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</row>
    <row r="69" spans="1:46" ht="16" customHeight="1" x14ac:dyDescent="0.3">
      <c r="A69" s="358"/>
      <c r="B69" s="359"/>
      <c r="C69" s="359"/>
      <c r="D69" s="359"/>
      <c r="E69" s="359"/>
      <c r="F69" s="359"/>
      <c r="G69" s="278"/>
      <c r="H69" s="278"/>
      <c r="I69" s="278"/>
      <c r="J69" s="355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</row>
    <row r="70" spans="1:46" ht="16" customHeight="1" x14ac:dyDescent="0.3">
      <c r="A70" s="358"/>
      <c r="B70" s="359"/>
      <c r="C70" s="359"/>
      <c r="D70" s="359"/>
      <c r="E70" s="359"/>
      <c r="F70" s="359"/>
      <c r="G70" s="278"/>
      <c r="H70" s="278"/>
      <c r="I70" s="278"/>
      <c r="J70" s="355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</row>
    <row r="71" spans="1:46" ht="16" customHeight="1" x14ac:dyDescent="0.3">
      <c r="A71" s="358"/>
      <c r="B71" s="359"/>
      <c r="C71" s="359"/>
      <c r="D71" s="359"/>
      <c r="E71" s="359"/>
      <c r="F71" s="359"/>
      <c r="G71" s="278"/>
      <c r="H71" s="278"/>
      <c r="I71" s="278"/>
      <c r="J71" s="355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</row>
    <row r="72" spans="1:46" ht="16" customHeight="1" x14ac:dyDescent="0.3">
      <c r="A72" s="358"/>
      <c r="B72" s="359"/>
      <c r="C72" s="359"/>
      <c r="D72" s="359"/>
      <c r="E72" s="359"/>
      <c r="F72" s="359"/>
      <c r="G72" s="278"/>
      <c r="H72" s="278"/>
      <c r="I72" s="278"/>
      <c r="J72" s="355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</row>
    <row r="73" spans="1:46" ht="16" customHeight="1" x14ac:dyDescent="0.3">
      <c r="A73" s="358"/>
      <c r="B73" s="359"/>
      <c r="C73" s="359"/>
      <c r="D73" s="359"/>
      <c r="E73" s="359"/>
      <c r="F73" s="359"/>
      <c r="G73" s="278"/>
      <c r="H73" s="278"/>
      <c r="I73" s="278"/>
      <c r="J73" s="355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</row>
    <row r="74" spans="1:46" ht="16" customHeight="1" x14ac:dyDescent="0.3">
      <c r="A74" s="358"/>
      <c r="B74" s="359"/>
      <c r="C74" s="359"/>
      <c r="D74" s="359"/>
      <c r="E74" s="359"/>
      <c r="F74" s="359"/>
      <c r="G74" s="278"/>
      <c r="H74" s="278"/>
      <c r="I74" s="278"/>
      <c r="J74" s="355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</row>
    <row r="75" spans="1:46" ht="16" customHeight="1" x14ac:dyDescent="0.3">
      <c r="A75" s="358"/>
      <c r="B75" s="359"/>
      <c r="C75" s="359"/>
      <c r="D75" s="359"/>
      <c r="E75" s="359"/>
      <c r="F75" s="359"/>
      <c r="G75" s="278"/>
      <c r="H75" s="278"/>
      <c r="I75" s="278"/>
      <c r="J75" s="355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</row>
    <row r="76" spans="1:46" ht="16" customHeight="1" x14ac:dyDescent="0.3">
      <c r="A76" s="358"/>
      <c r="B76" s="359"/>
      <c r="C76" s="359"/>
      <c r="D76" s="359"/>
      <c r="E76" s="359"/>
      <c r="F76" s="359"/>
      <c r="G76" s="278"/>
      <c r="H76" s="278"/>
      <c r="I76" s="278"/>
      <c r="J76" s="355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</row>
    <row r="77" spans="1:46" ht="16" customHeight="1" x14ac:dyDescent="0.3">
      <c r="A77" s="358"/>
      <c r="B77" s="359"/>
      <c r="C77" s="359"/>
      <c r="D77" s="359"/>
      <c r="E77" s="359"/>
      <c r="F77" s="359"/>
      <c r="G77" s="278"/>
      <c r="H77" s="278"/>
      <c r="I77" s="278"/>
      <c r="J77" s="355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</row>
    <row r="78" spans="1:46" ht="16" customHeight="1" x14ac:dyDescent="0.3">
      <c r="A78" s="358"/>
      <c r="B78" s="359"/>
      <c r="C78" s="359"/>
      <c r="D78" s="359"/>
      <c r="E78" s="359"/>
      <c r="F78" s="359"/>
      <c r="G78" s="278"/>
      <c r="H78" s="278"/>
      <c r="I78" s="278"/>
      <c r="J78" s="355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</row>
    <row r="79" spans="1:46" ht="16" customHeight="1" x14ac:dyDescent="0.3">
      <c r="A79" s="358"/>
      <c r="B79" s="359"/>
      <c r="C79" s="359"/>
      <c r="D79" s="359"/>
      <c r="E79" s="359"/>
      <c r="F79" s="359"/>
      <c r="G79" s="278"/>
      <c r="H79" s="278"/>
      <c r="I79" s="278"/>
      <c r="J79" s="355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</row>
    <row r="80" spans="1:46" ht="16" customHeight="1" x14ac:dyDescent="0.3">
      <c r="A80" s="358"/>
      <c r="B80" s="359"/>
      <c r="C80" s="359"/>
      <c r="D80" s="359"/>
      <c r="E80" s="359"/>
      <c r="F80" s="359"/>
      <c r="G80" s="278"/>
      <c r="H80" s="278"/>
      <c r="I80" s="278"/>
      <c r="J80" s="355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</row>
    <row r="81" spans="1:46" ht="16" customHeight="1" x14ac:dyDescent="0.3">
      <c r="A81" s="358"/>
      <c r="B81" s="359"/>
      <c r="C81" s="359"/>
      <c r="D81" s="359"/>
      <c r="E81" s="359"/>
      <c r="F81" s="359"/>
      <c r="G81" s="278"/>
      <c r="H81" s="278"/>
      <c r="I81" s="278"/>
      <c r="J81" s="355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</row>
    <row r="82" spans="1:46" ht="16" customHeight="1" x14ac:dyDescent="0.3">
      <c r="A82" s="358"/>
      <c r="B82" s="359"/>
      <c r="C82" s="359"/>
      <c r="D82" s="359"/>
      <c r="E82" s="359"/>
      <c r="F82" s="359"/>
      <c r="G82" s="278"/>
      <c r="H82" s="278"/>
      <c r="I82" s="278"/>
      <c r="J82" s="355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</row>
    <row r="83" spans="1:46" ht="16" customHeight="1" thickBot="1" x14ac:dyDescent="0.35">
      <c r="A83" s="360"/>
      <c r="B83" s="361"/>
      <c r="C83" s="361"/>
      <c r="D83" s="361"/>
      <c r="E83" s="361"/>
      <c r="F83" s="361"/>
      <c r="G83" s="356"/>
      <c r="H83" s="356"/>
      <c r="I83" s="356"/>
      <c r="J83" s="357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</row>
    <row r="84" spans="1:46" ht="15.7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</row>
    <row r="85" spans="1:46" ht="15.7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</row>
    <row r="86" spans="1:46" ht="15.7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</row>
    <row r="87" spans="1:46" ht="15.7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</row>
    <row r="88" spans="1:46" ht="15.7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</row>
    <row r="89" spans="1:46" ht="15.7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</row>
    <row r="90" spans="1:46" ht="15.7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</row>
    <row r="91" spans="1:46" ht="15.7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</row>
    <row r="92" spans="1:46" ht="15.7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</row>
    <row r="93" spans="1:46" ht="15.7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</row>
    <row r="94" spans="1:46" ht="15.7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</row>
    <row r="95" spans="1:46" ht="15.7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</row>
    <row r="96" spans="1:46" ht="15.7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</row>
    <row r="97" spans="1:46" ht="15.7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</row>
    <row r="98" spans="1:46" ht="15.7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</row>
    <row r="99" spans="1:46" ht="15.7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</row>
    <row r="100" spans="1:46" ht="15.7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</row>
    <row r="101" spans="1:46" ht="15.7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</row>
    <row r="102" spans="1:46" ht="15.7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</row>
    <row r="103" spans="1:46" ht="15.7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</row>
    <row r="104" spans="1:46" ht="15.7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</row>
    <row r="105" spans="1:46" ht="15.7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</row>
    <row r="106" spans="1:46" ht="15.7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</row>
    <row r="107" spans="1:46" ht="15.7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</row>
    <row r="108" spans="1:46" ht="15.7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</row>
    <row r="109" spans="1:46" ht="15.7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</row>
    <row r="110" spans="1:46" ht="15.7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</row>
    <row r="111" spans="1:46" ht="15.7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</row>
    <row r="112" spans="1:46" ht="15.7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</row>
    <row r="113" spans="1:46" ht="15.7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</row>
    <row r="114" spans="1:46" ht="15.7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</row>
    <row r="115" spans="1:46" ht="15.7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</row>
    <row r="116" spans="1:46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</row>
    <row r="117" spans="1:46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</row>
    <row r="118" spans="1:46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</row>
    <row r="119" spans="1:46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</row>
    <row r="120" spans="1:46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</row>
    <row r="121" spans="1:46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</row>
    <row r="122" spans="1:46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</row>
    <row r="123" spans="1:46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</row>
    <row r="124" spans="1:46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</row>
    <row r="125" spans="1:46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</row>
    <row r="126" spans="1:46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</row>
    <row r="127" spans="1:46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</row>
    <row r="128" spans="1:46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</row>
    <row r="129" spans="1:46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</row>
    <row r="130" spans="1:46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</row>
    <row r="131" spans="1:46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</row>
    <row r="132" spans="1:46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</row>
    <row r="133" spans="1:46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</row>
    <row r="134" spans="1:46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</row>
    <row r="135" spans="1:46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</row>
    <row r="136" spans="1:46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</row>
    <row r="137" spans="1:46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</row>
    <row r="138" spans="1:46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</row>
    <row r="139" spans="1:46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</row>
    <row r="140" spans="1:46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</row>
    <row r="141" spans="1:46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</row>
    <row r="142" spans="1:46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</row>
    <row r="143" spans="1:46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</row>
    <row r="144" spans="1:46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</row>
    <row r="145" spans="1:46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</row>
    <row r="146" spans="1:46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</row>
    <row r="147" spans="1:46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</row>
    <row r="148" spans="1:46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</row>
    <row r="149" spans="1:46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</row>
    <row r="150" spans="1:46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</row>
    <row r="151" spans="1:46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</row>
    <row r="152" spans="1:46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</row>
    <row r="153" spans="1:46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</row>
    <row r="154" spans="1:46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</row>
    <row r="155" spans="1:46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</row>
    <row r="156" spans="1:46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</row>
    <row r="157" spans="1:46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</row>
    <row r="158" spans="1:46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</row>
    <row r="159" spans="1:46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</row>
    <row r="160" spans="1:46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</row>
    <row r="161" spans="1:46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</row>
    <row r="162" spans="1:46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</row>
    <row r="163" spans="1:46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</row>
    <row r="164" spans="1:46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</row>
    <row r="165" spans="1:46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</row>
    <row r="166" spans="1:46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</row>
    <row r="167" spans="1:46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</row>
    <row r="168" spans="1:46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</row>
    <row r="169" spans="1:46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</row>
    <row r="170" spans="1:46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</row>
    <row r="171" spans="1:46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</row>
    <row r="172" spans="1:46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</row>
    <row r="173" spans="1:46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</row>
    <row r="174" spans="1:46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</row>
    <row r="175" spans="1:46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</row>
    <row r="176" spans="1:46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</row>
    <row r="177" spans="1:46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</row>
    <row r="178" spans="1:46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</row>
    <row r="179" spans="1:46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</row>
    <row r="180" spans="1:46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</row>
    <row r="181" spans="1:46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</row>
    <row r="182" spans="1:46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</row>
    <row r="183" spans="1:46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</row>
    <row r="184" spans="1:46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</row>
    <row r="185" spans="1:46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</row>
    <row r="186" spans="1:46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</row>
    <row r="187" spans="1:46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</row>
    <row r="188" spans="1:46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</row>
    <row r="189" spans="1:46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</row>
    <row r="190" spans="1:46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</row>
    <row r="191" spans="1:46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</row>
    <row r="192" spans="1:46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</row>
    <row r="193" spans="1:46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</row>
    <row r="194" spans="1:46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</row>
    <row r="195" spans="1:46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</row>
    <row r="196" spans="1:46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</row>
    <row r="197" spans="1:46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</row>
    <row r="198" spans="1:46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</row>
    <row r="199" spans="1:46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</row>
    <row r="200" spans="1:46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</row>
    <row r="201" spans="1:46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</row>
    <row r="202" spans="1:46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</row>
    <row r="203" spans="1:46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</row>
    <row r="204" spans="1:46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</row>
    <row r="205" spans="1:46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</row>
    <row r="206" spans="1:46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</row>
    <row r="207" spans="1:46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</row>
    <row r="208" spans="1:46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</row>
    <row r="209" spans="1:46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</row>
    <row r="210" spans="1:46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</row>
    <row r="211" spans="1:46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</row>
    <row r="212" spans="1:46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</row>
    <row r="213" spans="1:46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</row>
    <row r="214" spans="1:46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</row>
    <row r="215" spans="1:46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</row>
    <row r="216" spans="1:46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</row>
    <row r="217" spans="1:46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</row>
    <row r="218" spans="1:46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</row>
    <row r="219" spans="1:46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</row>
    <row r="220" spans="1:46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</row>
    <row r="221" spans="1:46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</row>
    <row r="222" spans="1:46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</row>
    <row r="223" spans="1:46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</row>
    <row r="224" spans="1:46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</row>
    <row r="225" spans="1:46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</row>
    <row r="226" spans="1:46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</row>
    <row r="227" spans="1:46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</row>
    <row r="228" spans="1:46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</row>
    <row r="229" spans="1:46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</row>
    <row r="230" spans="1:46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</row>
    <row r="231" spans="1:46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</row>
    <row r="232" spans="1:46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</row>
    <row r="233" spans="1:46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</row>
    <row r="234" spans="1:46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</row>
    <row r="235" spans="1:46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</row>
    <row r="236" spans="1:46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</row>
    <row r="237" spans="1:46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</row>
    <row r="238" spans="1:46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</row>
    <row r="239" spans="1:46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</row>
    <row r="240" spans="1:46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</row>
    <row r="241" spans="1:46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</row>
    <row r="242" spans="1:46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</row>
    <row r="243" spans="1:46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</row>
    <row r="244" spans="1:46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</row>
    <row r="245" spans="1:46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</row>
    <row r="246" spans="1:46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</row>
    <row r="247" spans="1:46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</row>
    <row r="248" spans="1:46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</row>
    <row r="249" spans="1:46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</row>
    <row r="250" spans="1:46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</row>
    <row r="251" spans="1:46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</row>
    <row r="252" spans="1:46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</row>
    <row r="253" spans="1:46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</row>
    <row r="254" spans="1:46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</row>
    <row r="255" spans="1:46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</row>
    <row r="256" spans="1:46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</row>
    <row r="257" spans="1:46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</row>
    <row r="258" spans="1:46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</row>
    <row r="259" spans="1:46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</row>
    <row r="260" spans="1:46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</row>
    <row r="261" spans="1:46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</row>
    <row r="262" spans="1:46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</row>
    <row r="263" spans="1:46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</row>
    <row r="264" spans="1:46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</row>
    <row r="265" spans="1:46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</row>
    <row r="266" spans="1:46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</row>
    <row r="267" spans="1:46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</row>
    <row r="268" spans="1:46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</row>
    <row r="269" spans="1:46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</row>
    <row r="270" spans="1:46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</row>
    <row r="271" spans="1:46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</row>
    <row r="272" spans="1:46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</row>
    <row r="273" spans="1:46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</row>
    <row r="274" spans="1:46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</row>
    <row r="275" spans="1:46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</row>
    <row r="276" spans="1:46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</row>
    <row r="277" spans="1:46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</row>
    <row r="278" spans="1:46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</row>
    <row r="279" spans="1:46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</row>
    <row r="280" spans="1:46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</row>
    <row r="281" spans="1:46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</row>
    <row r="282" spans="1:46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</row>
    <row r="283" spans="1:46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</row>
    <row r="284" spans="1:46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</row>
    <row r="285" spans="1:46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</row>
    <row r="286" spans="1:46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</row>
    <row r="287" spans="1:46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</row>
    <row r="288" spans="1:46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</row>
    <row r="289" spans="1:46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</row>
    <row r="290" spans="1:46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</row>
    <row r="291" spans="1:46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</row>
    <row r="292" spans="1:46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</row>
    <row r="293" spans="1:46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</row>
    <row r="294" spans="1:46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</row>
    <row r="295" spans="1:46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</row>
    <row r="296" spans="1:46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</row>
    <row r="297" spans="1:46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</row>
    <row r="298" spans="1:46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</row>
    <row r="299" spans="1:46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</row>
    <row r="300" spans="1:46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</row>
    <row r="301" spans="1:46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</row>
    <row r="302" spans="1:46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</row>
    <row r="303" spans="1:46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</row>
    <row r="304" spans="1:46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</row>
    <row r="305" spans="1:46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</row>
    <row r="306" spans="1:46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</row>
    <row r="307" spans="1:46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</row>
    <row r="308" spans="1:46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</row>
    <row r="309" spans="1:46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</row>
    <row r="310" spans="1:46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</row>
    <row r="311" spans="1:46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</row>
    <row r="312" spans="1:46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</row>
    <row r="313" spans="1:46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</row>
    <row r="314" spans="1:46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</row>
    <row r="315" spans="1:46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</row>
    <row r="316" spans="1:46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</row>
    <row r="317" spans="1:46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</row>
    <row r="318" spans="1:46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</row>
    <row r="319" spans="1:46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</row>
    <row r="320" spans="1:46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</row>
    <row r="321" spans="1:46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</row>
    <row r="322" spans="1:46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</row>
    <row r="323" spans="1:46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</row>
    <row r="324" spans="1:46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</row>
    <row r="325" spans="1:46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</row>
    <row r="326" spans="1:46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</row>
    <row r="327" spans="1:46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</row>
    <row r="328" spans="1:46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</row>
    <row r="329" spans="1:46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</row>
    <row r="330" spans="1:46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</row>
    <row r="331" spans="1:46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</row>
    <row r="332" spans="1:46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</row>
    <row r="333" spans="1:46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</row>
    <row r="334" spans="1:46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</row>
    <row r="335" spans="1:46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</row>
    <row r="336" spans="1:46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</row>
    <row r="337" spans="1:46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</row>
    <row r="338" spans="1:46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</row>
    <row r="339" spans="1:46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</row>
    <row r="340" spans="1:46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</row>
    <row r="341" spans="1:46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</row>
    <row r="342" spans="1:46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</row>
    <row r="343" spans="1:46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</row>
    <row r="344" spans="1:46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</row>
    <row r="345" spans="1:46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</row>
    <row r="346" spans="1:46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</row>
    <row r="347" spans="1:46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</row>
    <row r="348" spans="1:46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</row>
    <row r="349" spans="1:46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</row>
    <row r="350" spans="1:46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</row>
    <row r="351" spans="1:46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</row>
    <row r="352" spans="1:46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</row>
    <row r="353" spans="1:46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</row>
    <row r="354" spans="1:46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</row>
    <row r="355" spans="1:46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</row>
    <row r="356" spans="1:46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</row>
    <row r="357" spans="1:46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</row>
    <row r="358" spans="1:46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</row>
    <row r="359" spans="1:46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</row>
    <row r="360" spans="1:46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</row>
    <row r="361" spans="1:46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</row>
    <row r="362" spans="1:46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</row>
    <row r="363" spans="1:46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</row>
    <row r="364" spans="1:46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</row>
    <row r="365" spans="1:46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</row>
    <row r="366" spans="1:46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</row>
    <row r="367" spans="1:46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</row>
    <row r="368" spans="1:46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</row>
    <row r="369" spans="1:46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</row>
    <row r="370" spans="1:46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</row>
    <row r="371" spans="1:46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</row>
    <row r="372" spans="1:46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</row>
    <row r="373" spans="1:46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</row>
    <row r="374" spans="1:46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</row>
    <row r="375" spans="1:46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</row>
    <row r="376" spans="1:46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</row>
    <row r="377" spans="1:46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</row>
    <row r="378" spans="1:46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</row>
    <row r="379" spans="1:46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</row>
    <row r="380" spans="1:46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</row>
    <row r="381" spans="1:46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</row>
    <row r="382" spans="1:46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</row>
    <row r="383" spans="1:46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</row>
    <row r="384" spans="1:46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</row>
    <row r="385" spans="1:46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</row>
    <row r="386" spans="1:46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</row>
    <row r="387" spans="1:46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</row>
    <row r="388" spans="1:46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</row>
    <row r="389" spans="1:46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</row>
    <row r="390" spans="1:46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</row>
    <row r="391" spans="1:46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</row>
    <row r="392" spans="1:46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</row>
    <row r="393" spans="1:46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</row>
    <row r="394" spans="1:46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</row>
    <row r="395" spans="1:46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</row>
    <row r="396" spans="1:46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</row>
    <row r="397" spans="1:46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</row>
    <row r="398" spans="1:46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</row>
    <row r="399" spans="1:46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</row>
    <row r="400" spans="1:46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</row>
    <row r="401" spans="1:46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</row>
    <row r="402" spans="1:46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</row>
    <row r="403" spans="1:46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</row>
    <row r="404" spans="1:46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</row>
    <row r="405" spans="1:46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</row>
    <row r="406" spans="1:46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</row>
    <row r="407" spans="1:46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</row>
    <row r="408" spans="1:46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</row>
    <row r="409" spans="1:46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</row>
    <row r="410" spans="1:46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</row>
    <row r="411" spans="1:46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</row>
    <row r="412" spans="1:46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</row>
    <row r="413" spans="1:46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</row>
    <row r="414" spans="1:46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</row>
    <row r="415" spans="1:46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</row>
    <row r="416" spans="1:46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</row>
    <row r="417" spans="1:46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</row>
    <row r="418" spans="1:46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</row>
    <row r="419" spans="1:46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</row>
    <row r="420" spans="1:46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</row>
    <row r="421" spans="1:46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</row>
    <row r="422" spans="1:46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</row>
    <row r="423" spans="1:46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</row>
    <row r="424" spans="1:46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</row>
    <row r="425" spans="1:46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</row>
    <row r="426" spans="1:46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</row>
    <row r="427" spans="1:46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</row>
    <row r="428" spans="1:46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</row>
    <row r="429" spans="1:46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</row>
    <row r="430" spans="1:46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</row>
    <row r="431" spans="1:46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</row>
    <row r="432" spans="1:46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</row>
    <row r="433" spans="1:46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</row>
    <row r="434" spans="1:46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</row>
    <row r="435" spans="1:46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</row>
    <row r="436" spans="1:46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</row>
    <row r="437" spans="1:46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</row>
    <row r="438" spans="1:46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</row>
    <row r="439" spans="1:46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</row>
    <row r="440" spans="1:46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</row>
    <row r="441" spans="1:46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</row>
    <row r="442" spans="1:46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</row>
    <row r="443" spans="1:46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</row>
    <row r="444" spans="1:46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</row>
    <row r="445" spans="1:46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</row>
    <row r="446" spans="1:46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</row>
    <row r="447" spans="1:46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</row>
    <row r="448" spans="1:46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</row>
    <row r="449" spans="1:46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</row>
    <row r="450" spans="1:46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</row>
    <row r="451" spans="1:46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</row>
    <row r="452" spans="1:46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</row>
    <row r="453" spans="1:46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</row>
    <row r="454" spans="1:46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</row>
    <row r="455" spans="1:46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</row>
    <row r="456" spans="1:46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</row>
    <row r="457" spans="1:46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</row>
    <row r="458" spans="1:46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</row>
    <row r="459" spans="1:46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</row>
    <row r="460" spans="1:46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</row>
    <row r="461" spans="1:46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</row>
    <row r="462" spans="1:46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</row>
    <row r="463" spans="1:46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</row>
    <row r="464" spans="1:46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</row>
    <row r="465" spans="1:46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</row>
    <row r="466" spans="1:46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</row>
    <row r="467" spans="1:46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</row>
    <row r="468" spans="1:46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</row>
    <row r="469" spans="1:46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</row>
    <row r="470" spans="1:46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</row>
    <row r="471" spans="1:46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</row>
    <row r="472" spans="1:46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</row>
    <row r="473" spans="1:46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</row>
    <row r="474" spans="1:46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</row>
    <row r="475" spans="1:46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</row>
    <row r="476" spans="1:46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</row>
    <row r="477" spans="1:46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</row>
    <row r="478" spans="1:46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</row>
    <row r="479" spans="1:46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</row>
    <row r="480" spans="1:46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</row>
    <row r="481" spans="1:46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</row>
    <row r="482" spans="1:46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</row>
    <row r="483" spans="1:46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</row>
    <row r="484" spans="1:46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</row>
    <row r="485" spans="1:46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</row>
    <row r="486" spans="1:46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</row>
    <row r="487" spans="1:46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</row>
    <row r="488" spans="1:46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</row>
    <row r="489" spans="1:46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</row>
    <row r="490" spans="1:46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</row>
    <row r="491" spans="1:46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</row>
    <row r="492" spans="1:46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</row>
    <row r="493" spans="1:46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</row>
    <row r="494" spans="1:46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</row>
    <row r="495" spans="1:46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</row>
    <row r="496" spans="1:46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</row>
    <row r="497" spans="1:46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</row>
    <row r="498" spans="1:46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</row>
    <row r="499" spans="1:46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</row>
    <row r="500" spans="1:46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</row>
    <row r="501" spans="1:46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</row>
    <row r="502" spans="1:46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</row>
    <row r="503" spans="1:46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</row>
    <row r="504" spans="1:46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</row>
    <row r="505" spans="1:46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</row>
    <row r="506" spans="1:46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</row>
    <row r="507" spans="1:46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</row>
    <row r="508" spans="1:46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</row>
    <row r="509" spans="1:46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</row>
    <row r="510" spans="1:46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</row>
    <row r="511" spans="1:46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</row>
    <row r="512" spans="1:46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</row>
    <row r="513" spans="1:46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</row>
    <row r="514" spans="1:46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</row>
    <row r="515" spans="1:46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</row>
    <row r="516" spans="1:46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</row>
    <row r="517" spans="1:46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</row>
    <row r="518" spans="1:46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</row>
    <row r="519" spans="1:46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</row>
    <row r="520" spans="1:46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</row>
    <row r="521" spans="1:46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</row>
    <row r="522" spans="1:46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</row>
    <row r="523" spans="1:46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</row>
    <row r="524" spans="1:46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</row>
    <row r="525" spans="1:46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</row>
    <row r="526" spans="1:46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</row>
    <row r="527" spans="1:46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</row>
    <row r="528" spans="1:46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</row>
    <row r="529" spans="1:46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</row>
    <row r="530" spans="1:46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</row>
    <row r="531" spans="1:46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</row>
    <row r="532" spans="1:46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</row>
    <row r="533" spans="1:46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</row>
    <row r="534" spans="1:46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</row>
    <row r="535" spans="1:46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</row>
    <row r="536" spans="1:46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</row>
    <row r="537" spans="1:46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</row>
    <row r="538" spans="1:46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</row>
    <row r="539" spans="1:46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</row>
    <row r="540" spans="1:46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</row>
    <row r="541" spans="1:46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</row>
    <row r="542" spans="1:46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</row>
    <row r="543" spans="1:46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</row>
    <row r="544" spans="1:46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</row>
    <row r="545" spans="1:46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</row>
    <row r="546" spans="1:46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</row>
    <row r="547" spans="1:46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</row>
    <row r="548" spans="1:46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</row>
    <row r="549" spans="1:46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</row>
    <row r="550" spans="1:46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</row>
    <row r="551" spans="1:46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</row>
    <row r="552" spans="1:46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</row>
    <row r="553" spans="1:46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</row>
    <row r="554" spans="1:46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</row>
    <row r="555" spans="1:46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</row>
    <row r="556" spans="1:46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</row>
    <row r="557" spans="1:46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</row>
    <row r="558" spans="1:46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</row>
    <row r="559" spans="1:46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</row>
    <row r="560" spans="1:46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</row>
    <row r="561" spans="1:46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</row>
    <row r="562" spans="1:46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</row>
    <row r="563" spans="1:46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</row>
    <row r="564" spans="1:46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</row>
    <row r="565" spans="1:46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</row>
    <row r="566" spans="1:46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</row>
    <row r="567" spans="1:46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</row>
    <row r="568" spans="1:46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</row>
    <row r="569" spans="1:46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</row>
    <row r="570" spans="1:46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</row>
    <row r="571" spans="1:46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</row>
    <row r="572" spans="1:46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</row>
    <row r="573" spans="1:46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</row>
    <row r="574" spans="1:46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</row>
    <row r="575" spans="1:46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</row>
    <row r="576" spans="1:46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</row>
    <row r="577" spans="1:46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</row>
    <row r="578" spans="1:46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</row>
    <row r="579" spans="1:46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</row>
    <row r="580" spans="1:46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</row>
    <row r="581" spans="1:46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</row>
    <row r="582" spans="1:46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</row>
    <row r="583" spans="1:46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</row>
    <row r="584" spans="1:46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</row>
    <row r="585" spans="1:46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</row>
    <row r="586" spans="1:46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</row>
    <row r="587" spans="1:46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</row>
    <row r="588" spans="1:46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</row>
    <row r="589" spans="1:46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</row>
    <row r="590" spans="1:46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</row>
    <row r="591" spans="1:46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</row>
    <row r="592" spans="1:46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</row>
    <row r="593" spans="1:46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</row>
    <row r="594" spans="1:46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</row>
    <row r="595" spans="1:46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</row>
    <row r="596" spans="1:46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</row>
    <row r="597" spans="1:46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</row>
    <row r="598" spans="1:46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</row>
    <row r="599" spans="1:46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</row>
    <row r="600" spans="1:46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</row>
    <row r="601" spans="1:46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</row>
    <row r="602" spans="1:46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</row>
    <row r="603" spans="1:46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</row>
    <row r="604" spans="1:46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</row>
    <row r="605" spans="1:46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</row>
    <row r="606" spans="1:46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</row>
    <row r="607" spans="1:46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</row>
    <row r="608" spans="1:46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</row>
    <row r="609" spans="1:46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</row>
    <row r="610" spans="1:46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</row>
    <row r="611" spans="1:46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</row>
    <row r="612" spans="1:46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</row>
    <row r="613" spans="1:46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</row>
    <row r="614" spans="1:46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</row>
    <row r="615" spans="1:46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</row>
    <row r="616" spans="1:46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</row>
    <row r="617" spans="1:46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</row>
    <row r="618" spans="1:46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</row>
    <row r="619" spans="1:46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</row>
    <row r="620" spans="1:46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</row>
    <row r="621" spans="1:46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</row>
    <row r="622" spans="1:46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</row>
    <row r="623" spans="1:46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</row>
    <row r="624" spans="1:46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</row>
    <row r="625" spans="1:46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</row>
    <row r="626" spans="1:46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</row>
    <row r="627" spans="1:46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</row>
    <row r="628" spans="1:46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</row>
    <row r="629" spans="1:46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</row>
    <row r="630" spans="1:46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</row>
    <row r="631" spans="1:46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</row>
    <row r="632" spans="1:46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</row>
    <row r="633" spans="1:46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</row>
    <row r="634" spans="1:46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</row>
    <row r="635" spans="1:46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</row>
    <row r="636" spans="1:46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</row>
    <row r="637" spans="1:46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</row>
    <row r="638" spans="1:46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</row>
    <row r="639" spans="1:46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</row>
    <row r="640" spans="1:46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</row>
    <row r="641" spans="1:46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</row>
    <row r="642" spans="1:46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</row>
    <row r="643" spans="1:46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</row>
    <row r="644" spans="1:46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</row>
    <row r="645" spans="1:46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</row>
    <row r="646" spans="1:46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</row>
    <row r="647" spans="1:46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</row>
    <row r="648" spans="1:46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</row>
    <row r="649" spans="1:46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</row>
    <row r="650" spans="1:46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</row>
    <row r="651" spans="1:46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</row>
    <row r="652" spans="1:46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</row>
    <row r="653" spans="1:46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</row>
    <row r="654" spans="1:46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</row>
    <row r="655" spans="1:46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</row>
    <row r="656" spans="1:46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</row>
    <row r="657" spans="1:46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</row>
    <row r="658" spans="1:46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</row>
    <row r="659" spans="1:46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</row>
    <row r="660" spans="1:46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</row>
    <row r="661" spans="1:46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</row>
    <row r="662" spans="1:46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</row>
    <row r="663" spans="1:46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</row>
    <row r="664" spans="1:46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</row>
    <row r="665" spans="1:46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</row>
    <row r="666" spans="1:46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</row>
    <row r="667" spans="1:46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</row>
    <row r="668" spans="1:46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</row>
    <row r="669" spans="1:46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</row>
    <row r="670" spans="1:46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</row>
    <row r="671" spans="1:46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</row>
    <row r="672" spans="1:46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</row>
    <row r="673" spans="1:46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</row>
    <row r="674" spans="1:46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</row>
    <row r="675" spans="1:46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</row>
    <row r="676" spans="1:46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</row>
    <row r="677" spans="1:46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</row>
    <row r="678" spans="1:46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</row>
    <row r="679" spans="1:46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</row>
    <row r="680" spans="1:46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</row>
    <row r="681" spans="1:46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</row>
    <row r="682" spans="1:46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</row>
    <row r="683" spans="1:46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</row>
    <row r="684" spans="1:46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</row>
    <row r="685" spans="1:46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</row>
    <row r="686" spans="1:46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</row>
    <row r="687" spans="1:46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</row>
    <row r="688" spans="1:46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</row>
    <row r="689" spans="1:46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</row>
    <row r="690" spans="1:46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</row>
    <row r="691" spans="1:46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</row>
    <row r="692" spans="1:46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</row>
    <row r="693" spans="1:46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</row>
    <row r="694" spans="1:46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</row>
    <row r="695" spans="1:46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</row>
    <row r="696" spans="1:46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</row>
    <row r="697" spans="1:46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</row>
    <row r="698" spans="1:46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</row>
    <row r="699" spans="1:46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</row>
    <row r="700" spans="1:46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</row>
    <row r="701" spans="1:46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</row>
    <row r="702" spans="1:46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</row>
    <row r="703" spans="1:46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</row>
    <row r="704" spans="1:46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</row>
    <row r="705" spans="1:46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</row>
    <row r="706" spans="1:46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</row>
    <row r="707" spans="1:46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</row>
    <row r="708" spans="1:46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</row>
    <row r="709" spans="1:46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</row>
    <row r="710" spans="1:46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</row>
    <row r="711" spans="1:46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</row>
    <row r="712" spans="1:46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</row>
    <row r="713" spans="1:46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</row>
    <row r="714" spans="1:46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</row>
    <row r="715" spans="1:46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</row>
    <row r="716" spans="1:46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</row>
    <row r="717" spans="1:46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</row>
    <row r="718" spans="1:46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</row>
    <row r="719" spans="1:46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</row>
    <row r="720" spans="1:46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</row>
    <row r="721" spans="1:46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</row>
    <row r="722" spans="1:46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</row>
    <row r="723" spans="1:46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</row>
    <row r="724" spans="1:46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</row>
    <row r="725" spans="1:46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</row>
    <row r="726" spans="1:46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</row>
    <row r="727" spans="1:46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</row>
    <row r="728" spans="1:46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</row>
    <row r="729" spans="1:46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</row>
    <row r="730" spans="1:46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</row>
    <row r="731" spans="1:46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</row>
    <row r="732" spans="1:46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</row>
    <row r="733" spans="1:46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</row>
    <row r="734" spans="1:46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</row>
    <row r="735" spans="1:46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</row>
    <row r="736" spans="1:46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</row>
    <row r="737" spans="1:46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</row>
    <row r="738" spans="1:46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</row>
    <row r="739" spans="1:46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</row>
    <row r="740" spans="1:46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</row>
    <row r="741" spans="1:46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</row>
    <row r="742" spans="1:46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</row>
    <row r="743" spans="1:46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</row>
    <row r="744" spans="1:46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</row>
    <row r="745" spans="1:46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</row>
    <row r="746" spans="1:46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</row>
    <row r="747" spans="1:46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</row>
    <row r="748" spans="1:46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</row>
    <row r="749" spans="1:46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</row>
    <row r="750" spans="1:46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</row>
    <row r="751" spans="1:46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</row>
    <row r="752" spans="1:46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</row>
    <row r="753" spans="1:46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</row>
    <row r="754" spans="1:46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</row>
    <row r="755" spans="1:46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</row>
    <row r="756" spans="1:46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</row>
    <row r="757" spans="1:46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</row>
    <row r="758" spans="1:46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</row>
    <row r="759" spans="1:46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</row>
    <row r="760" spans="1:46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</row>
    <row r="761" spans="1:46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</row>
    <row r="762" spans="1:46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</row>
    <row r="763" spans="1:46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</row>
    <row r="764" spans="1:46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</row>
    <row r="765" spans="1:46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</row>
    <row r="766" spans="1:46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</row>
    <row r="767" spans="1:46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</row>
    <row r="768" spans="1:46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</row>
    <row r="769" spans="1:46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</row>
    <row r="770" spans="1:46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</row>
    <row r="771" spans="1:46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</row>
    <row r="772" spans="1:46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</row>
    <row r="773" spans="1:46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</row>
    <row r="774" spans="1:46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</row>
    <row r="775" spans="1:46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</row>
    <row r="776" spans="1:46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</row>
    <row r="777" spans="1:46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</row>
    <row r="778" spans="1:46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</row>
    <row r="779" spans="1:46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</row>
    <row r="780" spans="1:46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</row>
    <row r="781" spans="1:46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</row>
    <row r="782" spans="1:46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</row>
    <row r="783" spans="1:46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</row>
    <row r="784" spans="1:46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</row>
    <row r="785" spans="1:46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</row>
    <row r="786" spans="1:46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</row>
    <row r="787" spans="1:46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</row>
    <row r="788" spans="1:46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</row>
    <row r="789" spans="1:46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</row>
    <row r="790" spans="1:46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</row>
    <row r="791" spans="1:46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</row>
    <row r="792" spans="1:46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</row>
    <row r="793" spans="1:46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</row>
    <row r="794" spans="1:46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</row>
    <row r="795" spans="1:46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</row>
    <row r="796" spans="1:46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</row>
    <row r="797" spans="1:46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</row>
    <row r="798" spans="1:46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</row>
    <row r="799" spans="1:46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</row>
    <row r="800" spans="1:46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</row>
    <row r="801" spans="1:46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</row>
    <row r="802" spans="1:46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</row>
    <row r="803" spans="1:46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</row>
    <row r="804" spans="1:46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</row>
    <row r="805" spans="1:46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</row>
    <row r="806" spans="1:46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</row>
    <row r="807" spans="1:46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</row>
    <row r="808" spans="1:46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</row>
    <row r="809" spans="1:46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</row>
    <row r="810" spans="1:46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</row>
    <row r="811" spans="1:46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</row>
    <row r="812" spans="1:46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</row>
    <row r="813" spans="1:46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</row>
    <row r="814" spans="1:46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</row>
    <row r="815" spans="1:46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</row>
    <row r="816" spans="1:46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</row>
    <row r="817" spans="1:46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</row>
    <row r="818" spans="1:46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</row>
    <row r="819" spans="1:46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</row>
    <row r="820" spans="1:46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</row>
    <row r="821" spans="1:46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</row>
    <row r="822" spans="1:46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</row>
    <row r="823" spans="1:46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</row>
    <row r="824" spans="1:46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</row>
    <row r="825" spans="1:46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</row>
    <row r="826" spans="1:46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</row>
    <row r="827" spans="1:46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</row>
    <row r="828" spans="1:46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</row>
    <row r="829" spans="1:46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</row>
    <row r="830" spans="1:46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</row>
    <row r="831" spans="1:46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</row>
    <row r="832" spans="1:46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</row>
    <row r="833" spans="1:46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</row>
    <row r="834" spans="1:46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</row>
    <row r="835" spans="1:46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</row>
    <row r="836" spans="1:46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</row>
    <row r="837" spans="1:46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</row>
    <row r="838" spans="1:46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</row>
    <row r="839" spans="1:46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</row>
    <row r="840" spans="1:46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</row>
    <row r="841" spans="1:46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</row>
    <row r="842" spans="1:46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</row>
    <row r="843" spans="1:46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</row>
    <row r="844" spans="1:46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</row>
    <row r="845" spans="1:46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</row>
    <row r="846" spans="1:46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</row>
    <row r="847" spans="1:46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</row>
    <row r="848" spans="1:46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</row>
    <row r="849" spans="1:46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</row>
    <row r="850" spans="1:46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</row>
    <row r="851" spans="1:46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</row>
    <row r="852" spans="1:46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</row>
    <row r="853" spans="1:46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</row>
    <row r="854" spans="1:46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</row>
    <row r="855" spans="1:46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</row>
    <row r="856" spans="1:46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</row>
    <row r="857" spans="1:46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</row>
    <row r="858" spans="1:46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</row>
    <row r="859" spans="1:46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</row>
    <row r="860" spans="1:46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</row>
    <row r="861" spans="1:46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</row>
    <row r="862" spans="1:46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</row>
    <row r="863" spans="1:46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</row>
    <row r="864" spans="1:46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</row>
    <row r="865" spans="1:46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</row>
    <row r="866" spans="1:46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</row>
    <row r="867" spans="1:46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</row>
    <row r="868" spans="1:46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</row>
    <row r="869" spans="1:46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</row>
    <row r="870" spans="1:46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</row>
    <row r="871" spans="1:46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</row>
    <row r="872" spans="1:46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</row>
    <row r="873" spans="1:46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</row>
    <row r="874" spans="1:46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</row>
    <row r="875" spans="1:46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</row>
    <row r="876" spans="1:46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</row>
    <row r="877" spans="1:46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</row>
    <row r="878" spans="1:46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</row>
    <row r="879" spans="1:46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</row>
    <row r="880" spans="1:46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</row>
    <row r="881" spans="1:46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</row>
    <row r="882" spans="1:46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</row>
    <row r="883" spans="1:46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</row>
    <row r="884" spans="1:46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</row>
    <row r="885" spans="1:46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</row>
    <row r="886" spans="1:46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</row>
    <row r="887" spans="1:46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</row>
    <row r="888" spans="1:46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</row>
    <row r="889" spans="1:46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</row>
    <row r="890" spans="1:46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</row>
    <row r="891" spans="1:46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</row>
    <row r="892" spans="1:46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</row>
    <row r="893" spans="1:46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</row>
    <row r="894" spans="1:46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</row>
    <row r="895" spans="1:46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</row>
    <row r="896" spans="1:46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</row>
    <row r="897" spans="1:46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</row>
    <row r="898" spans="1:46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</row>
    <row r="899" spans="1:46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</row>
    <row r="900" spans="1:46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</row>
    <row r="901" spans="1:46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</row>
    <row r="902" spans="1:46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</row>
    <row r="903" spans="1:46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</row>
    <row r="904" spans="1:46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</row>
    <row r="905" spans="1:46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</row>
    <row r="906" spans="1:46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</row>
    <row r="907" spans="1:46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</row>
    <row r="908" spans="1:46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</row>
    <row r="909" spans="1:46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</row>
    <row r="910" spans="1:46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</row>
    <row r="911" spans="1:46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</row>
    <row r="912" spans="1:46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</row>
    <row r="913" spans="1:46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</row>
    <row r="914" spans="1:46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</row>
    <row r="915" spans="1:46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</row>
    <row r="916" spans="1:46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</row>
    <row r="917" spans="1:46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</row>
    <row r="918" spans="1:46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</row>
    <row r="919" spans="1:46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</row>
    <row r="920" spans="1:46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</row>
    <row r="921" spans="1:46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</row>
    <row r="922" spans="1:46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</row>
    <row r="923" spans="1:46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</row>
    <row r="924" spans="1:46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</row>
    <row r="925" spans="1:46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</row>
    <row r="926" spans="1:46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</row>
    <row r="927" spans="1:46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</row>
    <row r="928" spans="1:46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</row>
    <row r="929" spans="1:46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</row>
    <row r="930" spans="1:46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</row>
    <row r="931" spans="1:46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</row>
    <row r="932" spans="1:46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</row>
    <row r="933" spans="1:46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</row>
    <row r="934" spans="1:46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</row>
    <row r="935" spans="1:46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</row>
    <row r="936" spans="1:46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</row>
    <row r="937" spans="1:46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</row>
    <row r="938" spans="1:46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</row>
    <row r="939" spans="1:46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</row>
    <row r="940" spans="1:46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</row>
    <row r="941" spans="1:46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</row>
    <row r="942" spans="1:46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</row>
    <row r="943" spans="1:46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</row>
    <row r="944" spans="1:46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</row>
    <row r="945" spans="1:46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</row>
    <row r="946" spans="1:46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</row>
    <row r="947" spans="1:46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</row>
    <row r="948" spans="1:46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</row>
    <row r="949" spans="1:46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</row>
    <row r="950" spans="1:46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</row>
    <row r="951" spans="1:46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</row>
    <row r="952" spans="1:46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</row>
    <row r="953" spans="1:46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</row>
    <row r="954" spans="1:46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</row>
    <row r="955" spans="1:46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</row>
    <row r="956" spans="1:46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</row>
    <row r="957" spans="1:46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</row>
    <row r="958" spans="1:46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</row>
    <row r="959" spans="1:46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</row>
    <row r="960" spans="1:46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</row>
    <row r="961" spans="1:46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</row>
    <row r="962" spans="1:46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</row>
    <row r="963" spans="1:46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</row>
    <row r="964" spans="1:46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</row>
    <row r="965" spans="1:46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</row>
    <row r="966" spans="1:46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</row>
    <row r="967" spans="1:46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</row>
    <row r="968" spans="1:46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</row>
    <row r="969" spans="1:46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</row>
    <row r="970" spans="1:46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</row>
    <row r="971" spans="1:46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</row>
    <row r="972" spans="1:46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</row>
    <row r="973" spans="1:46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</row>
    <row r="974" spans="1:46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</row>
    <row r="975" spans="1:46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</row>
    <row r="976" spans="1:46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</row>
    <row r="977" spans="1:46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</row>
    <row r="978" spans="1:46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</row>
    <row r="979" spans="1:46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</row>
    <row r="980" spans="1:46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</row>
    <row r="981" spans="1:46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</row>
    <row r="982" spans="1:46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</row>
    <row r="983" spans="1:46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</row>
    <row r="984" spans="1:46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</row>
    <row r="985" spans="1:46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</row>
    <row r="986" spans="1:46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</row>
    <row r="987" spans="1:46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</row>
    <row r="988" spans="1:46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</row>
    <row r="989" spans="1:46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</row>
    <row r="990" spans="1:46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</row>
    <row r="991" spans="1:46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</row>
    <row r="992" spans="1:46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</row>
    <row r="993" spans="1:46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</row>
    <row r="994" spans="1:46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</row>
    <row r="995" spans="1:46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</row>
    <row r="996" spans="1:46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</row>
    <row r="997" spans="1:46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</row>
    <row r="998" spans="1:46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</row>
    <row r="999" spans="1:46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</row>
  </sheetData>
  <mergeCells count="70">
    <mergeCell ref="A72:F72"/>
    <mergeCell ref="A80:F80"/>
    <mergeCell ref="A81:F81"/>
    <mergeCell ref="A82:F82"/>
    <mergeCell ref="A83:F83"/>
    <mergeCell ref="A74:F74"/>
    <mergeCell ref="A75:F75"/>
    <mergeCell ref="A76:F76"/>
    <mergeCell ref="A77:F77"/>
    <mergeCell ref="A78:F78"/>
    <mergeCell ref="A79:F79"/>
    <mergeCell ref="A67:F67"/>
    <mergeCell ref="A68:F68"/>
    <mergeCell ref="A69:F69"/>
    <mergeCell ref="A70:F70"/>
    <mergeCell ref="A71:F71"/>
    <mergeCell ref="A30:J30"/>
    <mergeCell ref="A31:J54"/>
    <mergeCell ref="A55:J55"/>
    <mergeCell ref="B56:D56"/>
    <mergeCell ref="G56:J83"/>
    <mergeCell ref="A57:F57"/>
    <mergeCell ref="A58:F58"/>
    <mergeCell ref="A59:F59"/>
    <mergeCell ref="A60:F60"/>
    <mergeCell ref="A61:F61"/>
    <mergeCell ref="A73:F73"/>
    <mergeCell ref="A62:F62"/>
    <mergeCell ref="A63:F63"/>
    <mergeCell ref="A64:F64"/>
    <mergeCell ref="A65:F65"/>
    <mergeCell ref="A66:F66"/>
    <mergeCell ref="G9:G12"/>
    <mergeCell ref="H9:H12"/>
    <mergeCell ref="I9:I12"/>
    <mergeCell ref="J9:J12"/>
    <mergeCell ref="A13:A14"/>
    <mergeCell ref="B13:B14"/>
    <mergeCell ref="A9:B12"/>
    <mergeCell ref="C9:C12"/>
    <mergeCell ref="D9:D12"/>
    <mergeCell ref="E9:E12"/>
    <mergeCell ref="F9:F12"/>
    <mergeCell ref="A7:B7"/>
    <mergeCell ref="C7:E7"/>
    <mergeCell ref="F7:G7"/>
    <mergeCell ref="H7:J7"/>
    <mergeCell ref="A8:J8"/>
    <mergeCell ref="A5:B5"/>
    <mergeCell ref="C5:E5"/>
    <mergeCell ref="F5:G5"/>
    <mergeCell ref="H5:J5"/>
    <mergeCell ref="A6:B6"/>
    <mergeCell ref="C6:E6"/>
    <mergeCell ref="F6:G6"/>
    <mergeCell ref="H6:J6"/>
    <mergeCell ref="A3:B3"/>
    <mergeCell ref="C3:E3"/>
    <mergeCell ref="F3:G3"/>
    <mergeCell ref="H3:J3"/>
    <mergeCell ref="A4:B4"/>
    <mergeCell ref="C4:E4"/>
    <mergeCell ref="F4:G4"/>
    <mergeCell ref="H4:J4"/>
    <mergeCell ref="A1:G1"/>
    <mergeCell ref="H1:J1"/>
    <mergeCell ref="A2:B2"/>
    <mergeCell ref="C2:E2"/>
    <mergeCell ref="F2:G2"/>
    <mergeCell ref="H2:J2"/>
  </mergeCells>
  <printOptions horizontalCentered="1"/>
  <pageMargins left="0.7" right="0.7" top="0.75" bottom="0.75" header="0.3" footer="0.3"/>
  <pageSetup paperSize="9" scale="47" orientation="portrait"/>
  <rowBreaks count="1" manualBreakCount="1">
    <brk id="29" max="7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W1017"/>
  <sheetViews>
    <sheetView topLeftCell="A79" zoomScaleNormal="110" zoomScaleSheetLayoutView="100" workbookViewId="0">
      <selection activeCell="J75" sqref="J75:J87"/>
    </sheetView>
  </sheetViews>
  <sheetFormatPr defaultColWidth="14.4609375" defaultRowHeight="15" customHeight="1" x14ac:dyDescent="0.3"/>
  <cols>
    <col min="1" max="1" width="6.3046875" style="23" customWidth="1"/>
    <col min="2" max="2" width="34.69140625" style="23" customWidth="1"/>
    <col min="3" max="3" width="9.84375" style="23" hidden="1" customWidth="1"/>
    <col min="4" max="13" width="9.84375" style="23" customWidth="1"/>
    <col min="14" max="49" width="8.84375" style="23" customWidth="1"/>
    <col min="50" max="16384" width="14.4609375" style="23"/>
  </cols>
  <sheetData>
    <row r="1" spans="1:49" ht="66" customHeight="1" thickBot="1" x14ac:dyDescent="0.35">
      <c r="A1" s="388" t="s">
        <v>22</v>
      </c>
      <c r="B1" s="389"/>
      <c r="C1" s="389"/>
      <c r="D1" s="389"/>
      <c r="E1" s="389"/>
      <c r="F1" s="389"/>
      <c r="G1" s="314"/>
      <c r="H1" s="314"/>
      <c r="I1" s="390"/>
      <c r="J1" s="391"/>
      <c r="K1" s="391"/>
      <c r="L1" s="391"/>
      <c r="M1" s="39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</row>
    <row r="2" spans="1:49" ht="33.549999999999997" customHeight="1" thickBot="1" x14ac:dyDescent="0.35">
      <c r="A2" s="258" t="str">
        <f>'Design Page'!$A$2</f>
        <v>STYLE NUMBER:</v>
      </c>
      <c r="B2" s="259"/>
      <c r="C2" s="216" t="str">
        <f>'Design Page'!$C$2</f>
        <v>B10842</v>
      </c>
      <c r="D2" s="396"/>
      <c r="E2" s="307"/>
      <c r="F2" s="307"/>
      <c r="G2" s="258" t="str">
        <f>'Design Page'!$E$2</f>
        <v>DATE:</v>
      </c>
      <c r="H2" s="259"/>
      <c r="I2" s="393">
        <f>'Design Page'!$G$2</f>
        <v>45625</v>
      </c>
      <c r="J2" s="394"/>
      <c r="K2" s="394"/>
      <c r="L2" s="394"/>
      <c r="M2" s="395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49" ht="18" customHeight="1" x14ac:dyDescent="0.3">
      <c r="A3" s="242" t="str">
        <f>'Design Page'!$A$3</f>
        <v>STYLE NAME:</v>
      </c>
      <c r="B3" s="243"/>
      <c r="C3" s="308" t="str">
        <f>'Design Page'!$C$3</f>
        <v>Mens Everyday Briefs</v>
      </c>
      <c r="D3" s="309"/>
      <c r="E3" s="309"/>
      <c r="F3" s="309"/>
      <c r="G3" s="237" t="str">
        <f>'Design Page'!$E$3</f>
        <v>FABRIC:</v>
      </c>
      <c r="H3" s="238"/>
      <c r="I3" s="385" t="str">
        <f>'Design Page'!$G$3</f>
        <v>95% Viscose from Bamboo / 5% Elastane</v>
      </c>
      <c r="J3" s="386"/>
      <c r="K3" s="386"/>
      <c r="L3" s="386"/>
      <c r="M3" s="38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49" ht="18" customHeight="1" x14ac:dyDescent="0.3">
      <c r="A4" s="231" t="str">
        <f>'Design Page'!$A$4</f>
        <v>CATEGORY:</v>
      </c>
      <c r="B4" s="232"/>
      <c r="C4" s="310" t="str">
        <f>'Design Page'!$C$4</f>
        <v>Basic</v>
      </c>
      <c r="D4" s="228"/>
      <c r="E4" s="228"/>
      <c r="F4" s="228"/>
      <c r="G4" s="246" t="str">
        <f>'Design Page'!$E$4</f>
        <v>WEIGHT:</v>
      </c>
      <c r="H4" s="247"/>
      <c r="I4" s="310" t="str">
        <f>'Design Page'!$G$4</f>
        <v>200gsm</v>
      </c>
      <c r="J4" s="185"/>
      <c r="K4" s="185"/>
      <c r="L4" s="185"/>
      <c r="M4" s="384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</row>
    <row r="5" spans="1:49" ht="18" customHeight="1" x14ac:dyDescent="0.3">
      <c r="A5" s="231" t="str">
        <f>'Design Page'!$A$5</f>
        <v>SAMPLE SIZE:</v>
      </c>
      <c r="B5" s="232"/>
      <c r="C5" s="310" t="str">
        <f>'Design Page'!$C$5</f>
        <v>Medium</v>
      </c>
      <c r="D5" s="228"/>
      <c r="E5" s="228"/>
      <c r="F5" s="228"/>
      <c r="G5" s="246" t="str">
        <f>'Design Page'!$E$5</f>
        <v>COLOURS:</v>
      </c>
      <c r="H5" s="247"/>
      <c r="I5" s="310" t="str">
        <f>'Design Page'!$G$5</f>
        <v xml:space="preserve">Black  / Charcoal /  /  /  /  /  /  /  / </v>
      </c>
      <c r="J5" s="185"/>
      <c r="K5" s="185"/>
      <c r="L5" s="185"/>
      <c r="M5" s="384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</row>
    <row r="6" spans="1:49" ht="18" customHeight="1" x14ac:dyDescent="0.3">
      <c r="A6" s="231" t="str">
        <f>'Design Page'!$A$6</f>
        <v>SIZE RANGE:</v>
      </c>
      <c r="B6" s="232"/>
      <c r="C6" s="310" t="str">
        <f>'Design Page'!$C$6</f>
        <v>S - 4XL</v>
      </c>
      <c r="D6" s="228"/>
      <c r="E6" s="228"/>
      <c r="F6" s="228"/>
      <c r="G6" s="246" t="str">
        <f>'Design Page'!$E$6</f>
        <v>BLOCK/BASED ON:</v>
      </c>
      <c r="H6" s="247"/>
      <c r="I6" s="310" t="str">
        <f>'Design Page'!$G$6</f>
        <v>Everyday Briefs</v>
      </c>
      <c r="J6" s="185"/>
      <c r="K6" s="185"/>
      <c r="L6" s="185"/>
      <c r="M6" s="384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</row>
    <row r="7" spans="1:49" ht="18" customHeight="1" thickBot="1" x14ac:dyDescent="0.35">
      <c r="A7" s="233" t="str">
        <f>'Design Page'!$A$7</f>
        <v>FACTORY:</v>
      </c>
      <c r="B7" s="234"/>
      <c r="C7" s="311" t="str">
        <f>'Design Page'!$C$7</f>
        <v>COSTING</v>
      </c>
      <c r="D7" s="312"/>
      <c r="E7" s="312"/>
      <c r="F7" s="312"/>
      <c r="G7" s="251" t="str">
        <f>'Design Page'!$E$7</f>
        <v>CONSTRUCTION TYPE:</v>
      </c>
      <c r="H7" s="252"/>
      <c r="I7" s="366" t="str">
        <f>'Design Page'!$G$7</f>
        <v>Cut and Sew</v>
      </c>
      <c r="J7" s="367"/>
      <c r="K7" s="367"/>
      <c r="L7" s="367"/>
      <c r="M7" s="368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</row>
    <row r="8" spans="1:49" ht="14.6" x14ac:dyDescent="0.3">
      <c r="A8" s="313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69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</row>
    <row r="9" spans="1:49" ht="15" hidden="1" customHeight="1" x14ac:dyDescent="0.3">
      <c r="A9" s="370" t="s">
        <v>23</v>
      </c>
      <c r="B9" s="371"/>
      <c r="C9" s="375" t="s">
        <v>24</v>
      </c>
      <c r="D9" s="376"/>
      <c r="E9" s="376"/>
      <c r="F9" s="376"/>
      <c r="G9" s="376"/>
      <c r="H9" s="376"/>
      <c r="I9" s="376"/>
      <c r="J9" s="376"/>
      <c r="K9" s="376"/>
      <c r="L9" s="376"/>
      <c r="M9" s="377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</row>
    <row r="10" spans="1:49" ht="14.6" hidden="1" x14ac:dyDescent="0.3">
      <c r="A10" s="372"/>
      <c r="B10" s="190"/>
      <c r="C10" s="378"/>
      <c r="D10" s="379"/>
      <c r="E10" s="379"/>
      <c r="F10" s="379"/>
      <c r="G10" s="379"/>
      <c r="H10" s="379"/>
      <c r="I10" s="379"/>
      <c r="J10" s="379"/>
      <c r="K10" s="379"/>
      <c r="L10" s="379"/>
      <c r="M10" s="380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</row>
    <row r="11" spans="1:49" ht="14.6" hidden="1" x14ac:dyDescent="0.3">
      <c r="A11" s="373"/>
      <c r="B11" s="374"/>
      <c r="C11" s="381"/>
      <c r="D11" s="382"/>
      <c r="E11" s="382"/>
      <c r="F11" s="382"/>
      <c r="G11" s="382"/>
      <c r="H11" s="382"/>
      <c r="I11" s="382"/>
      <c r="J11" s="382"/>
      <c r="K11" s="382"/>
      <c r="L11" s="382"/>
      <c r="M11" s="383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</row>
    <row r="12" spans="1:49" ht="35.049999999999997" hidden="1" customHeight="1" x14ac:dyDescent="0.3">
      <c r="A12" s="30" t="s">
        <v>118</v>
      </c>
      <c r="B12" s="117" t="s">
        <v>120</v>
      </c>
      <c r="C12" s="31" t="s">
        <v>55</v>
      </c>
      <c r="D12" s="32" t="s">
        <v>56</v>
      </c>
      <c r="E12" s="31" t="s">
        <v>57</v>
      </c>
      <c r="F12" s="31" t="s">
        <v>58</v>
      </c>
      <c r="G12" s="31" t="s">
        <v>59</v>
      </c>
      <c r="H12" s="33" t="s">
        <v>114</v>
      </c>
      <c r="I12" s="33" t="s">
        <v>115</v>
      </c>
      <c r="J12" s="33" t="s">
        <v>116</v>
      </c>
      <c r="K12" s="33" t="s">
        <v>161</v>
      </c>
      <c r="L12" s="33" t="s">
        <v>164</v>
      </c>
      <c r="M12" s="174" t="s">
        <v>25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ht="16" hidden="1" customHeight="1" x14ac:dyDescent="0.45">
      <c r="A13" s="175" t="s">
        <v>70</v>
      </c>
      <c r="B13" s="179" t="s">
        <v>144</v>
      </c>
      <c r="C13" s="116">
        <f t="shared" ref="C13:C26" si="0">D13-K13</f>
        <v>31.5</v>
      </c>
      <c r="D13" s="116">
        <f t="shared" ref="D13:D26" si="1">E13-K13</f>
        <v>34</v>
      </c>
      <c r="E13" s="178">
        <v>36.5</v>
      </c>
      <c r="F13" s="65">
        <f t="shared" ref="F13:F26" si="2">E13+K13</f>
        <v>39</v>
      </c>
      <c r="G13" s="65">
        <f>F13+K13</f>
        <v>41.5</v>
      </c>
      <c r="H13" s="65">
        <f>G13+L13</f>
        <v>45</v>
      </c>
      <c r="I13" s="65">
        <f t="shared" ref="I13:I26" si="3">H13+L13</f>
        <v>48.5</v>
      </c>
      <c r="J13" s="65">
        <f t="shared" ref="J13:J26" si="4">I13+L13</f>
        <v>52</v>
      </c>
      <c r="K13" s="168">
        <v>2.5</v>
      </c>
      <c r="L13" s="168">
        <v>3.5</v>
      </c>
      <c r="M13" s="170">
        <v>1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</row>
    <row r="14" spans="1:49" ht="16" hidden="1" customHeight="1" x14ac:dyDescent="0.45">
      <c r="A14" s="175" t="s">
        <v>19</v>
      </c>
      <c r="B14" s="179" t="s">
        <v>145</v>
      </c>
      <c r="C14" s="116">
        <f t="shared" si="0"/>
        <v>31.5</v>
      </c>
      <c r="D14" s="116">
        <f t="shared" si="1"/>
        <v>34</v>
      </c>
      <c r="E14" s="178">
        <v>36.5</v>
      </c>
      <c r="F14" s="65">
        <f t="shared" si="2"/>
        <v>39</v>
      </c>
      <c r="G14" s="65">
        <f t="shared" ref="G14:G26" si="5">F14+K14</f>
        <v>41.5</v>
      </c>
      <c r="H14" s="65">
        <f t="shared" ref="H14:H26" si="6">G14+L14</f>
        <v>45</v>
      </c>
      <c r="I14" s="65">
        <f t="shared" si="3"/>
        <v>48.5</v>
      </c>
      <c r="J14" s="65">
        <f t="shared" si="4"/>
        <v>52</v>
      </c>
      <c r="K14" s="168">
        <v>2.5</v>
      </c>
      <c r="L14" s="168">
        <v>3.5</v>
      </c>
      <c r="M14" s="170">
        <v>1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</row>
    <row r="15" spans="1:49" ht="16" hidden="1" customHeight="1" x14ac:dyDescent="0.45">
      <c r="A15" s="175" t="s">
        <v>71</v>
      </c>
      <c r="B15" s="179" t="s">
        <v>146</v>
      </c>
      <c r="C15" s="116">
        <f t="shared" si="0"/>
        <v>23</v>
      </c>
      <c r="D15" s="116">
        <f t="shared" si="1"/>
        <v>24</v>
      </c>
      <c r="E15" s="178">
        <v>25</v>
      </c>
      <c r="F15" s="65">
        <f t="shared" si="2"/>
        <v>26</v>
      </c>
      <c r="G15" s="65">
        <f t="shared" si="5"/>
        <v>27</v>
      </c>
      <c r="H15" s="65">
        <f t="shared" si="6"/>
        <v>28.5</v>
      </c>
      <c r="I15" s="65">
        <f t="shared" si="3"/>
        <v>30</v>
      </c>
      <c r="J15" s="65">
        <f t="shared" si="4"/>
        <v>31.5</v>
      </c>
      <c r="K15" s="168">
        <v>1</v>
      </c>
      <c r="L15" s="168">
        <v>1.5</v>
      </c>
      <c r="M15" s="170">
        <v>0.5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</row>
    <row r="16" spans="1:49" ht="16" hidden="1" customHeight="1" x14ac:dyDescent="0.45">
      <c r="A16" s="175" t="s">
        <v>72</v>
      </c>
      <c r="B16" s="179" t="s">
        <v>147</v>
      </c>
      <c r="C16" s="116">
        <f t="shared" si="0"/>
        <v>5.5</v>
      </c>
      <c r="D16" s="116">
        <f t="shared" si="1"/>
        <v>5.5</v>
      </c>
      <c r="E16" s="178">
        <v>5.5</v>
      </c>
      <c r="F16" s="65">
        <f t="shared" si="2"/>
        <v>5.5</v>
      </c>
      <c r="G16" s="65">
        <f t="shared" si="5"/>
        <v>5.5</v>
      </c>
      <c r="H16" s="65">
        <f t="shared" si="6"/>
        <v>5.5</v>
      </c>
      <c r="I16" s="65">
        <f t="shared" si="3"/>
        <v>5.5</v>
      </c>
      <c r="J16" s="65">
        <f t="shared" si="4"/>
        <v>5.5</v>
      </c>
      <c r="K16" s="168">
        <v>0</v>
      </c>
      <c r="L16" s="168">
        <v>0</v>
      </c>
      <c r="M16" s="170">
        <v>0.3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</row>
    <row r="17" spans="1:49" ht="16" hidden="1" customHeight="1" x14ac:dyDescent="0.45">
      <c r="A17" s="175" t="s">
        <v>73</v>
      </c>
      <c r="B17" s="179" t="s">
        <v>148</v>
      </c>
      <c r="C17" s="116">
        <f t="shared" si="0"/>
        <v>7</v>
      </c>
      <c r="D17" s="116">
        <f t="shared" si="1"/>
        <v>7.75</v>
      </c>
      <c r="E17" s="178">
        <v>8.5</v>
      </c>
      <c r="F17" s="65">
        <f t="shared" si="2"/>
        <v>9.25</v>
      </c>
      <c r="G17" s="65">
        <f t="shared" si="5"/>
        <v>10</v>
      </c>
      <c r="H17" s="65">
        <f t="shared" si="6"/>
        <v>10.75</v>
      </c>
      <c r="I17" s="65">
        <f t="shared" si="3"/>
        <v>11.5</v>
      </c>
      <c r="J17" s="65">
        <f t="shared" si="4"/>
        <v>12.25</v>
      </c>
      <c r="K17" s="168">
        <v>0.75</v>
      </c>
      <c r="L17" s="168">
        <v>0.75</v>
      </c>
      <c r="M17" s="170">
        <v>0.5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</row>
    <row r="18" spans="1:49" ht="16" hidden="1" customHeight="1" x14ac:dyDescent="0.45">
      <c r="A18" s="175" t="s">
        <v>74</v>
      </c>
      <c r="B18" s="179" t="s">
        <v>149</v>
      </c>
      <c r="C18" s="116">
        <f t="shared" si="0"/>
        <v>6.5</v>
      </c>
      <c r="D18" s="116">
        <f t="shared" si="1"/>
        <v>7</v>
      </c>
      <c r="E18" s="178">
        <v>7.5</v>
      </c>
      <c r="F18" s="65">
        <f t="shared" si="2"/>
        <v>8</v>
      </c>
      <c r="G18" s="65">
        <f t="shared" si="5"/>
        <v>8.5</v>
      </c>
      <c r="H18" s="65">
        <f t="shared" si="6"/>
        <v>9</v>
      </c>
      <c r="I18" s="65">
        <f t="shared" si="3"/>
        <v>9.5</v>
      </c>
      <c r="J18" s="65">
        <f t="shared" si="4"/>
        <v>10</v>
      </c>
      <c r="K18" s="168">
        <v>0.5</v>
      </c>
      <c r="L18" s="168">
        <v>0.5</v>
      </c>
      <c r="M18" s="170">
        <v>0.3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</row>
    <row r="19" spans="1:49" ht="16" hidden="1" customHeight="1" x14ac:dyDescent="0.45">
      <c r="A19" s="175" t="s">
        <v>75</v>
      </c>
      <c r="B19" s="179" t="s">
        <v>150</v>
      </c>
      <c r="C19" s="116">
        <f t="shared" si="0"/>
        <v>9.5</v>
      </c>
      <c r="D19" s="116">
        <f t="shared" si="1"/>
        <v>10.5</v>
      </c>
      <c r="E19" s="178">
        <v>11.5</v>
      </c>
      <c r="F19" s="65">
        <f t="shared" si="2"/>
        <v>12.5</v>
      </c>
      <c r="G19" s="65">
        <f t="shared" si="5"/>
        <v>13.5</v>
      </c>
      <c r="H19" s="65">
        <f t="shared" si="6"/>
        <v>14.5</v>
      </c>
      <c r="I19" s="65">
        <f t="shared" si="3"/>
        <v>15.5</v>
      </c>
      <c r="J19" s="65">
        <f t="shared" si="4"/>
        <v>16.5</v>
      </c>
      <c r="K19" s="168">
        <v>1</v>
      </c>
      <c r="L19" s="168">
        <v>1</v>
      </c>
      <c r="M19" s="170">
        <v>1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</row>
    <row r="20" spans="1:49" ht="16" hidden="1" customHeight="1" x14ac:dyDescent="0.45">
      <c r="A20" s="175" t="s">
        <v>76</v>
      </c>
      <c r="B20" s="179" t="s">
        <v>151</v>
      </c>
      <c r="C20" s="116">
        <f t="shared" si="0"/>
        <v>24</v>
      </c>
      <c r="D20" s="116">
        <f t="shared" si="1"/>
        <v>25</v>
      </c>
      <c r="E20" s="178">
        <v>26</v>
      </c>
      <c r="F20" s="65">
        <f t="shared" si="2"/>
        <v>27</v>
      </c>
      <c r="G20" s="65">
        <f t="shared" si="5"/>
        <v>28</v>
      </c>
      <c r="H20" s="65">
        <f t="shared" si="6"/>
        <v>29</v>
      </c>
      <c r="I20" s="65">
        <f t="shared" si="3"/>
        <v>30</v>
      </c>
      <c r="J20" s="65">
        <f t="shared" si="4"/>
        <v>31</v>
      </c>
      <c r="K20" s="168">
        <v>1</v>
      </c>
      <c r="L20" s="168">
        <v>1</v>
      </c>
      <c r="M20" s="170">
        <v>1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</row>
    <row r="21" spans="1:49" ht="16" hidden="1" customHeight="1" x14ac:dyDescent="0.45">
      <c r="A21" s="175" t="s">
        <v>77</v>
      </c>
      <c r="B21" s="179" t="s">
        <v>152</v>
      </c>
      <c r="C21" s="116">
        <f t="shared" si="0"/>
        <v>24.5</v>
      </c>
      <c r="D21" s="116">
        <f t="shared" si="1"/>
        <v>25.5</v>
      </c>
      <c r="E21" s="178">
        <v>26.5</v>
      </c>
      <c r="F21" s="65">
        <f t="shared" si="2"/>
        <v>27.5</v>
      </c>
      <c r="G21" s="65">
        <f t="shared" si="5"/>
        <v>28.5</v>
      </c>
      <c r="H21" s="65">
        <f t="shared" si="6"/>
        <v>29.5</v>
      </c>
      <c r="I21" s="65">
        <f t="shared" si="3"/>
        <v>30.5</v>
      </c>
      <c r="J21" s="65">
        <f t="shared" si="4"/>
        <v>31.5</v>
      </c>
      <c r="K21" s="168">
        <v>1</v>
      </c>
      <c r="L21" s="168">
        <v>1</v>
      </c>
      <c r="M21" s="170">
        <v>1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</row>
    <row r="22" spans="1:49" ht="16" hidden="1" customHeight="1" x14ac:dyDescent="0.45">
      <c r="A22" s="175" t="s">
        <v>78</v>
      </c>
      <c r="B22" s="179" t="s">
        <v>153</v>
      </c>
      <c r="C22" s="116">
        <f t="shared" si="0"/>
        <v>24.5</v>
      </c>
      <c r="D22" s="116">
        <f t="shared" si="1"/>
        <v>25.5</v>
      </c>
      <c r="E22" s="178">
        <v>26.5</v>
      </c>
      <c r="F22" s="65">
        <f t="shared" si="2"/>
        <v>27.5</v>
      </c>
      <c r="G22" s="65">
        <f t="shared" si="5"/>
        <v>28.5</v>
      </c>
      <c r="H22" s="65">
        <f t="shared" si="6"/>
        <v>29.5</v>
      </c>
      <c r="I22" s="65">
        <f t="shared" si="3"/>
        <v>30.5</v>
      </c>
      <c r="J22" s="65">
        <f t="shared" si="4"/>
        <v>31.5</v>
      </c>
      <c r="K22" s="168">
        <v>1</v>
      </c>
      <c r="L22" s="168">
        <v>1</v>
      </c>
      <c r="M22" s="170">
        <v>1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</row>
    <row r="23" spans="1:49" ht="16" hidden="1" customHeight="1" x14ac:dyDescent="0.45">
      <c r="A23" s="175" t="s">
        <v>79</v>
      </c>
      <c r="B23" s="179" t="s">
        <v>160</v>
      </c>
      <c r="C23" s="116">
        <f t="shared" si="0"/>
        <v>24</v>
      </c>
      <c r="D23" s="116">
        <f t="shared" si="1"/>
        <v>26</v>
      </c>
      <c r="E23" s="178">
        <v>28</v>
      </c>
      <c r="F23" s="65">
        <f t="shared" si="2"/>
        <v>30</v>
      </c>
      <c r="G23" s="65">
        <f t="shared" si="5"/>
        <v>32</v>
      </c>
      <c r="H23" s="65">
        <f t="shared" si="6"/>
        <v>35</v>
      </c>
      <c r="I23" s="65">
        <f t="shared" si="3"/>
        <v>38</v>
      </c>
      <c r="J23" s="65">
        <f t="shared" si="4"/>
        <v>41</v>
      </c>
      <c r="K23" s="168">
        <v>2</v>
      </c>
      <c r="L23" s="168">
        <v>3</v>
      </c>
      <c r="M23" s="170">
        <v>1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</row>
    <row r="24" spans="1:49" ht="16" hidden="1" customHeight="1" x14ac:dyDescent="0.45">
      <c r="A24" s="175" t="s">
        <v>58</v>
      </c>
      <c r="B24" s="179" t="s">
        <v>137</v>
      </c>
      <c r="C24" s="116">
        <f t="shared" si="0"/>
        <v>4</v>
      </c>
      <c r="D24" s="116">
        <f t="shared" si="1"/>
        <v>4</v>
      </c>
      <c r="E24" s="178">
        <v>4</v>
      </c>
      <c r="F24" s="65">
        <f t="shared" si="2"/>
        <v>4</v>
      </c>
      <c r="G24" s="65">
        <f t="shared" si="5"/>
        <v>4</v>
      </c>
      <c r="H24" s="65">
        <f t="shared" si="6"/>
        <v>4</v>
      </c>
      <c r="I24" s="65">
        <f t="shared" si="3"/>
        <v>4</v>
      </c>
      <c r="J24" s="65">
        <f t="shared" si="4"/>
        <v>4</v>
      </c>
      <c r="K24" s="168">
        <v>0</v>
      </c>
      <c r="L24" s="168">
        <v>0</v>
      </c>
      <c r="M24" s="170">
        <v>0.5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</row>
    <row r="25" spans="1:49" ht="16" hidden="1" customHeight="1" x14ac:dyDescent="0.3">
      <c r="A25" s="175" t="s">
        <v>57</v>
      </c>
      <c r="B25" s="115"/>
      <c r="C25" s="116">
        <f t="shared" si="0"/>
        <v>0</v>
      </c>
      <c r="D25" s="116">
        <f t="shared" si="1"/>
        <v>0</v>
      </c>
      <c r="E25" s="169"/>
      <c r="F25" s="65">
        <f t="shared" si="2"/>
        <v>0</v>
      </c>
      <c r="G25" s="65">
        <f t="shared" si="5"/>
        <v>0</v>
      </c>
      <c r="H25" s="65">
        <f t="shared" si="6"/>
        <v>0</v>
      </c>
      <c r="I25" s="65">
        <f t="shared" si="3"/>
        <v>0</v>
      </c>
      <c r="J25" s="65">
        <f t="shared" si="4"/>
        <v>0</v>
      </c>
      <c r="K25" s="168"/>
      <c r="L25" s="168"/>
      <c r="M25" s="170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</row>
    <row r="26" spans="1:49" ht="16" hidden="1" customHeight="1" x14ac:dyDescent="0.3">
      <c r="A26" s="175" t="s">
        <v>80</v>
      </c>
      <c r="B26" s="115"/>
      <c r="C26" s="116">
        <f t="shared" si="0"/>
        <v>0</v>
      </c>
      <c r="D26" s="116">
        <f t="shared" si="1"/>
        <v>0</v>
      </c>
      <c r="E26" s="169"/>
      <c r="F26" s="65">
        <f t="shared" si="2"/>
        <v>0</v>
      </c>
      <c r="G26" s="65">
        <f t="shared" si="5"/>
        <v>0</v>
      </c>
      <c r="H26" s="65">
        <f t="shared" si="6"/>
        <v>0</v>
      </c>
      <c r="I26" s="65">
        <f t="shared" si="3"/>
        <v>0</v>
      </c>
      <c r="J26" s="65">
        <f t="shared" si="4"/>
        <v>0</v>
      </c>
      <c r="K26" s="168"/>
      <c r="L26" s="168"/>
      <c r="M26" s="170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</row>
    <row r="27" spans="1:49" ht="15.75" hidden="1" customHeight="1" thickBot="1" x14ac:dyDescent="0.35">
      <c r="A27" s="171" t="s">
        <v>36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3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</row>
    <row r="28" spans="1:49" ht="15.75" hidden="1" customHeight="1" x14ac:dyDescent="0.3">
      <c r="A28" s="330"/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6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</row>
    <row r="29" spans="1:49" ht="15.75" hidden="1" customHeight="1" x14ac:dyDescent="0.3">
      <c r="A29" s="330"/>
      <c r="B29" s="306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6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</row>
    <row r="30" spans="1:49" ht="15.75" hidden="1" customHeight="1" x14ac:dyDescent="0.3">
      <c r="A30" s="330"/>
      <c r="B30" s="306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6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</row>
    <row r="31" spans="1:49" ht="15.75" hidden="1" customHeight="1" x14ac:dyDescent="0.3">
      <c r="A31" s="330"/>
      <c r="B31" s="306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6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</row>
    <row r="32" spans="1:49" ht="15.75" hidden="1" customHeight="1" x14ac:dyDescent="0.3">
      <c r="A32" s="330"/>
      <c r="B32" s="306"/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6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</row>
    <row r="33" spans="1:49" ht="15.75" hidden="1" customHeight="1" x14ac:dyDescent="0.3">
      <c r="A33" s="330"/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6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</row>
    <row r="34" spans="1:49" ht="15.75" hidden="1" customHeight="1" x14ac:dyDescent="0.3">
      <c r="A34" s="330"/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6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</row>
    <row r="35" spans="1:49" ht="15.75" hidden="1" customHeight="1" x14ac:dyDescent="0.3">
      <c r="A35" s="330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6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</row>
    <row r="36" spans="1:49" ht="15.75" hidden="1" customHeight="1" x14ac:dyDescent="0.3">
      <c r="A36" s="330"/>
      <c r="B36" s="306"/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6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</row>
    <row r="37" spans="1:49" ht="15.75" hidden="1" customHeight="1" x14ac:dyDescent="0.3">
      <c r="A37" s="330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6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</row>
    <row r="38" spans="1:49" ht="15.75" hidden="1" customHeight="1" x14ac:dyDescent="0.3">
      <c r="A38" s="330"/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6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</row>
    <row r="39" spans="1:49" ht="15.75" hidden="1" customHeight="1" thickBot="1" x14ac:dyDescent="0.35">
      <c r="A39" s="330"/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6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</row>
    <row r="40" spans="1:49" ht="15.75" hidden="1" customHeight="1" thickBot="1" x14ac:dyDescent="0.35">
      <c r="A40" s="34" t="s">
        <v>20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6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</row>
    <row r="41" spans="1:49" ht="15.75" hidden="1" customHeight="1" x14ac:dyDescent="0.3">
      <c r="A41" s="363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7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</row>
    <row r="42" spans="1:49" ht="15.75" hidden="1" customHeight="1" x14ac:dyDescent="0.3">
      <c r="A42" s="363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7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</row>
    <row r="43" spans="1:49" ht="15.75" hidden="1" customHeight="1" x14ac:dyDescent="0.3">
      <c r="A43" s="363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7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</row>
    <row r="44" spans="1:49" ht="15.75" hidden="1" customHeight="1" x14ac:dyDescent="0.3">
      <c r="A44" s="363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7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</row>
    <row r="45" spans="1:49" ht="15.75" hidden="1" customHeight="1" x14ac:dyDescent="0.3">
      <c r="A45" s="363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7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</row>
    <row r="46" spans="1:49" ht="15.75" hidden="1" customHeight="1" x14ac:dyDescent="0.3">
      <c r="A46" s="363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7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</row>
    <row r="47" spans="1:49" ht="15.75" hidden="1" customHeight="1" x14ac:dyDescent="0.3">
      <c r="A47" s="363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7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</row>
    <row r="48" spans="1:49" ht="15.75" hidden="1" customHeight="1" x14ac:dyDescent="0.3">
      <c r="A48" s="363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7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</row>
    <row r="49" spans="1:49" ht="15.75" hidden="1" customHeight="1" x14ac:dyDescent="0.3">
      <c r="A49" s="363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7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</row>
    <row r="50" spans="1:49" ht="15.75" hidden="1" customHeight="1" x14ac:dyDescent="0.3">
      <c r="A50" s="363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7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</row>
    <row r="51" spans="1:49" ht="15.75" hidden="1" customHeight="1" x14ac:dyDescent="0.3">
      <c r="A51" s="363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7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</row>
    <row r="52" spans="1:49" ht="15.75" hidden="1" customHeight="1" x14ac:dyDescent="0.3">
      <c r="A52" s="363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7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</row>
    <row r="53" spans="1:49" ht="15.75" hidden="1" customHeight="1" x14ac:dyDescent="0.3">
      <c r="A53" s="363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7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</row>
    <row r="54" spans="1:49" ht="15.75" hidden="1" customHeight="1" x14ac:dyDescent="0.3">
      <c r="A54" s="363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7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</row>
    <row r="55" spans="1:49" ht="15.75" hidden="1" customHeight="1" x14ac:dyDescent="0.3">
      <c r="A55" s="363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7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</row>
    <row r="56" spans="1:49" ht="15.75" hidden="1" customHeight="1" x14ac:dyDescent="0.3">
      <c r="A56" s="363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7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</row>
    <row r="57" spans="1:49" ht="15.75" hidden="1" customHeight="1" x14ac:dyDescent="0.3">
      <c r="A57" s="363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7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</row>
    <row r="58" spans="1:49" ht="15.75" hidden="1" customHeight="1" x14ac:dyDescent="0.3">
      <c r="A58" s="363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7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</row>
    <row r="59" spans="1:49" ht="15.75" hidden="1" customHeight="1" x14ac:dyDescent="0.3">
      <c r="A59" s="363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7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</row>
    <row r="60" spans="1:49" ht="15.75" hidden="1" customHeight="1" x14ac:dyDescent="0.3">
      <c r="A60" s="363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7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</row>
    <row r="61" spans="1:49" ht="15.75" hidden="1" customHeight="1" x14ac:dyDescent="0.3">
      <c r="A61" s="363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7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</row>
    <row r="62" spans="1:49" ht="15.75" hidden="1" customHeight="1" x14ac:dyDescent="0.3">
      <c r="A62" s="363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</row>
    <row r="63" spans="1:49" ht="15.75" hidden="1" customHeight="1" x14ac:dyDescent="0.3">
      <c r="A63" s="363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7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</row>
    <row r="64" spans="1:49" ht="15.75" hidden="1" customHeight="1" x14ac:dyDescent="0.3">
      <c r="A64" s="363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7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</row>
    <row r="65" spans="1:49" ht="15.75" hidden="1" customHeight="1" x14ac:dyDescent="0.3">
      <c r="A65" s="363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7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</row>
    <row r="66" spans="1:49" ht="15.75" hidden="1" customHeight="1" x14ac:dyDescent="0.3">
      <c r="A66" s="363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7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</row>
    <row r="67" spans="1:49" ht="15.75" hidden="1" customHeight="1" x14ac:dyDescent="0.3">
      <c r="A67" s="363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7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</row>
    <row r="68" spans="1:49" ht="15.75" hidden="1" customHeight="1" thickBot="1" x14ac:dyDescent="0.35">
      <c r="A68" s="364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6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</row>
    <row r="69" spans="1:49" ht="15.75" hidden="1" customHeight="1" x14ac:dyDescent="0.3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28"/>
      <c r="O69" s="28"/>
      <c r="P69" s="28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</row>
    <row r="70" spans="1:49" ht="15.75" customHeight="1" thickBot="1" x14ac:dyDescent="0.3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</row>
    <row r="71" spans="1:49" thickBot="1" x14ac:dyDescent="0.35">
      <c r="A71" s="313" t="s">
        <v>165</v>
      </c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69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</row>
    <row r="72" spans="1:49" ht="15" customHeight="1" x14ac:dyDescent="0.3">
      <c r="A72" s="370" t="s">
        <v>23</v>
      </c>
      <c r="B72" s="371"/>
      <c r="C72" s="375" t="s">
        <v>24</v>
      </c>
      <c r="D72" s="376"/>
      <c r="E72" s="376"/>
      <c r="F72" s="376"/>
      <c r="G72" s="376"/>
      <c r="H72" s="376"/>
      <c r="I72" s="376"/>
      <c r="J72" s="376"/>
      <c r="K72" s="376"/>
      <c r="L72" s="376"/>
      <c r="M72" s="377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</row>
    <row r="73" spans="1:49" ht="14.6" x14ac:dyDescent="0.3">
      <c r="A73" s="372"/>
      <c r="B73" s="190"/>
      <c r="C73" s="378"/>
      <c r="D73" s="379"/>
      <c r="E73" s="379"/>
      <c r="F73" s="379"/>
      <c r="G73" s="379"/>
      <c r="H73" s="379"/>
      <c r="I73" s="379"/>
      <c r="J73" s="379"/>
      <c r="K73" s="379"/>
      <c r="L73" s="379"/>
      <c r="M73" s="380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</row>
    <row r="74" spans="1:49" ht="14.6" x14ac:dyDescent="0.3">
      <c r="A74" s="373"/>
      <c r="B74" s="374"/>
      <c r="C74" s="381"/>
      <c r="D74" s="382"/>
      <c r="E74" s="382"/>
      <c r="F74" s="382"/>
      <c r="G74" s="382"/>
      <c r="H74" s="382"/>
      <c r="I74" s="382"/>
      <c r="J74" s="382"/>
      <c r="K74" s="382"/>
      <c r="L74" s="382"/>
      <c r="M74" s="383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</row>
    <row r="75" spans="1:49" ht="35.049999999999997" customHeight="1" x14ac:dyDescent="0.3">
      <c r="A75" s="30" t="s">
        <v>118</v>
      </c>
      <c r="B75" s="117" t="s">
        <v>120</v>
      </c>
      <c r="C75" s="31" t="s">
        <v>55</v>
      </c>
      <c r="D75" s="32" t="s">
        <v>56</v>
      </c>
      <c r="E75" s="31" t="s">
        <v>57</v>
      </c>
      <c r="F75" s="31" t="s">
        <v>58</v>
      </c>
      <c r="G75" s="31" t="s">
        <v>59</v>
      </c>
      <c r="H75" s="33" t="s">
        <v>114</v>
      </c>
      <c r="I75" s="181" t="s">
        <v>115</v>
      </c>
      <c r="J75" s="181" t="s">
        <v>116</v>
      </c>
      <c r="K75" s="33" t="s">
        <v>161</v>
      </c>
      <c r="L75" s="33" t="s">
        <v>164</v>
      </c>
      <c r="M75" s="174" t="s">
        <v>25</v>
      </c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</row>
    <row r="76" spans="1:49" ht="16" customHeight="1" x14ac:dyDescent="0.45">
      <c r="A76" s="175" t="s">
        <v>70</v>
      </c>
      <c r="B76" s="179" t="s">
        <v>144</v>
      </c>
      <c r="C76" s="116">
        <f t="shared" ref="C76:C89" si="7">D76-K76</f>
        <v>31.5</v>
      </c>
      <c r="D76" s="116">
        <f t="shared" ref="D76:D89" si="8">E76-K76</f>
        <v>34</v>
      </c>
      <c r="E76" s="178">
        <v>36.5</v>
      </c>
      <c r="F76" s="65">
        <f t="shared" ref="F76:F89" si="9">E76+K76</f>
        <v>39</v>
      </c>
      <c r="G76" s="65">
        <f>F76+K76</f>
        <v>41.5</v>
      </c>
      <c r="H76" s="65">
        <f>G76+L76</f>
        <v>44</v>
      </c>
      <c r="I76" s="65">
        <f>H76+L76</f>
        <v>46.5</v>
      </c>
      <c r="J76" s="65">
        <f t="shared" ref="J76:J89" si="10">I76+L76</f>
        <v>49</v>
      </c>
      <c r="K76" s="168">
        <v>2.5</v>
      </c>
      <c r="L76" s="168">
        <v>2.5</v>
      </c>
      <c r="M76" s="170">
        <v>1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</row>
    <row r="77" spans="1:49" ht="16" customHeight="1" x14ac:dyDescent="0.45">
      <c r="A77" s="175" t="s">
        <v>19</v>
      </c>
      <c r="B77" s="179" t="s">
        <v>145</v>
      </c>
      <c r="C77" s="116">
        <f t="shared" si="7"/>
        <v>31.5</v>
      </c>
      <c r="D77" s="116">
        <f t="shared" si="8"/>
        <v>34</v>
      </c>
      <c r="E77" s="178">
        <v>36.5</v>
      </c>
      <c r="F77" s="65">
        <f t="shared" si="9"/>
        <v>39</v>
      </c>
      <c r="G77" s="65">
        <f t="shared" ref="G77:G89" si="11">F77+K77</f>
        <v>41.5</v>
      </c>
      <c r="H77" s="65">
        <f t="shared" ref="H77:H89" si="12">G77+L77</f>
        <v>44</v>
      </c>
      <c r="I77" s="65">
        <f t="shared" ref="I77:I89" si="13">H77+L77</f>
        <v>46.5</v>
      </c>
      <c r="J77" s="65">
        <f t="shared" si="10"/>
        <v>49</v>
      </c>
      <c r="K77" s="168">
        <v>2.5</v>
      </c>
      <c r="L77" s="168">
        <v>2.5</v>
      </c>
      <c r="M77" s="170">
        <v>1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</row>
    <row r="78" spans="1:49" ht="16" customHeight="1" x14ac:dyDescent="0.45">
      <c r="A78" s="175" t="s">
        <v>71</v>
      </c>
      <c r="B78" s="179" t="s">
        <v>146</v>
      </c>
      <c r="C78" s="116">
        <f t="shared" si="7"/>
        <v>23</v>
      </c>
      <c r="D78" s="116">
        <f t="shared" si="8"/>
        <v>24</v>
      </c>
      <c r="E78" s="178">
        <v>25</v>
      </c>
      <c r="F78" s="65">
        <f t="shared" si="9"/>
        <v>26</v>
      </c>
      <c r="G78" s="65">
        <f t="shared" si="11"/>
        <v>27</v>
      </c>
      <c r="H78" s="65">
        <f t="shared" si="12"/>
        <v>28</v>
      </c>
      <c r="I78" s="65">
        <f t="shared" si="13"/>
        <v>29</v>
      </c>
      <c r="J78" s="65">
        <f t="shared" si="10"/>
        <v>30</v>
      </c>
      <c r="K78" s="168">
        <v>1</v>
      </c>
      <c r="L78" s="168">
        <v>1</v>
      </c>
      <c r="M78" s="170">
        <v>0.5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</row>
    <row r="79" spans="1:49" ht="16" customHeight="1" x14ac:dyDescent="0.45">
      <c r="A79" s="175" t="s">
        <v>72</v>
      </c>
      <c r="B79" s="179" t="s">
        <v>147</v>
      </c>
      <c r="C79" s="116">
        <f t="shared" si="7"/>
        <v>5.5</v>
      </c>
      <c r="D79" s="116">
        <f t="shared" si="8"/>
        <v>5.5</v>
      </c>
      <c r="E79" s="178">
        <v>5.5</v>
      </c>
      <c r="F79" s="65">
        <f t="shared" si="9"/>
        <v>5.5</v>
      </c>
      <c r="G79" s="65">
        <f t="shared" si="11"/>
        <v>5.5</v>
      </c>
      <c r="H79" s="65">
        <f t="shared" si="12"/>
        <v>5.5</v>
      </c>
      <c r="I79" s="65">
        <f t="shared" si="13"/>
        <v>5.5</v>
      </c>
      <c r="J79" s="65">
        <f t="shared" si="10"/>
        <v>5.5</v>
      </c>
      <c r="K79" s="168">
        <v>0</v>
      </c>
      <c r="L79" s="168">
        <v>0</v>
      </c>
      <c r="M79" s="170">
        <v>0.3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</row>
    <row r="80" spans="1:49" ht="16" customHeight="1" x14ac:dyDescent="0.45">
      <c r="A80" s="175" t="s">
        <v>73</v>
      </c>
      <c r="B80" s="179" t="s">
        <v>148</v>
      </c>
      <c r="C80" s="116">
        <f t="shared" si="7"/>
        <v>7</v>
      </c>
      <c r="D80" s="116">
        <f t="shared" si="8"/>
        <v>7.75</v>
      </c>
      <c r="E80" s="178">
        <v>8.5</v>
      </c>
      <c r="F80" s="65">
        <f t="shared" si="9"/>
        <v>9.25</v>
      </c>
      <c r="G80" s="65">
        <f t="shared" si="11"/>
        <v>10</v>
      </c>
      <c r="H80" s="65">
        <f t="shared" si="12"/>
        <v>10.75</v>
      </c>
      <c r="I80" s="65">
        <f t="shared" si="13"/>
        <v>11.5</v>
      </c>
      <c r="J80" s="65">
        <f t="shared" si="10"/>
        <v>12.25</v>
      </c>
      <c r="K80" s="168">
        <v>0.75</v>
      </c>
      <c r="L80" s="168">
        <v>0.75</v>
      </c>
      <c r="M80" s="170">
        <v>0.5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</row>
    <row r="81" spans="1:49" ht="16" customHeight="1" x14ac:dyDescent="0.45">
      <c r="A81" s="175" t="s">
        <v>74</v>
      </c>
      <c r="B81" s="179" t="s">
        <v>166</v>
      </c>
      <c r="C81" s="116">
        <f t="shared" si="7"/>
        <v>6.5</v>
      </c>
      <c r="D81" s="116">
        <f t="shared" si="8"/>
        <v>7</v>
      </c>
      <c r="E81" s="178">
        <v>7.5</v>
      </c>
      <c r="F81" s="65">
        <f t="shared" si="9"/>
        <v>8</v>
      </c>
      <c r="G81" s="65">
        <f t="shared" si="11"/>
        <v>8.5</v>
      </c>
      <c r="H81" s="65">
        <f t="shared" si="12"/>
        <v>9</v>
      </c>
      <c r="I81" s="65">
        <f t="shared" si="13"/>
        <v>9.5</v>
      </c>
      <c r="J81" s="65">
        <f t="shared" si="10"/>
        <v>10</v>
      </c>
      <c r="K81" s="168">
        <v>0.5</v>
      </c>
      <c r="L81" s="168">
        <v>0.5</v>
      </c>
      <c r="M81" s="170">
        <v>0.3</v>
      </c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</row>
    <row r="82" spans="1:49" ht="16" customHeight="1" x14ac:dyDescent="0.45">
      <c r="A82" s="175" t="s">
        <v>75</v>
      </c>
      <c r="B82" s="179" t="s">
        <v>150</v>
      </c>
      <c r="C82" s="116">
        <f t="shared" si="7"/>
        <v>9.5</v>
      </c>
      <c r="D82" s="116">
        <f t="shared" si="8"/>
        <v>10.5</v>
      </c>
      <c r="E82" s="178">
        <v>11.5</v>
      </c>
      <c r="F82" s="65">
        <f t="shared" si="9"/>
        <v>12.5</v>
      </c>
      <c r="G82" s="65">
        <f t="shared" si="11"/>
        <v>13.5</v>
      </c>
      <c r="H82" s="65">
        <f t="shared" si="12"/>
        <v>14.5</v>
      </c>
      <c r="I82" s="65">
        <f t="shared" si="13"/>
        <v>15.5</v>
      </c>
      <c r="J82" s="65">
        <f t="shared" si="10"/>
        <v>16.5</v>
      </c>
      <c r="K82" s="168">
        <v>1</v>
      </c>
      <c r="L82" s="168">
        <v>1</v>
      </c>
      <c r="M82" s="170">
        <v>1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</row>
    <row r="83" spans="1:49" ht="16" customHeight="1" x14ac:dyDescent="0.45">
      <c r="A83" s="175" t="s">
        <v>76</v>
      </c>
      <c r="B83" s="179" t="s">
        <v>151</v>
      </c>
      <c r="C83" s="116">
        <f t="shared" si="7"/>
        <v>24</v>
      </c>
      <c r="D83" s="116">
        <f t="shared" si="8"/>
        <v>25</v>
      </c>
      <c r="E83" s="178">
        <v>26</v>
      </c>
      <c r="F83" s="65">
        <f t="shared" si="9"/>
        <v>27</v>
      </c>
      <c r="G83" s="65">
        <f t="shared" si="11"/>
        <v>28</v>
      </c>
      <c r="H83" s="65">
        <f t="shared" si="12"/>
        <v>29</v>
      </c>
      <c r="I83" s="65">
        <f t="shared" si="13"/>
        <v>30</v>
      </c>
      <c r="J83" s="65">
        <f t="shared" si="10"/>
        <v>31</v>
      </c>
      <c r="K83" s="168">
        <v>1</v>
      </c>
      <c r="L83" s="168">
        <v>1</v>
      </c>
      <c r="M83" s="170">
        <v>1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</row>
    <row r="84" spans="1:49" ht="16" customHeight="1" x14ac:dyDescent="0.45">
      <c r="A84" s="175" t="s">
        <v>77</v>
      </c>
      <c r="B84" s="179" t="s">
        <v>152</v>
      </c>
      <c r="C84" s="116">
        <f t="shared" si="7"/>
        <v>24.5</v>
      </c>
      <c r="D84" s="116">
        <f t="shared" si="8"/>
        <v>25.5</v>
      </c>
      <c r="E84" s="178">
        <v>26.5</v>
      </c>
      <c r="F84" s="65">
        <f t="shared" si="9"/>
        <v>27.5</v>
      </c>
      <c r="G84" s="65">
        <f t="shared" si="11"/>
        <v>28.5</v>
      </c>
      <c r="H84" s="65">
        <f t="shared" si="12"/>
        <v>29.5</v>
      </c>
      <c r="I84" s="65">
        <f t="shared" si="13"/>
        <v>30.5</v>
      </c>
      <c r="J84" s="65">
        <f t="shared" si="10"/>
        <v>31.5</v>
      </c>
      <c r="K84" s="168">
        <v>1</v>
      </c>
      <c r="L84" s="168">
        <v>1</v>
      </c>
      <c r="M84" s="170">
        <v>1</v>
      </c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</row>
    <row r="85" spans="1:49" ht="16" customHeight="1" x14ac:dyDescent="0.45">
      <c r="A85" s="175" t="s">
        <v>78</v>
      </c>
      <c r="B85" s="179" t="s">
        <v>153</v>
      </c>
      <c r="C85" s="116">
        <f t="shared" si="7"/>
        <v>24.5</v>
      </c>
      <c r="D85" s="116">
        <f t="shared" si="8"/>
        <v>25.5</v>
      </c>
      <c r="E85" s="178">
        <v>26.5</v>
      </c>
      <c r="F85" s="65">
        <f t="shared" si="9"/>
        <v>27.5</v>
      </c>
      <c r="G85" s="65">
        <f t="shared" si="11"/>
        <v>28.5</v>
      </c>
      <c r="H85" s="65">
        <f t="shared" si="12"/>
        <v>29.5</v>
      </c>
      <c r="I85" s="65">
        <f t="shared" si="13"/>
        <v>30.5</v>
      </c>
      <c r="J85" s="65">
        <f t="shared" si="10"/>
        <v>31.5</v>
      </c>
      <c r="K85" s="168">
        <v>1</v>
      </c>
      <c r="L85" s="168">
        <v>1</v>
      </c>
      <c r="M85" s="170">
        <v>1</v>
      </c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</row>
    <row r="86" spans="1:49" ht="16" customHeight="1" x14ac:dyDescent="0.45">
      <c r="A86" s="175" t="s">
        <v>79</v>
      </c>
      <c r="B86" s="179" t="s">
        <v>160</v>
      </c>
      <c r="C86" s="116">
        <f t="shared" si="7"/>
        <v>24</v>
      </c>
      <c r="D86" s="116">
        <f t="shared" si="8"/>
        <v>26</v>
      </c>
      <c r="E86" s="178">
        <v>28</v>
      </c>
      <c r="F86" s="65">
        <f t="shared" si="9"/>
        <v>30</v>
      </c>
      <c r="G86" s="65">
        <f t="shared" si="11"/>
        <v>32</v>
      </c>
      <c r="H86" s="65">
        <f t="shared" si="12"/>
        <v>34</v>
      </c>
      <c r="I86" s="65">
        <f t="shared" si="13"/>
        <v>36</v>
      </c>
      <c r="J86" s="65">
        <f t="shared" si="10"/>
        <v>38</v>
      </c>
      <c r="K86" s="168">
        <v>2</v>
      </c>
      <c r="L86" s="168">
        <v>2</v>
      </c>
      <c r="M86" s="170">
        <v>1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</row>
    <row r="87" spans="1:49" ht="16" customHeight="1" x14ac:dyDescent="0.45">
      <c r="A87" s="175" t="s">
        <v>58</v>
      </c>
      <c r="B87" s="179" t="s">
        <v>137</v>
      </c>
      <c r="C87" s="116">
        <f t="shared" si="7"/>
        <v>4</v>
      </c>
      <c r="D87" s="116">
        <f t="shared" si="8"/>
        <v>4</v>
      </c>
      <c r="E87" s="178">
        <v>4</v>
      </c>
      <c r="F87" s="65">
        <f t="shared" si="9"/>
        <v>4</v>
      </c>
      <c r="G87" s="65">
        <f t="shared" si="11"/>
        <v>4</v>
      </c>
      <c r="H87" s="65">
        <f t="shared" si="12"/>
        <v>4</v>
      </c>
      <c r="I87" s="65">
        <f t="shared" si="13"/>
        <v>4</v>
      </c>
      <c r="J87" s="65">
        <f t="shared" si="10"/>
        <v>4</v>
      </c>
      <c r="K87" s="168">
        <v>0</v>
      </c>
      <c r="L87" s="168">
        <v>0</v>
      </c>
      <c r="M87" s="170">
        <v>0.5</v>
      </c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</row>
    <row r="88" spans="1:49" ht="16" customHeight="1" x14ac:dyDescent="0.3">
      <c r="A88" s="175" t="s">
        <v>57</v>
      </c>
      <c r="B88" s="115"/>
      <c r="C88" s="116">
        <f t="shared" si="7"/>
        <v>0</v>
      </c>
      <c r="D88" s="116">
        <f t="shared" si="8"/>
        <v>0</v>
      </c>
      <c r="E88" s="169"/>
      <c r="F88" s="65">
        <f t="shared" si="9"/>
        <v>0</v>
      </c>
      <c r="G88" s="65">
        <f t="shared" si="11"/>
        <v>0</v>
      </c>
      <c r="H88" s="65">
        <f t="shared" si="12"/>
        <v>0</v>
      </c>
      <c r="I88" s="65">
        <f t="shared" si="13"/>
        <v>0</v>
      </c>
      <c r="J88" s="65">
        <f t="shared" si="10"/>
        <v>0</v>
      </c>
      <c r="K88" s="168"/>
      <c r="L88" s="168"/>
      <c r="M88" s="170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</row>
    <row r="89" spans="1:49" ht="16" customHeight="1" x14ac:dyDescent="0.3">
      <c r="A89" s="175" t="s">
        <v>80</v>
      </c>
      <c r="B89" s="115"/>
      <c r="C89" s="116">
        <f t="shared" si="7"/>
        <v>0</v>
      </c>
      <c r="D89" s="116">
        <f t="shared" si="8"/>
        <v>0</v>
      </c>
      <c r="E89" s="169"/>
      <c r="F89" s="65">
        <f t="shared" si="9"/>
        <v>0</v>
      </c>
      <c r="G89" s="65">
        <f t="shared" si="11"/>
        <v>0</v>
      </c>
      <c r="H89" s="65">
        <f t="shared" si="12"/>
        <v>0</v>
      </c>
      <c r="I89" s="65">
        <f t="shared" si="13"/>
        <v>0</v>
      </c>
      <c r="J89" s="65">
        <f t="shared" si="10"/>
        <v>0</v>
      </c>
      <c r="K89" s="168"/>
      <c r="L89" s="168"/>
      <c r="M89" s="170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</row>
    <row r="90" spans="1:49" ht="15.75" customHeight="1" thickBot="1" x14ac:dyDescent="0.35">
      <c r="A90" s="171" t="s">
        <v>36</v>
      </c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3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</row>
    <row r="91" spans="1:49" ht="15.75" customHeight="1" x14ac:dyDescent="0.3">
      <c r="A91" s="330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6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</row>
    <row r="92" spans="1:49" ht="15.75" customHeight="1" x14ac:dyDescent="0.3">
      <c r="A92" s="330"/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6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</row>
    <row r="93" spans="1:49" ht="15.75" customHeight="1" x14ac:dyDescent="0.3">
      <c r="A93" s="330"/>
      <c r="B93" s="306"/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6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</row>
    <row r="94" spans="1:49" ht="15.75" customHeight="1" x14ac:dyDescent="0.3">
      <c r="A94" s="330"/>
      <c r="B94" s="306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6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</row>
    <row r="95" spans="1:49" ht="15.75" customHeight="1" x14ac:dyDescent="0.3">
      <c r="A95" s="330"/>
      <c r="B95" s="306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6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</row>
    <row r="96" spans="1:49" ht="15.75" customHeight="1" x14ac:dyDescent="0.3">
      <c r="A96" s="330"/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6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</row>
    <row r="97" spans="1:49" ht="15.75" customHeight="1" x14ac:dyDescent="0.3">
      <c r="A97" s="330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6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</row>
    <row r="98" spans="1:49" ht="15.75" customHeight="1" x14ac:dyDescent="0.3">
      <c r="A98" s="330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6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</row>
    <row r="99" spans="1:49" ht="15.75" customHeight="1" x14ac:dyDescent="0.3">
      <c r="A99" s="330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6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</row>
    <row r="100" spans="1:49" ht="15.75" customHeight="1" x14ac:dyDescent="0.3">
      <c r="A100" s="330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6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</row>
    <row r="101" spans="1:49" ht="15.75" customHeight="1" x14ac:dyDescent="0.3">
      <c r="A101" s="330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6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</row>
    <row r="102" spans="1:49" ht="15.75" customHeight="1" thickBot="1" x14ac:dyDescent="0.35">
      <c r="A102" s="330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6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</row>
    <row r="103" spans="1:49" ht="15.75" customHeight="1" thickBot="1" x14ac:dyDescent="0.35">
      <c r="A103" s="34" t="s">
        <v>20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6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</row>
    <row r="104" spans="1:49" ht="15.75" customHeight="1" x14ac:dyDescent="0.3">
      <c r="A104" s="363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7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</row>
    <row r="105" spans="1:49" ht="15.75" customHeight="1" x14ac:dyDescent="0.3">
      <c r="A105" s="363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7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</row>
    <row r="106" spans="1:49" ht="15.75" customHeight="1" x14ac:dyDescent="0.3">
      <c r="A106" s="363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7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</row>
    <row r="107" spans="1:49" ht="15.75" customHeight="1" x14ac:dyDescent="0.3">
      <c r="A107" s="363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7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</row>
    <row r="108" spans="1:49" ht="15.75" customHeight="1" x14ac:dyDescent="0.3">
      <c r="A108" s="363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7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</row>
    <row r="109" spans="1:49" ht="15.75" customHeight="1" x14ac:dyDescent="0.3">
      <c r="A109" s="363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7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</row>
    <row r="110" spans="1:49" ht="15.75" customHeight="1" x14ac:dyDescent="0.3">
      <c r="A110" s="363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7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</row>
    <row r="111" spans="1:49" ht="15.75" customHeight="1" x14ac:dyDescent="0.3">
      <c r="A111" s="363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7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</row>
    <row r="112" spans="1:49" ht="15.75" customHeight="1" x14ac:dyDescent="0.3">
      <c r="A112" s="363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7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</row>
    <row r="113" spans="1:49" ht="15.75" customHeight="1" x14ac:dyDescent="0.3">
      <c r="A113" s="363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7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</row>
    <row r="114" spans="1:49" ht="15.75" customHeight="1" x14ac:dyDescent="0.3">
      <c r="A114" s="363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7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</row>
    <row r="115" spans="1:49" ht="15.75" customHeight="1" x14ac:dyDescent="0.3">
      <c r="A115" s="363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7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</row>
    <row r="116" spans="1:49" ht="15.75" customHeight="1" x14ac:dyDescent="0.3">
      <c r="A116" s="363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7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</row>
    <row r="117" spans="1:49" ht="15.75" customHeight="1" x14ac:dyDescent="0.3">
      <c r="A117" s="363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7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</row>
    <row r="118" spans="1:49" ht="15.75" customHeight="1" x14ac:dyDescent="0.3">
      <c r="A118" s="363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7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</row>
    <row r="119" spans="1:49" ht="15.75" customHeight="1" x14ac:dyDescent="0.3">
      <c r="A119" s="363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7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</row>
    <row r="120" spans="1:49" ht="15.75" customHeight="1" x14ac:dyDescent="0.3">
      <c r="A120" s="363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7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</row>
    <row r="121" spans="1:49" ht="15.75" customHeight="1" x14ac:dyDescent="0.3">
      <c r="A121" s="363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7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</row>
    <row r="122" spans="1:49" ht="15.75" customHeight="1" x14ac:dyDescent="0.3">
      <c r="A122" s="363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7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</row>
    <row r="123" spans="1:49" ht="15.75" customHeight="1" x14ac:dyDescent="0.3">
      <c r="A123" s="363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7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</row>
    <row r="124" spans="1:49" ht="15.75" customHeight="1" x14ac:dyDescent="0.3">
      <c r="A124" s="363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7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</row>
    <row r="125" spans="1:49" ht="15.75" customHeight="1" x14ac:dyDescent="0.3">
      <c r="A125" s="363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7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</row>
    <row r="126" spans="1:49" ht="15.75" customHeight="1" x14ac:dyDescent="0.3">
      <c r="A126" s="363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7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</row>
    <row r="127" spans="1:49" ht="15.75" customHeight="1" x14ac:dyDescent="0.3">
      <c r="A127" s="363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7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</row>
    <row r="128" spans="1:49" ht="15.75" customHeight="1" x14ac:dyDescent="0.3">
      <c r="A128" s="363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7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</row>
    <row r="129" spans="1:49" ht="15.75" customHeight="1" x14ac:dyDescent="0.3">
      <c r="A129" s="363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7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</row>
    <row r="130" spans="1:49" ht="15.75" customHeight="1" x14ac:dyDescent="0.3">
      <c r="A130" s="363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7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</row>
    <row r="131" spans="1:49" ht="15.75" customHeight="1" thickBot="1" x14ac:dyDescent="0.35">
      <c r="A131" s="364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65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</row>
    <row r="132" spans="1:49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</row>
    <row r="133" spans="1:49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</row>
    <row r="134" spans="1:49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</row>
    <row r="135" spans="1:49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</row>
    <row r="136" spans="1:49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</row>
    <row r="137" spans="1:49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</row>
    <row r="138" spans="1:49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</row>
    <row r="139" spans="1:49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</row>
    <row r="140" spans="1:49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</row>
    <row r="141" spans="1:49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</row>
    <row r="142" spans="1:49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</row>
    <row r="143" spans="1:49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</row>
    <row r="144" spans="1:49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</row>
    <row r="145" spans="1:49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</row>
    <row r="146" spans="1:49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</row>
    <row r="147" spans="1:49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</row>
    <row r="148" spans="1:49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</row>
    <row r="149" spans="1:49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</row>
    <row r="150" spans="1:49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</row>
    <row r="151" spans="1:49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</row>
    <row r="152" spans="1:49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</row>
    <row r="153" spans="1:49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</row>
    <row r="154" spans="1:49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</row>
    <row r="155" spans="1:49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</row>
    <row r="156" spans="1:49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</row>
    <row r="157" spans="1:49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</row>
    <row r="158" spans="1:49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</row>
    <row r="159" spans="1:49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</row>
    <row r="160" spans="1:49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</row>
    <row r="161" spans="1:49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</row>
    <row r="162" spans="1:49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</row>
    <row r="163" spans="1:49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</row>
    <row r="164" spans="1:49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</row>
    <row r="165" spans="1:49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</row>
    <row r="166" spans="1:49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</row>
    <row r="167" spans="1:49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</row>
    <row r="168" spans="1:49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</row>
    <row r="169" spans="1:49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</row>
    <row r="170" spans="1:49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</row>
    <row r="171" spans="1:49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</row>
    <row r="172" spans="1:49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</row>
    <row r="173" spans="1:49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</row>
    <row r="174" spans="1:49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</row>
    <row r="175" spans="1:49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</row>
    <row r="176" spans="1:49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</row>
    <row r="177" spans="1:49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</row>
    <row r="178" spans="1:49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</row>
    <row r="179" spans="1:49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</row>
    <row r="180" spans="1:49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</row>
    <row r="181" spans="1:49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</row>
    <row r="182" spans="1:49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</row>
    <row r="183" spans="1:49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</row>
    <row r="184" spans="1:49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</row>
    <row r="185" spans="1:49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</row>
    <row r="186" spans="1:49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</row>
    <row r="187" spans="1:49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</row>
    <row r="188" spans="1:49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</row>
    <row r="189" spans="1:49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</row>
    <row r="190" spans="1:49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</row>
    <row r="191" spans="1:49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</row>
    <row r="192" spans="1:49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</row>
    <row r="193" spans="1:49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</row>
    <row r="194" spans="1:49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</row>
    <row r="195" spans="1:49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</row>
    <row r="196" spans="1:49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</row>
    <row r="197" spans="1:49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</row>
    <row r="198" spans="1:49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</row>
    <row r="199" spans="1:49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</row>
    <row r="200" spans="1:49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</row>
    <row r="201" spans="1:49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</row>
    <row r="205" spans="1:49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</row>
    <row r="206" spans="1:49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</row>
    <row r="207" spans="1:49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</row>
    <row r="208" spans="1:49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</row>
    <row r="209" spans="1:49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</row>
    <row r="210" spans="1:49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</row>
    <row r="211" spans="1:49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</row>
    <row r="212" spans="1:49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</row>
    <row r="213" spans="1:49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</row>
    <row r="214" spans="1:49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</row>
    <row r="215" spans="1:49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</row>
    <row r="216" spans="1:49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</row>
    <row r="217" spans="1:49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</row>
    <row r="218" spans="1:49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</row>
    <row r="219" spans="1:49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</row>
    <row r="220" spans="1:49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</row>
    <row r="221" spans="1:49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</row>
    <row r="222" spans="1:49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</row>
    <row r="223" spans="1:49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</row>
    <row r="224" spans="1:49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</row>
    <row r="225" spans="1:49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</row>
    <row r="226" spans="1:49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</row>
    <row r="227" spans="1:49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</row>
    <row r="228" spans="1:49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</row>
    <row r="229" spans="1:49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</row>
    <row r="230" spans="1:49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</row>
    <row r="231" spans="1:49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</row>
    <row r="232" spans="1:49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</row>
    <row r="233" spans="1:49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</row>
    <row r="234" spans="1:49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</row>
    <row r="235" spans="1:49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</row>
    <row r="236" spans="1:49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</row>
    <row r="237" spans="1:49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</row>
    <row r="238" spans="1:49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</row>
    <row r="239" spans="1:49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</row>
    <row r="240" spans="1:49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</row>
    <row r="241" spans="1:49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</row>
    <row r="242" spans="1:49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</row>
    <row r="243" spans="1:49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</row>
    <row r="244" spans="1:49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</row>
    <row r="245" spans="1:49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</row>
    <row r="246" spans="1:49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</row>
    <row r="247" spans="1:49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</row>
    <row r="248" spans="1:49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</row>
    <row r="249" spans="1:49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</row>
    <row r="250" spans="1:49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</row>
    <row r="251" spans="1:49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</row>
    <row r="252" spans="1:49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</row>
    <row r="253" spans="1:49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</row>
    <row r="254" spans="1:49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</row>
    <row r="255" spans="1:49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</row>
    <row r="256" spans="1:49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</row>
    <row r="257" spans="1:49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</row>
    <row r="258" spans="1:49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</row>
    <row r="259" spans="1:49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</row>
    <row r="260" spans="1:49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</row>
    <row r="261" spans="1:49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</row>
    <row r="262" spans="1:49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</row>
    <row r="263" spans="1:49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</row>
    <row r="264" spans="1:49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</row>
    <row r="265" spans="1:49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</row>
    <row r="266" spans="1:49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</row>
    <row r="267" spans="1:49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</row>
    <row r="268" spans="1:49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</row>
    <row r="269" spans="1:49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</row>
    <row r="270" spans="1:49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</row>
    <row r="271" spans="1:49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</row>
    <row r="272" spans="1:49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</row>
    <row r="273" spans="1:49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</row>
    <row r="274" spans="1:49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</row>
    <row r="275" spans="1:49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</row>
    <row r="276" spans="1:49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</row>
    <row r="277" spans="1:49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</row>
    <row r="278" spans="1:49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</row>
    <row r="279" spans="1:49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</row>
    <row r="280" spans="1:49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</row>
    <row r="281" spans="1:49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</row>
    <row r="282" spans="1:49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</row>
    <row r="283" spans="1:49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</row>
    <row r="284" spans="1:49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</row>
    <row r="285" spans="1:49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</row>
    <row r="286" spans="1:49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</row>
    <row r="287" spans="1:49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</row>
    <row r="288" spans="1:49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</row>
    <row r="289" spans="1:49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</row>
    <row r="290" spans="1:49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</row>
    <row r="291" spans="1:49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</row>
    <row r="292" spans="1:49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</row>
    <row r="293" spans="1:49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</row>
    <row r="294" spans="1:49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</row>
    <row r="295" spans="1:49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</row>
    <row r="296" spans="1:49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</row>
    <row r="297" spans="1:49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</row>
    <row r="298" spans="1:49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</row>
    <row r="299" spans="1:49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</row>
    <row r="300" spans="1:49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</row>
    <row r="301" spans="1:49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</row>
    <row r="302" spans="1:49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</row>
    <row r="303" spans="1:49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</row>
    <row r="304" spans="1:49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</row>
    <row r="305" spans="1:49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</row>
    <row r="306" spans="1:49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</row>
    <row r="307" spans="1:49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</row>
    <row r="308" spans="1:49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</row>
    <row r="309" spans="1:49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</row>
    <row r="310" spans="1:49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</row>
    <row r="311" spans="1:49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</row>
    <row r="312" spans="1:49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</row>
    <row r="313" spans="1:49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</row>
    <row r="314" spans="1:49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</row>
    <row r="315" spans="1:49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</row>
    <row r="316" spans="1:49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</row>
    <row r="317" spans="1:49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</row>
    <row r="318" spans="1:49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</row>
    <row r="319" spans="1:49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</row>
    <row r="320" spans="1:49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</row>
    <row r="321" spans="1:49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</row>
    <row r="322" spans="1:49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</row>
    <row r="323" spans="1:49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</row>
    <row r="324" spans="1:49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</row>
    <row r="325" spans="1:49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</row>
    <row r="326" spans="1:49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</row>
    <row r="327" spans="1:49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</row>
    <row r="328" spans="1:49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</row>
    <row r="329" spans="1:49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</row>
    <row r="330" spans="1:49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</row>
    <row r="331" spans="1:49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</row>
    <row r="332" spans="1:49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</row>
    <row r="333" spans="1:49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</row>
    <row r="334" spans="1:49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</row>
    <row r="335" spans="1:49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</row>
    <row r="336" spans="1:49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</row>
    <row r="337" spans="1:49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</row>
    <row r="338" spans="1:49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</row>
    <row r="339" spans="1:49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</row>
    <row r="340" spans="1:49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</row>
    <row r="341" spans="1:49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</row>
    <row r="342" spans="1:49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</row>
    <row r="343" spans="1:49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</row>
    <row r="344" spans="1:49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</row>
    <row r="345" spans="1:49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</row>
    <row r="346" spans="1:49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</row>
    <row r="347" spans="1:49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</row>
    <row r="348" spans="1:49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</row>
    <row r="349" spans="1:49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</row>
    <row r="350" spans="1:49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</row>
    <row r="351" spans="1:49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</row>
    <row r="352" spans="1:49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</row>
    <row r="353" spans="1:49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</row>
    <row r="354" spans="1:49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</row>
    <row r="355" spans="1:49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</row>
    <row r="356" spans="1:49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</row>
    <row r="357" spans="1:49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</row>
    <row r="358" spans="1:49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</row>
    <row r="359" spans="1:49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</row>
    <row r="360" spans="1:49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</row>
    <row r="361" spans="1:49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</row>
    <row r="362" spans="1:49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</row>
    <row r="363" spans="1:49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</row>
    <row r="364" spans="1:49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</row>
    <row r="365" spans="1:49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</row>
    <row r="366" spans="1:49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</row>
    <row r="367" spans="1:49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</row>
    <row r="368" spans="1:49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</row>
    <row r="369" spans="1:49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</row>
    <row r="370" spans="1:49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</row>
    <row r="371" spans="1:49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</row>
    <row r="372" spans="1:49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</row>
    <row r="373" spans="1:49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</row>
    <row r="374" spans="1:49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</row>
    <row r="375" spans="1:49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</row>
    <row r="376" spans="1:49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</row>
    <row r="377" spans="1:49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</row>
    <row r="378" spans="1:49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</row>
    <row r="379" spans="1:49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</row>
    <row r="380" spans="1:49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</row>
    <row r="381" spans="1:49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</row>
    <row r="382" spans="1:49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</row>
    <row r="383" spans="1:49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</row>
    <row r="384" spans="1:49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</row>
    <row r="385" spans="1:49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</row>
    <row r="386" spans="1:49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</row>
    <row r="387" spans="1:49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</row>
    <row r="388" spans="1:49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</row>
    <row r="389" spans="1:49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</row>
    <row r="390" spans="1:49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</row>
    <row r="391" spans="1:49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</row>
    <row r="392" spans="1:49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</row>
    <row r="393" spans="1:49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</row>
    <row r="394" spans="1:49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</row>
    <row r="395" spans="1:49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</row>
    <row r="396" spans="1:49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</row>
    <row r="397" spans="1:49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</row>
    <row r="398" spans="1:49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</row>
    <row r="399" spans="1:49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</row>
    <row r="400" spans="1:49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</row>
    <row r="401" spans="1:49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</row>
    <row r="402" spans="1:49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</row>
    <row r="403" spans="1:49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</row>
    <row r="404" spans="1:49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</row>
    <row r="405" spans="1:49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</row>
    <row r="406" spans="1:49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</row>
    <row r="407" spans="1:49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</row>
    <row r="408" spans="1:49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</row>
    <row r="409" spans="1:49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</row>
    <row r="410" spans="1:49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</row>
    <row r="411" spans="1:49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</row>
    <row r="412" spans="1:49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</row>
    <row r="413" spans="1:49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</row>
    <row r="414" spans="1:49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</row>
    <row r="415" spans="1:49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</row>
    <row r="416" spans="1:49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</row>
    <row r="417" spans="1:49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</row>
    <row r="418" spans="1:49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</row>
    <row r="419" spans="1:49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</row>
    <row r="420" spans="1:49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</row>
    <row r="421" spans="1:49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</row>
    <row r="422" spans="1:49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</row>
    <row r="423" spans="1:49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</row>
    <row r="424" spans="1:49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</row>
    <row r="425" spans="1:49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</row>
    <row r="426" spans="1:49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</row>
    <row r="427" spans="1:49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</row>
    <row r="428" spans="1:49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</row>
    <row r="429" spans="1:49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</row>
    <row r="430" spans="1:49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</row>
    <row r="431" spans="1:49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</row>
    <row r="432" spans="1:49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</row>
    <row r="433" spans="1:49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</row>
    <row r="434" spans="1:49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</row>
    <row r="435" spans="1:49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</row>
    <row r="436" spans="1:49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</row>
    <row r="437" spans="1:49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</row>
    <row r="438" spans="1:49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</row>
    <row r="439" spans="1:49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</row>
    <row r="440" spans="1:49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</row>
    <row r="441" spans="1:49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</row>
    <row r="442" spans="1:49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</row>
    <row r="443" spans="1:49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</row>
    <row r="444" spans="1:49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</row>
    <row r="445" spans="1:49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</row>
    <row r="446" spans="1:49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</row>
    <row r="447" spans="1:49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</row>
    <row r="448" spans="1:49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</row>
    <row r="449" spans="1:49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</row>
    <row r="450" spans="1:49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</row>
    <row r="451" spans="1:49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</row>
    <row r="452" spans="1:49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</row>
    <row r="453" spans="1:49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</row>
    <row r="454" spans="1:49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</row>
    <row r="455" spans="1:49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</row>
    <row r="456" spans="1:49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</row>
    <row r="457" spans="1:49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</row>
    <row r="458" spans="1:49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</row>
    <row r="459" spans="1:49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</row>
    <row r="460" spans="1:49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</row>
    <row r="461" spans="1:49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</row>
    <row r="462" spans="1:49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</row>
    <row r="463" spans="1:49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</row>
    <row r="464" spans="1:49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</row>
    <row r="465" spans="1:49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</row>
    <row r="466" spans="1:49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</row>
    <row r="467" spans="1:49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</row>
    <row r="468" spans="1:49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</row>
    <row r="469" spans="1:49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</row>
    <row r="470" spans="1:49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</row>
    <row r="471" spans="1:49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</row>
    <row r="472" spans="1:49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</row>
    <row r="473" spans="1:49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</row>
    <row r="474" spans="1:49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</row>
    <row r="475" spans="1:49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</row>
    <row r="476" spans="1:49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</row>
    <row r="477" spans="1:49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</row>
    <row r="478" spans="1:49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</row>
    <row r="479" spans="1:49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</row>
    <row r="480" spans="1:49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</row>
    <row r="481" spans="1:49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</row>
    <row r="482" spans="1:49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</row>
    <row r="483" spans="1:49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</row>
    <row r="484" spans="1:49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</row>
    <row r="485" spans="1:49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</row>
    <row r="486" spans="1:49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</row>
    <row r="487" spans="1:49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</row>
    <row r="488" spans="1:49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</row>
    <row r="489" spans="1:49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</row>
    <row r="490" spans="1:49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</row>
    <row r="491" spans="1:49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</row>
    <row r="492" spans="1:49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</row>
    <row r="493" spans="1:49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</row>
    <row r="494" spans="1:49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</row>
    <row r="495" spans="1:49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</row>
    <row r="496" spans="1:49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</row>
    <row r="497" spans="1:49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</row>
    <row r="498" spans="1:49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</row>
    <row r="499" spans="1:49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</row>
    <row r="500" spans="1:49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</row>
    <row r="501" spans="1:49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</row>
    <row r="502" spans="1:49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</row>
    <row r="503" spans="1:49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</row>
    <row r="504" spans="1:49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</row>
    <row r="505" spans="1:49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</row>
    <row r="506" spans="1:49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</row>
    <row r="507" spans="1:49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</row>
    <row r="508" spans="1:49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</row>
    <row r="509" spans="1:49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</row>
    <row r="510" spans="1:49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</row>
    <row r="511" spans="1:49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</row>
    <row r="512" spans="1:49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</row>
    <row r="513" spans="1:49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</row>
    <row r="514" spans="1:49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</row>
    <row r="515" spans="1:49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</row>
    <row r="516" spans="1:49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</row>
    <row r="517" spans="1:49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</row>
    <row r="518" spans="1:49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</row>
    <row r="519" spans="1:49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</row>
    <row r="520" spans="1:49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</row>
    <row r="521" spans="1:49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</row>
    <row r="522" spans="1:49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</row>
    <row r="523" spans="1:49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</row>
    <row r="524" spans="1:49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</row>
    <row r="525" spans="1:49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</row>
    <row r="526" spans="1:49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</row>
    <row r="527" spans="1:49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</row>
    <row r="528" spans="1:49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</row>
    <row r="529" spans="1:49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</row>
    <row r="530" spans="1:49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</row>
    <row r="531" spans="1:49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</row>
    <row r="532" spans="1:49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</row>
    <row r="533" spans="1:49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</row>
    <row r="534" spans="1:49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</row>
    <row r="535" spans="1:49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</row>
    <row r="536" spans="1:49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</row>
    <row r="537" spans="1:49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</row>
    <row r="538" spans="1:49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</row>
    <row r="539" spans="1:49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</row>
    <row r="540" spans="1:49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</row>
    <row r="541" spans="1:49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</row>
    <row r="542" spans="1:49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</row>
    <row r="543" spans="1:49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</row>
    <row r="544" spans="1:49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</row>
    <row r="545" spans="1:49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</row>
    <row r="546" spans="1:49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</row>
    <row r="547" spans="1:49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</row>
    <row r="548" spans="1:49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</row>
    <row r="549" spans="1:49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</row>
    <row r="550" spans="1:49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</row>
    <row r="551" spans="1:49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</row>
    <row r="552" spans="1:49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</row>
    <row r="553" spans="1:49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</row>
    <row r="554" spans="1:49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</row>
    <row r="555" spans="1:49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</row>
    <row r="556" spans="1:49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</row>
    <row r="557" spans="1:49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</row>
    <row r="558" spans="1:49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</row>
    <row r="559" spans="1:49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</row>
    <row r="560" spans="1:49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</row>
    <row r="561" spans="1:49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</row>
    <row r="562" spans="1:49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</row>
    <row r="563" spans="1:49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</row>
    <row r="564" spans="1:49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</row>
    <row r="565" spans="1:49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</row>
    <row r="566" spans="1:49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</row>
    <row r="567" spans="1:49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</row>
    <row r="568" spans="1:49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</row>
    <row r="569" spans="1:49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</row>
    <row r="570" spans="1:49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</row>
    <row r="571" spans="1:49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</row>
    <row r="572" spans="1:49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</row>
    <row r="573" spans="1:49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</row>
    <row r="574" spans="1:49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</row>
    <row r="575" spans="1:49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</row>
    <row r="576" spans="1:49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</row>
    <row r="577" spans="1:49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</row>
    <row r="578" spans="1:49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</row>
    <row r="579" spans="1:49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</row>
    <row r="580" spans="1:49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</row>
    <row r="581" spans="1:49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</row>
    <row r="582" spans="1:49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</row>
    <row r="583" spans="1:49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</row>
    <row r="584" spans="1:49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</row>
    <row r="585" spans="1:49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</row>
    <row r="586" spans="1:49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</row>
    <row r="587" spans="1:49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</row>
    <row r="588" spans="1:49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</row>
    <row r="589" spans="1:49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</row>
    <row r="590" spans="1:49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</row>
    <row r="591" spans="1:49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</row>
    <row r="592" spans="1:49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</row>
    <row r="593" spans="1:49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</row>
    <row r="594" spans="1:49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</row>
    <row r="595" spans="1:49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</row>
    <row r="596" spans="1:49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</row>
    <row r="597" spans="1:49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</row>
    <row r="598" spans="1:49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</row>
    <row r="599" spans="1:49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</row>
    <row r="600" spans="1:49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</row>
    <row r="601" spans="1:49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</row>
    <row r="602" spans="1:49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</row>
    <row r="603" spans="1:49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</row>
    <row r="604" spans="1:49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</row>
    <row r="605" spans="1:49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</row>
    <row r="606" spans="1:49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</row>
    <row r="607" spans="1:49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</row>
    <row r="608" spans="1:49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</row>
    <row r="609" spans="1:49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</row>
    <row r="610" spans="1:49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</row>
    <row r="611" spans="1:49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</row>
    <row r="612" spans="1:49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</row>
    <row r="613" spans="1:49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</row>
    <row r="614" spans="1:49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</row>
    <row r="615" spans="1:49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</row>
    <row r="616" spans="1:49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</row>
    <row r="617" spans="1:49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</row>
    <row r="618" spans="1:49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</row>
    <row r="619" spans="1:49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</row>
    <row r="620" spans="1:49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</row>
    <row r="621" spans="1:49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</row>
    <row r="622" spans="1:49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</row>
    <row r="623" spans="1:49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</row>
    <row r="624" spans="1:49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</row>
    <row r="625" spans="1:49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</row>
    <row r="626" spans="1:49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</row>
    <row r="627" spans="1:49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</row>
    <row r="628" spans="1:49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</row>
    <row r="629" spans="1:49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</row>
    <row r="630" spans="1:49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</row>
    <row r="631" spans="1:49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</row>
    <row r="632" spans="1:49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</row>
    <row r="633" spans="1:49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</row>
    <row r="634" spans="1:49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</row>
    <row r="635" spans="1:49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</row>
    <row r="636" spans="1:49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</row>
    <row r="637" spans="1:49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</row>
    <row r="638" spans="1:49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</row>
    <row r="639" spans="1:49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</row>
    <row r="640" spans="1:49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</row>
    <row r="641" spans="1:49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</row>
    <row r="642" spans="1:49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</row>
    <row r="643" spans="1:49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</row>
    <row r="644" spans="1:49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</row>
    <row r="645" spans="1:49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</row>
    <row r="646" spans="1:49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</row>
    <row r="647" spans="1:49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</row>
    <row r="648" spans="1:49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</row>
    <row r="649" spans="1:49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</row>
    <row r="650" spans="1:49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</row>
    <row r="651" spans="1:49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</row>
    <row r="652" spans="1:49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</row>
    <row r="653" spans="1:49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</row>
    <row r="654" spans="1:49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</row>
    <row r="655" spans="1:49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</row>
    <row r="656" spans="1:49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</row>
    <row r="657" spans="1:49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</row>
    <row r="658" spans="1:49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</row>
    <row r="659" spans="1:49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</row>
    <row r="660" spans="1:49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</row>
    <row r="661" spans="1:49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</row>
    <row r="662" spans="1:49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</row>
    <row r="663" spans="1:49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</row>
    <row r="664" spans="1:49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</row>
    <row r="665" spans="1:49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</row>
    <row r="666" spans="1:49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</row>
    <row r="667" spans="1:49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</row>
    <row r="668" spans="1:49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</row>
    <row r="669" spans="1:49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</row>
    <row r="670" spans="1:49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</row>
    <row r="671" spans="1:49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</row>
    <row r="672" spans="1:49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</row>
    <row r="673" spans="1:49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</row>
    <row r="674" spans="1:49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</row>
    <row r="675" spans="1:49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</row>
    <row r="676" spans="1:49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</row>
    <row r="677" spans="1:49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</row>
    <row r="678" spans="1:49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</row>
    <row r="679" spans="1:49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</row>
    <row r="680" spans="1:49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</row>
    <row r="681" spans="1:49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</row>
    <row r="682" spans="1:49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</row>
    <row r="683" spans="1:49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</row>
    <row r="684" spans="1:49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</row>
    <row r="685" spans="1:49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</row>
    <row r="686" spans="1:49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</row>
    <row r="687" spans="1:49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</row>
    <row r="688" spans="1:49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</row>
    <row r="689" spans="1:49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</row>
    <row r="690" spans="1:49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</row>
    <row r="691" spans="1:49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</row>
    <row r="692" spans="1:49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</row>
    <row r="693" spans="1:49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</row>
    <row r="694" spans="1:49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</row>
    <row r="695" spans="1:49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</row>
    <row r="696" spans="1:49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</row>
    <row r="697" spans="1:49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</row>
    <row r="698" spans="1:49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</row>
    <row r="699" spans="1:49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</row>
    <row r="700" spans="1:49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</row>
    <row r="701" spans="1:49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</row>
    <row r="702" spans="1:49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</row>
    <row r="703" spans="1:49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</row>
    <row r="704" spans="1:49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</row>
    <row r="705" spans="1:49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</row>
    <row r="706" spans="1:49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</row>
    <row r="707" spans="1:49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</row>
    <row r="708" spans="1:49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</row>
    <row r="709" spans="1:49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</row>
    <row r="710" spans="1:49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</row>
    <row r="711" spans="1:49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</row>
    <row r="712" spans="1:49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</row>
    <row r="713" spans="1:49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</row>
    <row r="714" spans="1:49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</row>
    <row r="715" spans="1:49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</row>
    <row r="716" spans="1:49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</row>
    <row r="717" spans="1:49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</row>
    <row r="718" spans="1:49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</row>
    <row r="719" spans="1:49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</row>
    <row r="720" spans="1:49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</row>
    <row r="721" spans="1:49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</row>
    <row r="722" spans="1:49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</row>
    <row r="723" spans="1:49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</row>
    <row r="724" spans="1:49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</row>
    <row r="725" spans="1:49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</row>
    <row r="726" spans="1:49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</row>
    <row r="727" spans="1:49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</row>
    <row r="728" spans="1:49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</row>
    <row r="729" spans="1:49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</row>
    <row r="730" spans="1:49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</row>
    <row r="731" spans="1:49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</row>
    <row r="732" spans="1:49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</row>
    <row r="733" spans="1:49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</row>
    <row r="734" spans="1:49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</row>
    <row r="735" spans="1:49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</row>
    <row r="736" spans="1:49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</row>
    <row r="737" spans="1:49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</row>
    <row r="738" spans="1:49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</row>
    <row r="739" spans="1:49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</row>
    <row r="740" spans="1:49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</row>
    <row r="741" spans="1:49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</row>
    <row r="742" spans="1:49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</row>
    <row r="743" spans="1:49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</row>
    <row r="744" spans="1:49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</row>
    <row r="745" spans="1:49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</row>
    <row r="746" spans="1:49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</row>
    <row r="747" spans="1:49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</row>
    <row r="748" spans="1:49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</row>
    <row r="749" spans="1:49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</row>
    <row r="750" spans="1:49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</row>
    <row r="751" spans="1:49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</row>
    <row r="752" spans="1:49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</row>
    <row r="753" spans="1:49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</row>
    <row r="754" spans="1:49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</row>
    <row r="755" spans="1:49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</row>
    <row r="756" spans="1:49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</row>
    <row r="757" spans="1:49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</row>
    <row r="758" spans="1:49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</row>
    <row r="759" spans="1:49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</row>
    <row r="760" spans="1:49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</row>
    <row r="761" spans="1:49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</row>
    <row r="762" spans="1:49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</row>
    <row r="763" spans="1:49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</row>
    <row r="764" spans="1:49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</row>
    <row r="765" spans="1:49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</row>
    <row r="766" spans="1:49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</row>
    <row r="767" spans="1:49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</row>
    <row r="768" spans="1:49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</row>
    <row r="769" spans="1:49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</row>
    <row r="770" spans="1:49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</row>
    <row r="771" spans="1:49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</row>
    <row r="772" spans="1:49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</row>
    <row r="773" spans="1:49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</row>
    <row r="774" spans="1:49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</row>
    <row r="775" spans="1:49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</row>
    <row r="776" spans="1:49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</row>
    <row r="777" spans="1:49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</row>
    <row r="778" spans="1:49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</row>
    <row r="779" spans="1:49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</row>
    <row r="780" spans="1:49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</row>
    <row r="781" spans="1:49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</row>
    <row r="782" spans="1:49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</row>
    <row r="783" spans="1:49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</row>
    <row r="784" spans="1:49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</row>
    <row r="785" spans="1:49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</row>
    <row r="786" spans="1:49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</row>
    <row r="787" spans="1:49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</row>
    <row r="788" spans="1:49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</row>
    <row r="789" spans="1:49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</row>
    <row r="790" spans="1:49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</row>
    <row r="791" spans="1:49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</row>
    <row r="792" spans="1:49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</row>
    <row r="793" spans="1:49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</row>
    <row r="794" spans="1:49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</row>
    <row r="795" spans="1:49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</row>
    <row r="796" spans="1:49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</row>
    <row r="797" spans="1:49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</row>
    <row r="798" spans="1:49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</row>
    <row r="799" spans="1:49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</row>
    <row r="800" spans="1:49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</row>
    <row r="801" spans="1:49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</row>
    <row r="802" spans="1:49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</row>
    <row r="803" spans="1:49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</row>
    <row r="804" spans="1:49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</row>
    <row r="805" spans="1:49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</row>
    <row r="806" spans="1:49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</row>
    <row r="807" spans="1:49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</row>
    <row r="808" spans="1:49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</row>
    <row r="809" spans="1:49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</row>
    <row r="810" spans="1:49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</row>
    <row r="811" spans="1:49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</row>
    <row r="812" spans="1:49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</row>
    <row r="813" spans="1:49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</row>
    <row r="814" spans="1:49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</row>
    <row r="815" spans="1:49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</row>
    <row r="816" spans="1:49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</row>
    <row r="817" spans="1:49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</row>
    <row r="818" spans="1:49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</row>
    <row r="819" spans="1:49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</row>
    <row r="820" spans="1:49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</row>
    <row r="821" spans="1:49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</row>
    <row r="822" spans="1:49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</row>
    <row r="823" spans="1:49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</row>
    <row r="824" spans="1:49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</row>
    <row r="825" spans="1:49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</row>
    <row r="826" spans="1:49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</row>
    <row r="827" spans="1:49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</row>
    <row r="828" spans="1:49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</row>
    <row r="829" spans="1:49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</row>
    <row r="830" spans="1:49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</row>
    <row r="831" spans="1:49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</row>
    <row r="832" spans="1:49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</row>
    <row r="833" spans="1:49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</row>
    <row r="834" spans="1:49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</row>
    <row r="835" spans="1:49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</row>
    <row r="836" spans="1:49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</row>
    <row r="837" spans="1:49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</row>
    <row r="838" spans="1:49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</row>
    <row r="839" spans="1:49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</row>
    <row r="840" spans="1:49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</row>
    <row r="841" spans="1:49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</row>
    <row r="842" spans="1:49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</row>
    <row r="843" spans="1:49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</row>
    <row r="844" spans="1:49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</row>
    <row r="845" spans="1:49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</row>
    <row r="846" spans="1:49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</row>
    <row r="847" spans="1:49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</row>
    <row r="848" spans="1:49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</row>
    <row r="849" spans="1:49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</row>
    <row r="850" spans="1:49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</row>
    <row r="851" spans="1:49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</row>
    <row r="852" spans="1:49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</row>
    <row r="853" spans="1:49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</row>
    <row r="854" spans="1:49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</row>
    <row r="855" spans="1:49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</row>
    <row r="856" spans="1:49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</row>
    <row r="857" spans="1:49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</row>
    <row r="858" spans="1:49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</row>
    <row r="859" spans="1:49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</row>
    <row r="860" spans="1:49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</row>
    <row r="861" spans="1:49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</row>
    <row r="862" spans="1:49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</row>
    <row r="863" spans="1:49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</row>
    <row r="864" spans="1:49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</row>
    <row r="865" spans="1:49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</row>
    <row r="866" spans="1:49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</row>
    <row r="867" spans="1:49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</row>
    <row r="868" spans="1:49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</row>
    <row r="869" spans="1:49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</row>
    <row r="870" spans="1:49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</row>
    <row r="871" spans="1:49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</row>
    <row r="872" spans="1:49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</row>
    <row r="873" spans="1:49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</row>
    <row r="874" spans="1:49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</row>
    <row r="875" spans="1:49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</row>
    <row r="876" spans="1:49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</row>
    <row r="877" spans="1:49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</row>
    <row r="878" spans="1:49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</row>
    <row r="879" spans="1:49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</row>
    <row r="880" spans="1:49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</row>
    <row r="881" spans="1:49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</row>
    <row r="882" spans="1:49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</row>
    <row r="883" spans="1:49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</row>
    <row r="884" spans="1:49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</row>
    <row r="885" spans="1:49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</row>
    <row r="886" spans="1:49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</row>
    <row r="887" spans="1:49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</row>
    <row r="888" spans="1:49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</row>
    <row r="889" spans="1:49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</row>
    <row r="890" spans="1:49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</row>
    <row r="891" spans="1:49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</row>
    <row r="892" spans="1:49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</row>
    <row r="893" spans="1:49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</row>
    <row r="894" spans="1:49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</row>
    <row r="895" spans="1:49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</row>
    <row r="896" spans="1:49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</row>
    <row r="897" spans="1:49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</row>
    <row r="898" spans="1:49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</row>
    <row r="899" spans="1:49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</row>
    <row r="900" spans="1:49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</row>
    <row r="901" spans="1:49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</row>
    <row r="902" spans="1:49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</row>
    <row r="903" spans="1:49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</row>
    <row r="904" spans="1:49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</row>
    <row r="905" spans="1:49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</row>
    <row r="906" spans="1:49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</row>
    <row r="907" spans="1:49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</row>
    <row r="908" spans="1:49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</row>
    <row r="909" spans="1:49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</row>
    <row r="910" spans="1:49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</row>
    <row r="911" spans="1:49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</row>
    <row r="912" spans="1:49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</row>
    <row r="913" spans="1:49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</row>
    <row r="914" spans="1:49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</row>
    <row r="915" spans="1:49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</row>
    <row r="916" spans="1:49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</row>
    <row r="917" spans="1:49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</row>
    <row r="918" spans="1:49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</row>
    <row r="919" spans="1:49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</row>
    <row r="920" spans="1:49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</row>
    <row r="921" spans="1:49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</row>
    <row r="922" spans="1:49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</row>
    <row r="923" spans="1:49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</row>
    <row r="924" spans="1:49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</row>
    <row r="925" spans="1:49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</row>
    <row r="926" spans="1:49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</row>
    <row r="927" spans="1:49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</row>
    <row r="928" spans="1:49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</row>
    <row r="929" spans="1:49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</row>
    <row r="930" spans="1:49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</row>
    <row r="931" spans="1:49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</row>
    <row r="932" spans="1:49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</row>
    <row r="933" spans="1:49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</row>
    <row r="934" spans="1:49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</row>
    <row r="935" spans="1:49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</row>
    <row r="936" spans="1:49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</row>
    <row r="937" spans="1:49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</row>
    <row r="938" spans="1:49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</row>
    <row r="939" spans="1:49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</row>
    <row r="940" spans="1:49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</row>
    <row r="941" spans="1:49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</row>
    <row r="942" spans="1:49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</row>
    <row r="943" spans="1:49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</row>
    <row r="944" spans="1:49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</row>
    <row r="945" spans="1:49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</row>
    <row r="946" spans="1:49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</row>
    <row r="947" spans="1:49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</row>
    <row r="948" spans="1:49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</row>
    <row r="949" spans="1:49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</row>
    <row r="950" spans="1:49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</row>
    <row r="951" spans="1:49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</row>
    <row r="952" spans="1:49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</row>
    <row r="953" spans="1:49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</row>
    <row r="954" spans="1:49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</row>
    <row r="955" spans="1:49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</row>
    <row r="956" spans="1:49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</row>
    <row r="957" spans="1:49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</row>
    <row r="958" spans="1:49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</row>
    <row r="959" spans="1:49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</row>
    <row r="960" spans="1:49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</row>
    <row r="961" spans="1:49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</row>
    <row r="962" spans="1:49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</row>
    <row r="963" spans="1:49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</row>
    <row r="964" spans="1:49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</row>
    <row r="965" spans="1:49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</row>
    <row r="966" spans="1:49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</row>
    <row r="967" spans="1:49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</row>
    <row r="968" spans="1:49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</row>
    <row r="969" spans="1:49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</row>
    <row r="970" spans="1:49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</row>
    <row r="971" spans="1:49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</row>
    <row r="972" spans="1:49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</row>
    <row r="973" spans="1:49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</row>
    <row r="974" spans="1:49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</row>
    <row r="975" spans="1:49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</row>
    <row r="976" spans="1:49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</row>
    <row r="977" spans="1:49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</row>
    <row r="978" spans="1:49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</row>
    <row r="979" spans="1:49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</row>
    <row r="980" spans="1:49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</row>
    <row r="981" spans="1:49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</row>
    <row r="982" spans="1:49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</row>
    <row r="983" spans="1:49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</row>
    <row r="984" spans="1:49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</row>
    <row r="985" spans="1:49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</row>
    <row r="986" spans="1:49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</row>
    <row r="987" spans="1:49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</row>
    <row r="988" spans="1:49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</row>
    <row r="989" spans="1:49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</row>
    <row r="990" spans="1:49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</row>
    <row r="991" spans="1:49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</row>
    <row r="992" spans="1:49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</row>
    <row r="993" spans="1:49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</row>
    <row r="994" spans="1:49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</row>
    <row r="995" spans="1:49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</row>
    <row r="996" spans="1:49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</row>
    <row r="997" spans="1:49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</row>
    <row r="998" spans="1:49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</row>
    <row r="999" spans="1:49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</row>
    <row r="1000" spans="1:49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</row>
    <row r="1001" spans="1:49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</row>
    <row r="1002" spans="1:49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</row>
    <row r="1003" spans="1:49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</row>
    <row r="1004" spans="1:49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</row>
    <row r="1005" spans="1:49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</row>
    <row r="1006" spans="1:49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</row>
    <row r="1007" spans="1:49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</row>
    <row r="1008" spans="1:49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</row>
    <row r="1009" spans="1:49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</row>
    <row r="1010" spans="1:49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</row>
    <row r="1011" spans="1:49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</row>
    <row r="1012" spans="1:49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</row>
    <row r="1013" spans="1:49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</row>
    <row r="1014" spans="1:49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</row>
    <row r="1015" spans="1:49" ht="15.75" customHeight="1" x14ac:dyDescent="0.3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</row>
    <row r="1016" spans="1:49" ht="15.75" customHeight="1" x14ac:dyDescent="0.3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</row>
    <row r="1017" spans="1:49" ht="15.75" customHeight="1" x14ac:dyDescent="0.3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</row>
  </sheetData>
  <mergeCells count="58">
    <mergeCell ref="A104:M131"/>
    <mergeCell ref="A98:M98"/>
    <mergeCell ref="A99:M99"/>
    <mergeCell ref="A100:M100"/>
    <mergeCell ref="A101:M101"/>
    <mergeCell ref="A102:M102"/>
    <mergeCell ref="A93:M93"/>
    <mergeCell ref="A94:M94"/>
    <mergeCell ref="A95:M95"/>
    <mergeCell ref="A96:M96"/>
    <mergeCell ref="A97:M97"/>
    <mergeCell ref="A71:M71"/>
    <mergeCell ref="A72:B74"/>
    <mergeCell ref="C72:M74"/>
    <mergeCell ref="A91:M91"/>
    <mergeCell ref="A92:M92"/>
    <mergeCell ref="A1:H1"/>
    <mergeCell ref="I1:M1"/>
    <mergeCell ref="A2:B2"/>
    <mergeCell ref="G2:H2"/>
    <mergeCell ref="I2:M2"/>
    <mergeCell ref="C2:F2"/>
    <mergeCell ref="A3:B3"/>
    <mergeCell ref="G3:H3"/>
    <mergeCell ref="I3:M3"/>
    <mergeCell ref="A4:B4"/>
    <mergeCell ref="G4:H4"/>
    <mergeCell ref="I4:M4"/>
    <mergeCell ref="C3:F3"/>
    <mergeCell ref="C4:F4"/>
    <mergeCell ref="A29:M29"/>
    <mergeCell ref="A30:M30"/>
    <mergeCell ref="A31:M31"/>
    <mergeCell ref="A32:M32"/>
    <mergeCell ref="A5:B5"/>
    <mergeCell ref="G5:H5"/>
    <mergeCell ref="I5:M5"/>
    <mergeCell ref="A6:B6"/>
    <mergeCell ref="G6:H6"/>
    <mergeCell ref="I6:M6"/>
    <mergeCell ref="C5:F5"/>
    <mergeCell ref="C6:F6"/>
    <mergeCell ref="A37:M37"/>
    <mergeCell ref="A41:M68"/>
    <mergeCell ref="A38:M38"/>
    <mergeCell ref="A39:M39"/>
    <mergeCell ref="A7:B7"/>
    <mergeCell ref="G7:H7"/>
    <mergeCell ref="I7:M7"/>
    <mergeCell ref="A8:M8"/>
    <mergeCell ref="A9:B11"/>
    <mergeCell ref="C9:M11"/>
    <mergeCell ref="C7:F7"/>
    <mergeCell ref="A28:M28"/>
    <mergeCell ref="A33:M33"/>
    <mergeCell ref="A34:M34"/>
    <mergeCell ref="A35:M35"/>
    <mergeCell ref="A36:M36"/>
  </mergeCells>
  <printOptions horizontalCentered="1"/>
  <pageMargins left="0" right="0" top="0" bottom="0" header="0" footer="0"/>
  <pageSetup paperSize="9" scale="58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26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AY1014"/>
  <sheetViews>
    <sheetView zoomScaleNormal="100" workbookViewId="0">
      <selection activeCell="F27" sqref="F27"/>
    </sheetView>
  </sheetViews>
  <sheetFormatPr defaultColWidth="14.4609375" defaultRowHeight="15" customHeight="1" x14ac:dyDescent="0.3"/>
  <cols>
    <col min="1" max="1" width="6.3046875" style="23" customWidth="1"/>
    <col min="2" max="2" width="32.3046875" style="23" customWidth="1"/>
    <col min="3" max="3" width="7.84375" style="23" customWidth="1"/>
    <col min="4" max="4" width="14" style="23" customWidth="1"/>
    <col min="5" max="5" width="7.84375" style="23" customWidth="1"/>
    <col min="6" max="6" width="14" style="23" customWidth="1"/>
    <col min="7" max="7" width="7.84375" style="23" customWidth="1"/>
    <col min="8" max="8" width="14" style="23" customWidth="1"/>
    <col min="9" max="9" width="7.84375" style="23" customWidth="1"/>
    <col min="10" max="10" width="14" style="23" customWidth="1"/>
    <col min="11" max="11" width="7.84375" style="23" customWidth="1"/>
    <col min="12" max="12" width="14" style="23" customWidth="1"/>
    <col min="13" max="49" width="8.84375" style="23" customWidth="1"/>
    <col min="50" max="16384" width="14.4609375" style="23"/>
  </cols>
  <sheetData>
    <row r="1" spans="1:51" ht="66" customHeight="1" thickBot="1" x14ac:dyDescent="0.35">
      <c r="A1" s="431" t="s">
        <v>26</v>
      </c>
      <c r="B1" s="432"/>
      <c r="C1" s="432"/>
      <c r="D1" s="432"/>
      <c r="E1" s="432"/>
      <c r="F1" s="432"/>
      <c r="G1" s="433"/>
      <c r="H1" s="433"/>
      <c r="I1" s="433"/>
      <c r="J1" s="433"/>
      <c r="K1" s="434"/>
      <c r="L1" s="435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</row>
    <row r="2" spans="1:51" ht="33.549999999999997" customHeight="1" thickBot="1" x14ac:dyDescent="0.35">
      <c r="A2" s="258" t="str">
        <f>'Design Page'!$A$2</f>
        <v>STYLE NUMBER:</v>
      </c>
      <c r="B2" s="259"/>
      <c r="C2" s="260" t="str">
        <f>'Design Page'!$C$2</f>
        <v>B10842</v>
      </c>
      <c r="D2" s="350"/>
      <c r="E2" s="350"/>
      <c r="F2" s="350"/>
      <c r="G2" s="258" t="str">
        <f>'Design Page'!$E$2</f>
        <v>DATE:</v>
      </c>
      <c r="H2" s="259"/>
      <c r="I2" s="436">
        <f>'Design Page'!$G$2</f>
        <v>45625</v>
      </c>
      <c r="J2" s="350"/>
      <c r="K2" s="350"/>
      <c r="L2" s="351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</row>
    <row r="3" spans="1:51" ht="18" customHeight="1" x14ac:dyDescent="0.3">
      <c r="A3" s="242" t="str">
        <f>'Design Page'!$A$3</f>
        <v>STYLE NAME:</v>
      </c>
      <c r="B3" s="243"/>
      <c r="C3" s="239" t="str">
        <f>'Design Page'!$C$3</f>
        <v>Mens Everyday Briefs</v>
      </c>
      <c r="D3" s="240"/>
      <c r="E3" s="240"/>
      <c r="F3" s="240"/>
      <c r="G3" s="237" t="str">
        <f>'Design Page'!$E$3</f>
        <v>FABRIC:</v>
      </c>
      <c r="H3" s="238"/>
      <c r="I3" s="239" t="str">
        <f>'Design Page'!$G$3</f>
        <v>95% Viscose from Bamboo / 5% Elastane</v>
      </c>
      <c r="J3" s="240"/>
      <c r="K3" s="240"/>
      <c r="L3" s="241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</row>
    <row r="4" spans="1:51" ht="18" customHeight="1" x14ac:dyDescent="0.3">
      <c r="A4" s="231" t="str">
        <f>'Design Page'!$A$4</f>
        <v>CATEGORY:</v>
      </c>
      <c r="B4" s="232"/>
      <c r="C4" s="244" t="str">
        <f>'Design Page'!$C$4</f>
        <v>Basic</v>
      </c>
      <c r="D4" s="248"/>
      <c r="E4" s="248"/>
      <c r="F4" s="248"/>
      <c r="G4" s="246" t="str">
        <f>'Design Page'!$E$4</f>
        <v>WEIGHT:</v>
      </c>
      <c r="H4" s="247"/>
      <c r="I4" s="244" t="str">
        <f>'Design Page'!$G$4</f>
        <v>200gsm</v>
      </c>
      <c r="J4" s="248"/>
      <c r="K4" s="248"/>
      <c r="L4" s="245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</row>
    <row r="5" spans="1:51" ht="18" customHeight="1" x14ac:dyDescent="0.3">
      <c r="A5" s="231" t="str">
        <f>'Design Page'!$A$5</f>
        <v>SAMPLE SIZE:</v>
      </c>
      <c r="B5" s="232"/>
      <c r="C5" s="244" t="str">
        <f>'Design Page'!$C$5</f>
        <v>Medium</v>
      </c>
      <c r="D5" s="248"/>
      <c r="E5" s="248"/>
      <c r="F5" s="248"/>
      <c r="G5" s="246" t="str">
        <f>'Design Page'!$E$5</f>
        <v>COLOURS:</v>
      </c>
      <c r="H5" s="247"/>
      <c r="I5" s="244" t="str">
        <f>'Design Page'!$G$5</f>
        <v xml:space="preserve">Black  / Charcoal /  /  /  /  /  /  /  / </v>
      </c>
      <c r="J5" s="248"/>
      <c r="K5" s="248"/>
      <c r="L5" s="245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</row>
    <row r="6" spans="1:51" ht="18" customHeight="1" x14ac:dyDescent="0.3">
      <c r="A6" s="231" t="str">
        <f>'Design Page'!$A$6</f>
        <v>SIZE RANGE:</v>
      </c>
      <c r="B6" s="232"/>
      <c r="C6" s="244" t="str">
        <f>'Design Page'!$C$6</f>
        <v>S - 4XL</v>
      </c>
      <c r="D6" s="248"/>
      <c r="E6" s="248"/>
      <c r="F6" s="248"/>
      <c r="G6" s="246" t="str">
        <f>'Design Page'!$E$6</f>
        <v>BLOCK/BASED ON:</v>
      </c>
      <c r="H6" s="247"/>
      <c r="I6" s="244" t="str">
        <f>'Design Page'!$G$6</f>
        <v>Everyday Briefs</v>
      </c>
      <c r="J6" s="248"/>
      <c r="K6" s="248"/>
      <c r="L6" s="245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</row>
    <row r="7" spans="1:51" ht="18" customHeight="1" thickBot="1" x14ac:dyDescent="0.35">
      <c r="A7" s="233" t="str">
        <f>'Design Page'!$A$7</f>
        <v>FACTORY:</v>
      </c>
      <c r="B7" s="234"/>
      <c r="C7" s="428" t="str">
        <f>'Design Page'!$C$7</f>
        <v>COSTING</v>
      </c>
      <c r="D7" s="429"/>
      <c r="E7" s="429"/>
      <c r="F7" s="429"/>
      <c r="G7" s="251" t="str">
        <f>'Design Page'!$E$7</f>
        <v>CONSTRUCTION TYPE:</v>
      </c>
      <c r="H7" s="252"/>
      <c r="I7" s="428" t="str">
        <f>'Design Page'!$G$7</f>
        <v>Cut and Sew</v>
      </c>
      <c r="J7" s="429"/>
      <c r="K7" s="429"/>
      <c r="L7" s="430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</row>
    <row r="8" spans="1:51" ht="15" customHeight="1" x14ac:dyDescent="0.3">
      <c r="A8" s="419" t="s">
        <v>43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1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</row>
    <row r="9" spans="1:51" ht="15" customHeight="1" x14ac:dyDescent="0.3">
      <c r="A9" s="422"/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4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</row>
    <row r="10" spans="1:51" ht="16" customHeight="1" thickBot="1" x14ac:dyDescent="0.35">
      <c r="A10" s="425"/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7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</row>
    <row r="11" spans="1:51" ht="15" customHeight="1" x14ac:dyDescent="0.3">
      <c r="A11" s="397" t="s">
        <v>27</v>
      </c>
      <c r="B11" s="398"/>
      <c r="C11" s="122"/>
      <c r="D11" s="67"/>
      <c r="E11" s="122"/>
      <c r="F11" s="67"/>
      <c r="G11" s="122"/>
      <c r="H11" s="67"/>
      <c r="I11" s="122"/>
      <c r="J11" s="67"/>
      <c r="K11" s="122"/>
      <c r="L11" s="69"/>
      <c r="M11" s="18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</row>
    <row r="12" spans="1:51" ht="14.6" x14ac:dyDescent="0.3">
      <c r="A12" s="399"/>
      <c r="B12" s="331"/>
      <c r="C12" s="108"/>
      <c r="D12" s="56" t="s">
        <v>28</v>
      </c>
      <c r="E12" s="108"/>
      <c r="F12" s="56" t="s">
        <v>28</v>
      </c>
      <c r="G12" s="108"/>
      <c r="H12" s="56" t="s">
        <v>28</v>
      </c>
      <c r="I12" s="108"/>
      <c r="J12" s="56" t="s">
        <v>28</v>
      </c>
      <c r="K12" s="108"/>
      <c r="L12" s="70" t="s">
        <v>28</v>
      </c>
      <c r="M12" s="18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51" ht="14.6" x14ac:dyDescent="0.3">
      <c r="A13" s="400"/>
      <c r="B13" s="333"/>
      <c r="C13" s="58"/>
      <c r="D13" s="59" t="s">
        <v>63</v>
      </c>
      <c r="E13" s="58"/>
      <c r="F13" s="59" t="s">
        <v>63</v>
      </c>
      <c r="G13" s="58"/>
      <c r="H13" s="59" t="s">
        <v>63</v>
      </c>
      <c r="I13" s="58"/>
      <c r="J13" s="59" t="s">
        <v>63</v>
      </c>
      <c r="K13" s="58"/>
      <c r="L13" s="71" t="s">
        <v>63</v>
      </c>
      <c r="M13" s="18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</row>
    <row r="14" spans="1:51" ht="16" customHeight="1" x14ac:dyDescent="0.3">
      <c r="A14" s="324" t="s">
        <v>118</v>
      </c>
      <c r="B14" s="326" t="s">
        <v>119</v>
      </c>
      <c r="C14" s="61" t="s">
        <v>29</v>
      </c>
      <c r="D14" s="62" t="s">
        <v>16</v>
      </c>
      <c r="E14" s="61" t="s">
        <v>29</v>
      </c>
      <c r="F14" s="62" t="s">
        <v>16</v>
      </c>
      <c r="G14" s="61" t="s">
        <v>29</v>
      </c>
      <c r="H14" s="62" t="s">
        <v>16</v>
      </c>
      <c r="I14" s="61" t="s">
        <v>29</v>
      </c>
      <c r="J14" s="62" t="s">
        <v>16</v>
      </c>
      <c r="K14" s="61" t="s">
        <v>29</v>
      </c>
      <c r="L14" s="72" t="s">
        <v>16</v>
      </c>
      <c r="M14" s="18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</row>
    <row r="15" spans="1:51" ht="14.6" x14ac:dyDescent="0.3">
      <c r="A15" s="325"/>
      <c r="B15" s="327"/>
      <c r="C15" s="63" t="s">
        <v>171</v>
      </c>
      <c r="D15" s="46" t="s">
        <v>17</v>
      </c>
      <c r="E15" s="63" t="s">
        <v>171</v>
      </c>
      <c r="F15" s="46" t="s">
        <v>17</v>
      </c>
      <c r="G15" s="63" t="s">
        <v>171</v>
      </c>
      <c r="H15" s="46" t="s">
        <v>17</v>
      </c>
      <c r="I15" s="63" t="s">
        <v>171</v>
      </c>
      <c r="J15" s="46" t="s">
        <v>17</v>
      </c>
      <c r="K15" s="63" t="s">
        <v>171</v>
      </c>
      <c r="L15" s="73" t="s">
        <v>17</v>
      </c>
      <c r="M15" s="18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</row>
    <row r="16" spans="1:51" ht="14.6" x14ac:dyDescent="0.3">
      <c r="A16" s="74" t="str">
        <f>'Graded Specs'!$A$13</f>
        <v>A</v>
      </c>
      <c r="B16" s="20" t="str">
        <f>'Graded Specs'!$B$13</f>
        <v>1/2 Waistband Circ</v>
      </c>
      <c r="C16" s="64"/>
      <c r="D16" s="65"/>
      <c r="E16" s="64"/>
      <c r="F16" s="65"/>
      <c r="G16" s="64"/>
      <c r="H16" s="65"/>
      <c r="I16" s="64"/>
      <c r="J16" s="65"/>
      <c r="K16" s="64"/>
      <c r="L16" s="75"/>
      <c r="M16" s="18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</row>
    <row r="17" spans="1:49" ht="14.6" x14ac:dyDescent="0.3">
      <c r="A17" s="74" t="str">
        <f>'Graded Specs'!$A$14</f>
        <v>B</v>
      </c>
      <c r="B17" s="20" t="str">
        <f>'Graded Specs'!$B$14</f>
        <v>1/2 Hip - top of leg opening</v>
      </c>
      <c r="C17" s="64"/>
      <c r="D17" s="65"/>
      <c r="E17" s="64"/>
      <c r="F17" s="65"/>
      <c r="G17" s="64"/>
      <c r="H17" s="65"/>
      <c r="I17" s="64"/>
      <c r="J17" s="65"/>
      <c r="K17" s="64"/>
      <c r="L17" s="75"/>
      <c r="M17" s="18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</row>
    <row r="18" spans="1:49" ht="14.6" x14ac:dyDescent="0.3">
      <c r="A18" s="74" t="str">
        <f>'Graded Specs'!$A$15</f>
        <v>C</v>
      </c>
      <c r="B18" s="20" t="str">
        <f>'Graded Specs'!$B$15</f>
        <v>1/2 Leg Opening - straight on edge</v>
      </c>
      <c r="C18" s="64"/>
      <c r="D18" s="65"/>
      <c r="E18" s="64"/>
      <c r="F18" s="65"/>
      <c r="G18" s="64"/>
      <c r="H18" s="65"/>
      <c r="I18" s="64"/>
      <c r="J18" s="65"/>
      <c r="K18" s="64"/>
      <c r="L18" s="75"/>
      <c r="M18" s="18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</row>
    <row r="19" spans="1:49" ht="14.6" x14ac:dyDescent="0.3">
      <c r="A19" s="74" t="str">
        <f>'Graded Specs'!$A$16</f>
        <v>D</v>
      </c>
      <c r="B19" s="20" t="str">
        <f>'Graded Specs'!$B$16</f>
        <v>Crotch panel width - at seam</v>
      </c>
      <c r="C19" s="64"/>
      <c r="D19" s="65"/>
      <c r="E19" s="64"/>
      <c r="F19" s="65"/>
      <c r="G19" s="64"/>
      <c r="H19" s="65"/>
      <c r="I19" s="64"/>
      <c r="J19" s="65"/>
      <c r="K19" s="64"/>
      <c r="L19" s="75"/>
      <c r="M19" s="18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</row>
    <row r="20" spans="1:49" ht="14.6" x14ac:dyDescent="0.3">
      <c r="A20" s="74" t="str">
        <f>'Graded Specs'!$A$17</f>
        <v>E</v>
      </c>
      <c r="B20" s="20" t="str">
        <f>'Graded Specs'!$B$17</f>
        <v>Crotch side panel - seam curved</v>
      </c>
      <c r="C20" s="64"/>
      <c r="D20" s="65"/>
      <c r="E20" s="64"/>
      <c r="F20" s="65"/>
      <c r="G20" s="64"/>
      <c r="H20" s="65"/>
      <c r="I20" s="64"/>
      <c r="J20" s="65"/>
      <c r="K20" s="64"/>
      <c r="L20" s="75"/>
      <c r="M20" s="18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</row>
    <row r="21" spans="1:49" ht="14.6" x14ac:dyDescent="0.3">
      <c r="A21" s="74" t="str">
        <f>'Graded Specs'!$A$18</f>
        <v>F</v>
      </c>
      <c r="B21" s="20" t="str">
        <f>'Graded Specs'!$B$18</f>
        <v>Crotch width @ bottom fold</v>
      </c>
      <c r="C21" s="64"/>
      <c r="D21" s="65"/>
      <c r="E21" s="64"/>
      <c r="F21" s="65"/>
      <c r="G21" s="64"/>
      <c r="H21" s="65"/>
      <c r="I21" s="64"/>
      <c r="J21" s="65"/>
      <c r="K21" s="64"/>
      <c r="L21" s="75"/>
      <c r="M21" s="18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</row>
    <row r="22" spans="1:49" ht="15.75" customHeight="1" x14ac:dyDescent="0.3">
      <c r="A22" s="74" t="str">
        <f>'Graded Specs'!$A$19</f>
        <v>G</v>
      </c>
      <c r="B22" s="20" t="str">
        <f>'Graded Specs'!$B$19</f>
        <v>Side length  - Incl.Waistband</v>
      </c>
      <c r="C22" s="64"/>
      <c r="D22" s="65"/>
      <c r="E22" s="64"/>
      <c r="F22" s="65"/>
      <c r="G22" s="64"/>
      <c r="H22" s="65"/>
      <c r="I22" s="64"/>
      <c r="J22" s="65"/>
      <c r="K22" s="64"/>
      <c r="L22" s="75"/>
      <c r="M22" s="18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</row>
    <row r="23" spans="1:49" ht="15.75" customHeight="1" x14ac:dyDescent="0.3">
      <c r="A23" s="74" t="str">
        <f>'Graded Specs'!$A$20</f>
        <v>H</v>
      </c>
      <c r="B23" s="20" t="str">
        <f>'Graded Specs'!$B$20</f>
        <v>Contour Centre Front rise</v>
      </c>
      <c r="C23" s="64"/>
      <c r="D23" s="65"/>
      <c r="E23" s="64"/>
      <c r="F23" s="65"/>
      <c r="G23" s="64"/>
      <c r="H23" s="65"/>
      <c r="I23" s="64"/>
      <c r="J23" s="65"/>
      <c r="K23" s="64"/>
      <c r="L23" s="75"/>
      <c r="M23" s="18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</row>
    <row r="24" spans="1:49" ht="15.75" customHeight="1" x14ac:dyDescent="0.3">
      <c r="A24" s="74" t="str">
        <f>'Graded Specs'!$A$21</f>
        <v>I</v>
      </c>
      <c r="B24" s="20" t="str">
        <f>'Graded Specs'!$B$21</f>
        <v>Front rise to seam - incl. waistband</v>
      </c>
      <c r="C24" s="64"/>
      <c r="D24" s="65"/>
      <c r="E24" s="64"/>
      <c r="F24" s="65"/>
      <c r="G24" s="64"/>
      <c r="H24" s="65"/>
      <c r="I24" s="64"/>
      <c r="J24" s="65"/>
      <c r="K24" s="64"/>
      <c r="L24" s="75"/>
      <c r="M24" s="18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</row>
    <row r="25" spans="1:49" ht="15.75" customHeight="1" x14ac:dyDescent="0.3">
      <c r="A25" s="74" t="str">
        <f>'Graded Specs'!$A$22</f>
        <v>J</v>
      </c>
      <c r="B25" s="20" t="str">
        <f>'Graded Specs'!$B$22</f>
        <v>Back rise to seam - incl. waistband</v>
      </c>
      <c r="C25" s="64"/>
      <c r="D25" s="65"/>
      <c r="E25" s="64"/>
      <c r="F25" s="65"/>
      <c r="G25" s="64"/>
      <c r="H25" s="65"/>
      <c r="I25" s="64"/>
      <c r="J25" s="65"/>
      <c r="K25" s="64"/>
      <c r="L25" s="75"/>
      <c r="M25" s="18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</row>
    <row r="26" spans="1:49" ht="15.75" customHeight="1" x14ac:dyDescent="0.3">
      <c r="A26" s="74" t="str">
        <f>'Graded Specs'!$A$23</f>
        <v>K</v>
      </c>
      <c r="B26" s="20" t="str">
        <f>'Graded Specs'!$B$23</f>
        <v>Across Back Seat 8cm from crotch seam</v>
      </c>
      <c r="C26" s="64"/>
      <c r="D26" s="65"/>
      <c r="E26" s="64"/>
      <c r="F26" s="65"/>
      <c r="G26" s="64"/>
      <c r="H26" s="65"/>
      <c r="I26" s="64"/>
      <c r="J26" s="65"/>
      <c r="K26" s="64"/>
      <c r="L26" s="75"/>
      <c r="M26" s="18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</row>
    <row r="27" spans="1:49" ht="15.75" customHeight="1" x14ac:dyDescent="0.3">
      <c r="A27" s="74" t="str">
        <f>'Graded Specs'!$A$24</f>
        <v>L</v>
      </c>
      <c r="B27" s="20" t="str">
        <f>'Graded Specs'!$B$24</f>
        <v>Elastic band width</v>
      </c>
      <c r="C27" s="64"/>
      <c r="D27" s="65"/>
      <c r="E27" s="64"/>
      <c r="F27" s="65"/>
      <c r="G27" s="64"/>
      <c r="H27" s="65"/>
      <c r="I27" s="64"/>
      <c r="J27" s="65"/>
      <c r="K27" s="64"/>
      <c r="L27" s="75"/>
      <c r="M27" s="18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</row>
    <row r="28" spans="1:49" ht="14.6" x14ac:dyDescent="0.3">
      <c r="A28" s="74" t="str">
        <f>'Graded Specs'!$A$25</f>
        <v>M</v>
      </c>
      <c r="B28" s="20">
        <f>'Graded Specs'!$B$25</f>
        <v>0</v>
      </c>
      <c r="C28" s="64"/>
      <c r="D28" s="65"/>
      <c r="E28" s="64"/>
      <c r="F28" s="65"/>
      <c r="G28" s="64"/>
      <c r="H28" s="65"/>
      <c r="I28" s="64"/>
      <c r="J28" s="65"/>
      <c r="K28" s="64"/>
      <c r="L28" s="75"/>
      <c r="M28" s="18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</row>
    <row r="29" spans="1:49" ht="15.75" customHeight="1" x14ac:dyDescent="0.3">
      <c r="A29" s="74" t="str">
        <f>'Graded Specs'!$A$26</f>
        <v>N</v>
      </c>
      <c r="B29" s="20">
        <f>'Graded Specs'!$B$26</f>
        <v>0</v>
      </c>
      <c r="C29" s="64"/>
      <c r="D29" s="65"/>
      <c r="E29" s="64"/>
      <c r="F29" s="65"/>
      <c r="G29" s="64"/>
      <c r="H29" s="65"/>
      <c r="I29" s="64"/>
      <c r="J29" s="65"/>
      <c r="K29" s="64"/>
      <c r="L29" s="75"/>
      <c r="M29" s="18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</row>
    <row r="30" spans="1:49" ht="15.75" customHeight="1" thickBot="1" x14ac:dyDescent="0.35">
      <c r="A30" s="76"/>
      <c r="B30" s="77"/>
      <c r="C30" s="79"/>
      <c r="D30" s="123"/>
      <c r="E30" s="79"/>
      <c r="F30" s="123"/>
      <c r="G30" s="124"/>
      <c r="H30" s="78"/>
      <c r="I30" s="79"/>
      <c r="J30" s="78"/>
      <c r="K30" s="124"/>
      <c r="L30" s="80"/>
      <c r="M30" s="18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</row>
    <row r="31" spans="1:49" ht="15.75" customHeight="1" thickBot="1" x14ac:dyDescent="0.35">
      <c r="A31" s="41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</row>
    <row r="32" spans="1:49" ht="15.75" customHeight="1" thickBot="1" x14ac:dyDescent="0.35">
      <c r="A32" s="401" t="s">
        <v>37</v>
      </c>
      <c r="B32" s="402"/>
      <c r="C32" s="402"/>
      <c r="D32" s="402"/>
      <c r="E32" s="402"/>
      <c r="F32" s="402"/>
      <c r="G32" s="402"/>
      <c r="H32" s="402"/>
      <c r="I32" s="402"/>
      <c r="J32" s="402"/>
      <c r="K32" s="402"/>
      <c r="L32" s="403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</row>
    <row r="33" spans="1:49" ht="15.75" customHeight="1" x14ac:dyDescent="0.3">
      <c r="A33" s="404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6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</row>
    <row r="34" spans="1:49" ht="15.75" customHeight="1" x14ac:dyDescent="0.3">
      <c r="A34" s="404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6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</row>
    <row r="35" spans="1:49" ht="15.75" customHeight="1" x14ac:dyDescent="0.3">
      <c r="A35" s="404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6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</row>
    <row r="36" spans="1:49" ht="15.75" customHeight="1" x14ac:dyDescent="0.3">
      <c r="A36" s="404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6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</row>
    <row r="37" spans="1:49" ht="15.75" customHeight="1" x14ac:dyDescent="0.3">
      <c r="A37" s="404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6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</row>
    <row r="38" spans="1:49" ht="15.75" customHeight="1" x14ac:dyDescent="0.3">
      <c r="A38" s="404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6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</row>
    <row r="39" spans="1:49" ht="15.75" customHeight="1" thickBot="1" x14ac:dyDescent="0.35">
      <c r="A39" s="404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6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</row>
    <row r="40" spans="1:49" ht="15.75" customHeight="1" thickBot="1" x14ac:dyDescent="0.35">
      <c r="A40" s="416" t="s">
        <v>37</v>
      </c>
      <c r="B40" s="417"/>
      <c r="C40" s="417"/>
      <c r="D40" s="417"/>
      <c r="E40" s="417"/>
      <c r="F40" s="417"/>
      <c r="G40" s="417"/>
      <c r="H40" s="417"/>
      <c r="I40" s="417"/>
      <c r="J40" s="417"/>
      <c r="K40" s="417"/>
      <c r="L40" s="418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</row>
    <row r="41" spans="1:49" ht="15.75" customHeight="1" x14ac:dyDescent="0.3">
      <c r="A41" s="407"/>
      <c r="B41" s="408"/>
      <c r="C41" s="408"/>
      <c r="D41" s="408"/>
      <c r="E41" s="408"/>
      <c r="F41" s="408"/>
      <c r="G41" s="408"/>
      <c r="H41" s="408"/>
      <c r="I41" s="408"/>
      <c r="J41" s="408"/>
      <c r="K41" s="408"/>
      <c r="L41" s="409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</row>
    <row r="42" spans="1:49" ht="15.75" customHeight="1" x14ac:dyDescent="0.3">
      <c r="A42" s="410"/>
      <c r="B42" s="411"/>
      <c r="C42" s="411"/>
      <c r="D42" s="411"/>
      <c r="E42" s="411"/>
      <c r="F42" s="411"/>
      <c r="G42" s="411"/>
      <c r="H42" s="411"/>
      <c r="I42" s="411"/>
      <c r="J42" s="411"/>
      <c r="K42" s="411"/>
      <c r="L42" s="41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</row>
    <row r="43" spans="1:49" ht="15.75" customHeight="1" x14ac:dyDescent="0.3">
      <c r="A43" s="410"/>
      <c r="B43" s="411"/>
      <c r="C43" s="411"/>
      <c r="D43" s="411"/>
      <c r="E43" s="411"/>
      <c r="F43" s="411"/>
      <c r="G43" s="411"/>
      <c r="H43" s="411"/>
      <c r="I43" s="411"/>
      <c r="J43" s="411"/>
      <c r="K43" s="411"/>
      <c r="L43" s="41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</row>
    <row r="44" spans="1:49" ht="15.75" customHeight="1" x14ac:dyDescent="0.3">
      <c r="A44" s="410"/>
      <c r="B44" s="411"/>
      <c r="C44" s="411"/>
      <c r="D44" s="411"/>
      <c r="E44" s="411"/>
      <c r="F44" s="411"/>
      <c r="G44" s="411"/>
      <c r="H44" s="411"/>
      <c r="I44" s="411"/>
      <c r="J44" s="411"/>
      <c r="K44" s="411"/>
      <c r="L44" s="41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</row>
    <row r="45" spans="1:49" ht="15.75" customHeight="1" x14ac:dyDescent="0.3">
      <c r="A45" s="410"/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</row>
    <row r="46" spans="1:49" ht="15.75" customHeight="1" x14ac:dyDescent="0.3">
      <c r="A46" s="410"/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</row>
    <row r="47" spans="1:49" ht="15.75" customHeight="1" x14ac:dyDescent="0.3">
      <c r="A47" s="410"/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</row>
    <row r="48" spans="1:49" ht="15.75" customHeight="1" x14ac:dyDescent="0.3">
      <c r="A48" s="410"/>
      <c r="B48" s="411"/>
      <c r="C48" s="411"/>
      <c r="D48" s="411"/>
      <c r="E48" s="411"/>
      <c r="F48" s="411"/>
      <c r="G48" s="411"/>
      <c r="H48" s="411"/>
      <c r="I48" s="411"/>
      <c r="J48" s="411"/>
      <c r="K48" s="411"/>
      <c r="L48" s="41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</row>
    <row r="49" spans="1:49" ht="15.75" customHeight="1" x14ac:dyDescent="0.3">
      <c r="A49" s="410"/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</row>
    <row r="50" spans="1:49" ht="15.75" customHeight="1" x14ac:dyDescent="0.3">
      <c r="A50" s="410"/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</row>
    <row r="51" spans="1:49" ht="15.75" customHeight="1" x14ac:dyDescent="0.3">
      <c r="A51" s="410"/>
      <c r="B51" s="411"/>
      <c r="C51" s="411"/>
      <c r="D51" s="411"/>
      <c r="E51" s="411"/>
      <c r="F51" s="411"/>
      <c r="G51" s="411"/>
      <c r="H51" s="411"/>
      <c r="I51" s="411"/>
      <c r="J51" s="411"/>
      <c r="K51" s="411"/>
      <c r="L51" s="41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</row>
    <row r="52" spans="1:49" ht="15.75" customHeight="1" x14ac:dyDescent="0.3">
      <c r="A52" s="410"/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</row>
    <row r="53" spans="1:49" ht="15.75" customHeight="1" x14ac:dyDescent="0.3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1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</row>
    <row r="54" spans="1:49" ht="15.75" customHeight="1" x14ac:dyDescent="0.3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</row>
    <row r="55" spans="1:49" ht="15.75" customHeight="1" x14ac:dyDescent="0.3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</row>
    <row r="56" spans="1:49" ht="15.75" customHeight="1" x14ac:dyDescent="0.3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</row>
    <row r="57" spans="1:49" ht="15.75" customHeight="1" x14ac:dyDescent="0.3">
      <c r="A57" s="410"/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</row>
    <row r="58" spans="1:49" ht="15.75" customHeight="1" x14ac:dyDescent="0.3">
      <c r="A58" s="410"/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</row>
    <row r="59" spans="1:49" ht="15.75" customHeight="1" x14ac:dyDescent="0.3">
      <c r="A59" s="410"/>
      <c r="B59" s="411"/>
      <c r="C59" s="411"/>
      <c r="D59" s="411"/>
      <c r="E59" s="411"/>
      <c r="F59" s="411"/>
      <c r="G59" s="411"/>
      <c r="H59" s="411"/>
      <c r="I59" s="411"/>
      <c r="J59" s="411"/>
      <c r="K59" s="411"/>
      <c r="L59" s="41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</row>
    <row r="60" spans="1:49" ht="15.75" customHeight="1" x14ac:dyDescent="0.3">
      <c r="A60" s="410"/>
      <c r="B60" s="411"/>
      <c r="C60" s="411"/>
      <c r="D60" s="411"/>
      <c r="E60" s="411"/>
      <c r="F60" s="411"/>
      <c r="G60" s="411"/>
      <c r="H60" s="411"/>
      <c r="I60" s="411"/>
      <c r="J60" s="411"/>
      <c r="K60" s="411"/>
      <c r="L60" s="41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</row>
    <row r="61" spans="1:49" ht="15.75" customHeight="1" x14ac:dyDescent="0.3">
      <c r="A61" s="410"/>
      <c r="B61" s="411"/>
      <c r="C61" s="411"/>
      <c r="D61" s="411"/>
      <c r="E61" s="411"/>
      <c r="F61" s="411"/>
      <c r="G61" s="411"/>
      <c r="H61" s="411"/>
      <c r="I61" s="411"/>
      <c r="J61" s="411"/>
      <c r="K61" s="411"/>
      <c r="L61" s="41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</row>
    <row r="62" spans="1:49" ht="15.75" customHeight="1" thickBot="1" x14ac:dyDescent="0.35">
      <c r="A62" s="413"/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5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</row>
    <row r="63" spans="1:49" ht="15.75" customHeight="1" thickBot="1" x14ac:dyDescent="0.35">
      <c r="A63" s="41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</row>
    <row r="64" spans="1:49" ht="15" customHeight="1" x14ac:dyDescent="0.3">
      <c r="A64" s="397" t="s">
        <v>27</v>
      </c>
      <c r="B64" s="398"/>
      <c r="C64" s="122"/>
      <c r="D64" s="67"/>
      <c r="E64" s="122"/>
      <c r="F64" s="67"/>
      <c r="G64" s="68"/>
      <c r="H64" s="67"/>
      <c r="I64" s="68"/>
      <c r="J64" s="67"/>
      <c r="K64" s="68"/>
      <c r="L64" s="69"/>
      <c r="M64" s="18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</row>
    <row r="65" spans="1:49" ht="14.6" x14ac:dyDescent="0.3">
      <c r="A65" s="399"/>
      <c r="B65" s="331"/>
      <c r="C65" s="108"/>
      <c r="D65" s="56" t="s">
        <v>28</v>
      </c>
      <c r="E65" s="108"/>
      <c r="F65" s="56" t="s">
        <v>28</v>
      </c>
      <c r="G65" s="57"/>
      <c r="H65" s="56" t="s">
        <v>28</v>
      </c>
      <c r="I65" s="57"/>
      <c r="J65" s="56" t="s">
        <v>28</v>
      </c>
      <c r="K65" s="57"/>
      <c r="L65" s="70" t="s">
        <v>28</v>
      </c>
      <c r="M65" s="18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</row>
    <row r="66" spans="1:49" ht="14.6" x14ac:dyDescent="0.3">
      <c r="A66" s="400"/>
      <c r="B66" s="333"/>
      <c r="C66" s="58"/>
      <c r="D66" s="59" t="s">
        <v>63</v>
      </c>
      <c r="E66" s="58"/>
      <c r="F66" s="59" t="s">
        <v>63</v>
      </c>
      <c r="G66" s="60"/>
      <c r="H66" s="59" t="s">
        <v>63</v>
      </c>
      <c r="I66" s="60"/>
      <c r="J66" s="59" t="s">
        <v>63</v>
      </c>
      <c r="K66" s="60"/>
      <c r="L66" s="71" t="s">
        <v>63</v>
      </c>
      <c r="M66" s="18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</row>
    <row r="67" spans="1:49" ht="16" customHeight="1" x14ac:dyDescent="0.3">
      <c r="A67" s="324" t="s">
        <v>118</v>
      </c>
      <c r="B67" s="326" t="s">
        <v>119</v>
      </c>
      <c r="C67" s="61" t="s">
        <v>29</v>
      </c>
      <c r="D67" s="62" t="s">
        <v>16</v>
      </c>
      <c r="E67" s="61" t="s">
        <v>29</v>
      </c>
      <c r="F67" s="62" t="s">
        <v>16</v>
      </c>
      <c r="G67" s="61" t="s">
        <v>29</v>
      </c>
      <c r="H67" s="62" t="s">
        <v>16</v>
      </c>
      <c r="I67" s="61" t="s">
        <v>29</v>
      </c>
      <c r="J67" s="62" t="s">
        <v>16</v>
      </c>
      <c r="K67" s="61" t="s">
        <v>29</v>
      </c>
      <c r="L67" s="72" t="s">
        <v>16</v>
      </c>
      <c r="M67" s="18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</row>
    <row r="68" spans="1:49" ht="14.6" x14ac:dyDescent="0.3">
      <c r="A68" s="325"/>
      <c r="B68" s="327"/>
      <c r="C68" s="63" t="str">
        <f>'Graded Specs'!D12</f>
        <v>S</v>
      </c>
      <c r="D68" s="46" t="s">
        <v>17</v>
      </c>
      <c r="E68" s="63" t="str">
        <f>'Graded Specs'!E12</f>
        <v>M</v>
      </c>
      <c r="F68" s="46" t="s">
        <v>17</v>
      </c>
      <c r="G68" s="63" t="str">
        <f>'Graded Specs'!F12</f>
        <v>L</v>
      </c>
      <c r="H68" s="46" t="s">
        <v>17</v>
      </c>
      <c r="I68" s="63" t="str">
        <f>'Graded Specs'!G12</f>
        <v>XL</v>
      </c>
      <c r="J68" s="46" t="s">
        <v>17</v>
      </c>
      <c r="K68" s="63" t="str">
        <f>'Graded Specs'!H12</f>
        <v>2XL</v>
      </c>
      <c r="L68" s="73" t="s">
        <v>17</v>
      </c>
      <c r="M68" s="18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</row>
    <row r="69" spans="1:49" ht="14.6" x14ac:dyDescent="0.3">
      <c r="A69" s="74" t="str">
        <f>'Graded Specs'!$A$13</f>
        <v>A</v>
      </c>
      <c r="B69" s="20" t="str">
        <f>'Graded Specs'!$B$13</f>
        <v>1/2 Waistband Circ</v>
      </c>
      <c r="C69" s="64">
        <f>'Graded Specs'!D13</f>
        <v>34</v>
      </c>
      <c r="D69" s="65"/>
      <c r="E69" s="64">
        <f>'Graded Specs'!E13</f>
        <v>36.5</v>
      </c>
      <c r="F69" s="65"/>
      <c r="G69" s="109">
        <f>'Graded Specs'!F13</f>
        <v>39</v>
      </c>
      <c r="H69" s="66"/>
      <c r="I69" s="109">
        <f>'Graded Specs'!G13</f>
        <v>41.5</v>
      </c>
      <c r="J69" s="66"/>
      <c r="K69" s="109">
        <f>'Graded Specs'!H13</f>
        <v>45</v>
      </c>
      <c r="L69" s="75"/>
      <c r="M69" s="18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</row>
    <row r="70" spans="1:49" ht="14.6" x14ac:dyDescent="0.3">
      <c r="A70" s="74" t="str">
        <f>'Graded Specs'!$A$14</f>
        <v>B</v>
      </c>
      <c r="B70" s="20" t="str">
        <f>'Graded Specs'!$B$14</f>
        <v>1/2 Hip - top of leg opening</v>
      </c>
      <c r="C70" s="64">
        <f>'Graded Specs'!D14</f>
        <v>34</v>
      </c>
      <c r="D70" s="65"/>
      <c r="E70" s="64">
        <f>'Graded Specs'!E14</f>
        <v>36.5</v>
      </c>
      <c r="F70" s="65"/>
      <c r="G70" s="109">
        <f>'Graded Specs'!F14</f>
        <v>39</v>
      </c>
      <c r="H70" s="66"/>
      <c r="I70" s="109">
        <f>'Graded Specs'!G14</f>
        <v>41.5</v>
      </c>
      <c r="J70" s="66"/>
      <c r="K70" s="109">
        <f>'Graded Specs'!H14</f>
        <v>45</v>
      </c>
      <c r="L70" s="75"/>
      <c r="M70" s="18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</row>
    <row r="71" spans="1:49" ht="14.6" x14ac:dyDescent="0.3">
      <c r="A71" s="74" t="str">
        <f>'Graded Specs'!$A$15</f>
        <v>C</v>
      </c>
      <c r="B71" s="20" t="str">
        <f>'Graded Specs'!$B$15</f>
        <v>1/2 Leg Opening - straight on edge</v>
      </c>
      <c r="C71" s="64">
        <f>'Graded Specs'!D15</f>
        <v>24</v>
      </c>
      <c r="D71" s="65"/>
      <c r="E71" s="64">
        <f>'Graded Specs'!E15</f>
        <v>25</v>
      </c>
      <c r="F71" s="65"/>
      <c r="G71" s="109">
        <f>'Graded Specs'!F15</f>
        <v>26</v>
      </c>
      <c r="H71" s="66"/>
      <c r="I71" s="109">
        <f>'Graded Specs'!G15</f>
        <v>27</v>
      </c>
      <c r="J71" s="66"/>
      <c r="K71" s="109">
        <f>'Graded Specs'!H15</f>
        <v>28.5</v>
      </c>
      <c r="L71" s="75"/>
      <c r="M71" s="18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</row>
    <row r="72" spans="1:49" ht="14.6" x14ac:dyDescent="0.3">
      <c r="A72" s="74" t="str">
        <f>'Graded Specs'!$A$16</f>
        <v>D</v>
      </c>
      <c r="B72" s="20" t="str">
        <f>'Graded Specs'!$B$16</f>
        <v>Crotch panel width - at seam</v>
      </c>
      <c r="C72" s="64">
        <f>'Graded Specs'!D16</f>
        <v>5.5</v>
      </c>
      <c r="D72" s="65"/>
      <c r="E72" s="64">
        <f>'Graded Specs'!E16</f>
        <v>5.5</v>
      </c>
      <c r="F72" s="65"/>
      <c r="G72" s="109">
        <f>'Graded Specs'!F16</f>
        <v>5.5</v>
      </c>
      <c r="H72" s="66"/>
      <c r="I72" s="109">
        <f>'Graded Specs'!G16</f>
        <v>5.5</v>
      </c>
      <c r="J72" s="66"/>
      <c r="K72" s="109">
        <f>'Graded Specs'!H16</f>
        <v>5.5</v>
      </c>
      <c r="L72" s="75"/>
      <c r="M72" s="18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</row>
    <row r="73" spans="1:49" ht="14.6" x14ac:dyDescent="0.3">
      <c r="A73" s="74" t="str">
        <f>'Graded Specs'!$A$17</f>
        <v>E</v>
      </c>
      <c r="B73" s="20" t="str">
        <f>'Graded Specs'!$B$17</f>
        <v>Crotch side panel - seam curved</v>
      </c>
      <c r="C73" s="64">
        <f>'Graded Specs'!D17</f>
        <v>7.75</v>
      </c>
      <c r="D73" s="65"/>
      <c r="E73" s="64">
        <f>'Graded Specs'!E17</f>
        <v>8.5</v>
      </c>
      <c r="F73" s="65"/>
      <c r="G73" s="109">
        <f>'Graded Specs'!F17</f>
        <v>9.25</v>
      </c>
      <c r="H73" s="66"/>
      <c r="I73" s="109">
        <f>'Graded Specs'!G17</f>
        <v>10</v>
      </c>
      <c r="J73" s="66"/>
      <c r="K73" s="109">
        <f>'Graded Specs'!H17</f>
        <v>10.75</v>
      </c>
      <c r="L73" s="75"/>
      <c r="M73" s="18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</row>
    <row r="74" spans="1:49" ht="14.6" x14ac:dyDescent="0.3">
      <c r="A74" s="74" t="str">
        <f>'Graded Specs'!$A$18</f>
        <v>F</v>
      </c>
      <c r="B74" s="20" t="str">
        <f>'Graded Specs'!$B$18</f>
        <v>Crotch width @ bottom fold</v>
      </c>
      <c r="C74" s="64">
        <f>'Graded Specs'!D18</f>
        <v>7</v>
      </c>
      <c r="D74" s="65"/>
      <c r="E74" s="64">
        <f>'Graded Specs'!E18</f>
        <v>7.5</v>
      </c>
      <c r="F74" s="65"/>
      <c r="G74" s="109">
        <f>'Graded Specs'!F18</f>
        <v>8</v>
      </c>
      <c r="H74" s="66"/>
      <c r="I74" s="109">
        <f>'Graded Specs'!G18</f>
        <v>8.5</v>
      </c>
      <c r="J74" s="66"/>
      <c r="K74" s="109">
        <f>'Graded Specs'!H18</f>
        <v>9</v>
      </c>
      <c r="L74" s="75"/>
      <c r="M74" s="18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</row>
    <row r="75" spans="1:49" ht="15.75" customHeight="1" x14ac:dyDescent="0.3">
      <c r="A75" s="74" t="str">
        <f>'Graded Specs'!$A$19</f>
        <v>G</v>
      </c>
      <c r="B75" s="20" t="str">
        <f>'Graded Specs'!$B$19</f>
        <v>Side length  - Incl.Waistband</v>
      </c>
      <c r="C75" s="64">
        <f>'Graded Specs'!D19</f>
        <v>10.5</v>
      </c>
      <c r="D75" s="65"/>
      <c r="E75" s="64">
        <f>'Graded Specs'!E19</f>
        <v>11.5</v>
      </c>
      <c r="F75" s="65"/>
      <c r="G75" s="109">
        <f>'Graded Specs'!F19</f>
        <v>12.5</v>
      </c>
      <c r="H75" s="66"/>
      <c r="I75" s="109">
        <f>'Graded Specs'!G19</f>
        <v>13.5</v>
      </c>
      <c r="J75" s="66"/>
      <c r="K75" s="109">
        <f>'Graded Specs'!H19</f>
        <v>14.5</v>
      </c>
      <c r="L75" s="75"/>
      <c r="M75" s="18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</row>
    <row r="76" spans="1:49" ht="15.75" customHeight="1" x14ac:dyDescent="0.3">
      <c r="A76" s="74" t="str">
        <f>'Graded Specs'!$A$20</f>
        <v>H</v>
      </c>
      <c r="B76" s="20" t="str">
        <f>'Graded Specs'!$B$20</f>
        <v>Contour Centre Front rise</v>
      </c>
      <c r="C76" s="64">
        <f>'Graded Specs'!D20</f>
        <v>25</v>
      </c>
      <c r="D76" s="65"/>
      <c r="E76" s="64">
        <f>'Graded Specs'!E20</f>
        <v>26</v>
      </c>
      <c r="F76" s="65"/>
      <c r="G76" s="109">
        <f>'Graded Specs'!F20</f>
        <v>27</v>
      </c>
      <c r="H76" s="66"/>
      <c r="I76" s="109">
        <f>'Graded Specs'!G20</f>
        <v>28</v>
      </c>
      <c r="J76" s="66"/>
      <c r="K76" s="109">
        <f>'Graded Specs'!H20</f>
        <v>29</v>
      </c>
      <c r="L76" s="75"/>
      <c r="M76" s="18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</row>
    <row r="77" spans="1:49" ht="15.75" customHeight="1" x14ac:dyDescent="0.3">
      <c r="A77" s="74" t="str">
        <f>'Graded Specs'!$A$21</f>
        <v>I</v>
      </c>
      <c r="B77" s="20" t="str">
        <f>'Graded Specs'!$B$21</f>
        <v>Front rise to seam - incl. waistband</v>
      </c>
      <c r="C77" s="64">
        <f>'Graded Specs'!D21</f>
        <v>25.5</v>
      </c>
      <c r="D77" s="65"/>
      <c r="E77" s="64">
        <f>'Graded Specs'!E21</f>
        <v>26.5</v>
      </c>
      <c r="F77" s="65"/>
      <c r="G77" s="109">
        <f>'Graded Specs'!F21</f>
        <v>27.5</v>
      </c>
      <c r="H77" s="66"/>
      <c r="I77" s="109">
        <f>'Graded Specs'!G21</f>
        <v>28.5</v>
      </c>
      <c r="J77" s="66"/>
      <c r="K77" s="109">
        <f>'Graded Specs'!H21</f>
        <v>29.5</v>
      </c>
      <c r="L77" s="75"/>
      <c r="M77" s="18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</row>
    <row r="78" spans="1:49" ht="15.75" customHeight="1" x14ac:dyDescent="0.3">
      <c r="A78" s="74" t="str">
        <f>'Graded Specs'!$A$22</f>
        <v>J</v>
      </c>
      <c r="B78" s="20" t="str">
        <f>'Graded Specs'!$B$22</f>
        <v>Back rise to seam - incl. waistband</v>
      </c>
      <c r="C78" s="64">
        <f>'Graded Specs'!D22</f>
        <v>25.5</v>
      </c>
      <c r="D78" s="65"/>
      <c r="E78" s="64">
        <f>'Graded Specs'!E22</f>
        <v>26.5</v>
      </c>
      <c r="F78" s="65"/>
      <c r="G78" s="109">
        <f>'Graded Specs'!F22</f>
        <v>27.5</v>
      </c>
      <c r="H78" s="66"/>
      <c r="I78" s="109">
        <f>'Graded Specs'!G22</f>
        <v>28.5</v>
      </c>
      <c r="J78" s="66"/>
      <c r="K78" s="109">
        <f>'Graded Specs'!H22</f>
        <v>29.5</v>
      </c>
      <c r="L78" s="75"/>
      <c r="M78" s="18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</row>
    <row r="79" spans="1:49" ht="15.75" customHeight="1" x14ac:dyDescent="0.3">
      <c r="A79" s="74" t="str">
        <f>'Graded Specs'!$A$23</f>
        <v>K</v>
      </c>
      <c r="B79" s="20" t="str">
        <f>'Graded Specs'!$B$23</f>
        <v>Across Back Seat 8cm from crotch seam</v>
      </c>
      <c r="C79" s="64">
        <f>'Graded Specs'!D23</f>
        <v>26</v>
      </c>
      <c r="D79" s="65"/>
      <c r="E79" s="64">
        <f>'Graded Specs'!E23</f>
        <v>28</v>
      </c>
      <c r="F79" s="65"/>
      <c r="G79" s="109">
        <f>'Graded Specs'!F23</f>
        <v>30</v>
      </c>
      <c r="H79" s="66"/>
      <c r="I79" s="109">
        <f>'Graded Specs'!G23</f>
        <v>32</v>
      </c>
      <c r="J79" s="66"/>
      <c r="K79" s="109">
        <f>'Graded Specs'!H23</f>
        <v>35</v>
      </c>
      <c r="L79" s="75"/>
      <c r="M79" s="18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</row>
    <row r="80" spans="1:49" ht="15.75" customHeight="1" x14ac:dyDescent="0.3">
      <c r="A80" s="74" t="str">
        <f>'Graded Specs'!$A$24</f>
        <v>L</v>
      </c>
      <c r="B80" s="20" t="str">
        <f>'Graded Specs'!$B$24</f>
        <v>Elastic band width</v>
      </c>
      <c r="C80" s="64">
        <f>'Graded Specs'!D24</f>
        <v>4</v>
      </c>
      <c r="D80" s="65"/>
      <c r="E80" s="64">
        <f>'Graded Specs'!E24</f>
        <v>4</v>
      </c>
      <c r="F80" s="65"/>
      <c r="G80" s="109">
        <f>'Graded Specs'!F24</f>
        <v>4</v>
      </c>
      <c r="H80" s="66"/>
      <c r="I80" s="109">
        <f>'Graded Specs'!G24</f>
        <v>4</v>
      </c>
      <c r="J80" s="66"/>
      <c r="K80" s="109">
        <f>'Graded Specs'!H24</f>
        <v>4</v>
      </c>
      <c r="L80" s="75"/>
      <c r="M80" s="18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</row>
    <row r="81" spans="1:49" ht="14.6" x14ac:dyDescent="0.3">
      <c r="A81" s="74" t="str">
        <f>'Graded Specs'!$A$25</f>
        <v>M</v>
      </c>
      <c r="B81" s="20">
        <f>'Graded Specs'!$B$25</f>
        <v>0</v>
      </c>
      <c r="C81" s="64">
        <f>'Graded Specs'!D25</f>
        <v>0</v>
      </c>
      <c r="D81" s="65"/>
      <c r="E81" s="64">
        <f>'Graded Specs'!E25</f>
        <v>0</v>
      </c>
      <c r="F81" s="65"/>
      <c r="G81" s="109">
        <f>'Graded Specs'!F25</f>
        <v>0</v>
      </c>
      <c r="H81" s="66"/>
      <c r="I81" s="109">
        <f>'Graded Specs'!G25</f>
        <v>0</v>
      </c>
      <c r="J81" s="66"/>
      <c r="K81" s="109">
        <f>'Graded Specs'!H25</f>
        <v>0</v>
      </c>
      <c r="L81" s="75"/>
      <c r="M81" s="18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</row>
    <row r="82" spans="1:49" ht="15.75" customHeight="1" x14ac:dyDescent="0.3">
      <c r="A82" s="74" t="str">
        <f>'Graded Specs'!$A$26</f>
        <v>N</v>
      </c>
      <c r="B82" s="20">
        <f>'Graded Specs'!$B$26</f>
        <v>0</v>
      </c>
      <c r="C82" s="64">
        <f>'Graded Specs'!D26</f>
        <v>0</v>
      </c>
      <c r="D82" s="65"/>
      <c r="E82" s="64">
        <f>'Graded Specs'!E26</f>
        <v>0</v>
      </c>
      <c r="F82" s="65"/>
      <c r="G82" s="109">
        <f>'Graded Specs'!F26</f>
        <v>0</v>
      </c>
      <c r="H82" s="66"/>
      <c r="I82" s="109">
        <f>'Graded Specs'!G26</f>
        <v>0</v>
      </c>
      <c r="J82" s="66"/>
      <c r="K82" s="109">
        <f>'Graded Specs'!H26</f>
        <v>0</v>
      </c>
      <c r="L82" s="75"/>
      <c r="M82" s="18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</row>
    <row r="83" spans="1:49" ht="15.75" customHeight="1" thickBot="1" x14ac:dyDescent="0.35">
      <c r="A83" s="76"/>
      <c r="B83" s="77"/>
      <c r="C83" s="79"/>
      <c r="D83" s="123"/>
      <c r="E83" s="79"/>
      <c r="F83" s="123"/>
      <c r="G83" s="124"/>
      <c r="H83" s="78"/>
      <c r="I83" s="79"/>
      <c r="J83" s="78"/>
      <c r="K83" s="79"/>
      <c r="L83" s="80"/>
      <c r="M83" s="18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</row>
    <row r="84" spans="1:49" ht="15.75" customHeight="1" thickBot="1" x14ac:dyDescent="0.35">
      <c r="A84" s="41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</row>
    <row r="85" spans="1:49" ht="15.75" customHeight="1" thickBot="1" x14ac:dyDescent="0.35">
      <c r="A85" s="401" t="s">
        <v>37</v>
      </c>
      <c r="B85" s="402"/>
      <c r="C85" s="402"/>
      <c r="D85" s="402"/>
      <c r="E85" s="402"/>
      <c r="F85" s="402"/>
      <c r="G85" s="402"/>
      <c r="H85" s="402"/>
      <c r="I85" s="402"/>
      <c r="J85" s="402"/>
      <c r="K85" s="402"/>
      <c r="L85" s="403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</row>
    <row r="86" spans="1:49" ht="15.75" customHeight="1" x14ac:dyDescent="0.3">
      <c r="A86" s="404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6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</row>
    <row r="87" spans="1:49" ht="15.75" customHeight="1" x14ac:dyDescent="0.3">
      <c r="A87" s="404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6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</row>
    <row r="88" spans="1:49" ht="15.75" customHeight="1" x14ac:dyDescent="0.3">
      <c r="A88" s="404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6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</row>
    <row r="89" spans="1:49" ht="15.75" customHeight="1" x14ac:dyDescent="0.3">
      <c r="A89" s="404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6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</row>
    <row r="90" spans="1:49" ht="15.75" customHeight="1" x14ac:dyDescent="0.3">
      <c r="A90" s="404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6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</row>
    <row r="91" spans="1:49" ht="15.75" customHeight="1" x14ac:dyDescent="0.3">
      <c r="A91" s="404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6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</row>
    <row r="92" spans="1:49" ht="15.75" customHeight="1" thickBot="1" x14ac:dyDescent="0.35">
      <c r="A92" s="404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6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</row>
    <row r="93" spans="1:49" ht="15.75" customHeight="1" thickBot="1" x14ac:dyDescent="0.35">
      <c r="A93" s="416" t="s">
        <v>37</v>
      </c>
      <c r="B93" s="417"/>
      <c r="C93" s="417"/>
      <c r="D93" s="417"/>
      <c r="E93" s="417"/>
      <c r="F93" s="417"/>
      <c r="G93" s="417"/>
      <c r="H93" s="417"/>
      <c r="I93" s="417"/>
      <c r="J93" s="417"/>
      <c r="K93" s="417"/>
      <c r="L93" s="418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</row>
    <row r="94" spans="1:49" ht="15.75" customHeight="1" x14ac:dyDescent="0.3">
      <c r="A94" s="407"/>
      <c r="B94" s="408"/>
      <c r="C94" s="408"/>
      <c r="D94" s="408"/>
      <c r="E94" s="408"/>
      <c r="F94" s="408"/>
      <c r="G94" s="408"/>
      <c r="H94" s="408"/>
      <c r="I94" s="408"/>
      <c r="J94" s="408"/>
      <c r="K94" s="408"/>
      <c r="L94" s="409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</row>
    <row r="95" spans="1:49" ht="15.75" customHeight="1" x14ac:dyDescent="0.3">
      <c r="A95" s="410"/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</row>
    <row r="96" spans="1:49" ht="15.75" customHeight="1" x14ac:dyDescent="0.3">
      <c r="A96" s="410"/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</row>
    <row r="97" spans="1:49" ht="15.75" customHeight="1" x14ac:dyDescent="0.3">
      <c r="A97" s="410"/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</row>
    <row r="98" spans="1:49" ht="15.75" customHeight="1" x14ac:dyDescent="0.3">
      <c r="A98" s="410"/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</row>
    <row r="99" spans="1:49" ht="15.75" customHeight="1" x14ac:dyDescent="0.3">
      <c r="A99" s="410"/>
      <c r="B99" s="411"/>
      <c r="C99" s="411"/>
      <c r="D99" s="411"/>
      <c r="E99" s="411"/>
      <c r="F99" s="411"/>
      <c r="G99" s="411"/>
      <c r="H99" s="411"/>
      <c r="I99" s="411"/>
      <c r="J99" s="411"/>
      <c r="K99" s="411"/>
      <c r="L99" s="41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</row>
    <row r="100" spans="1:49" ht="15.75" customHeight="1" x14ac:dyDescent="0.3">
      <c r="A100" s="410"/>
      <c r="B100" s="411"/>
      <c r="C100" s="411"/>
      <c r="D100" s="411"/>
      <c r="E100" s="411"/>
      <c r="F100" s="411"/>
      <c r="G100" s="411"/>
      <c r="H100" s="411"/>
      <c r="I100" s="411"/>
      <c r="J100" s="411"/>
      <c r="K100" s="411"/>
      <c r="L100" s="41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</row>
    <row r="101" spans="1:49" ht="15.75" customHeight="1" x14ac:dyDescent="0.3">
      <c r="A101" s="410"/>
      <c r="B101" s="411"/>
      <c r="C101" s="411"/>
      <c r="D101" s="411"/>
      <c r="E101" s="411"/>
      <c r="F101" s="411"/>
      <c r="G101" s="411"/>
      <c r="H101" s="411"/>
      <c r="I101" s="411"/>
      <c r="J101" s="411"/>
      <c r="K101" s="411"/>
      <c r="L101" s="41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</row>
    <row r="102" spans="1:49" ht="15.75" customHeight="1" x14ac:dyDescent="0.3">
      <c r="A102" s="410"/>
      <c r="B102" s="411"/>
      <c r="C102" s="411"/>
      <c r="D102" s="411"/>
      <c r="E102" s="411"/>
      <c r="F102" s="411"/>
      <c r="G102" s="411"/>
      <c r="H102" s="411"/>
      <c r="I102" s="411"/>
      <c r="J102" s="411"/>
      <c r="K102" s="411"/>
      <c r="L102" s="41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</row>
    <row r="103" spans="1:49" ht="15.75" customHeight="1" x14ac:dyDescent="0.3">
      <c r="A103" s="410"/>
      <c r="B103" s="411"/>
      <c r="C103" s="411"/>
      <c r="D103" s="411"/>
      <c r="E103" s="411"/>
      <c r="F103" s="411"/>
      <c r="G103" s="411"/>
      <c r="H103" s="411"/>
      <c r="I103" s="411"/>
      <c r="J103" s="411"/>
      <c r="K103" s="411"/>
      <c r="L103" s="41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</row>
    <row r="104" spans="1:49" ht="15.75" customHeight="1" x14ac:dyDescent="0.3">
      <c r="A104" s="410"/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</row>
    <row r="105" spans="1:49" ht="15.75" customHeight="1" x14ac:dyDescent="0.3">
      <c r="A105" s="410"/>
      <c r="B105" s="411"/>
      <c r="C105" s="411"/>
      <c r="D105" s="411"/>
      <c r="E105" s="411"/>
      <c r="F105" s="411"/>
      <c r="G105" s="411"/>
      <c r="H105" s="411"/>
      <c r="I105" s="411"/>
      <c r="J105" s="411"/>
      <c r="K105" s="411"/>
      <c r="L105" s="41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</row>
    <row r="106" spans="1:49" ht="15.75" customHeight="1" x14ac:dyDescent="0.3">
      <c r="A106" s="410"/>
      <c r="B106" s="411"/>
      <c r="C106" s="411"/>
      <c r="D106" s="411"/>
      <c r="E106" s="411"/>
      <c r="F106" s="411"/>
      <c r="G106" s="411"/>
      <c r="H106" s="411"/>
      <c r="I106" s="411"/>
      <c r="J106" s="411"/>
      <c r="K106" s="411"/>
      <c r="L106" s="41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</row>
    <row r="107" spans="1:49" ht="15.75" customHeight="1" x14ac:dyDescent="0.3">
      <c r="A107" s="410"/>
      <c r="B107" s="411"/>
      <c r="C107" s="411"/>
      <c r="D107" s="411"/>
      <c r="E107" s="411"/>
      <c r="F107" s="411"/>
      <c r="G107" s="411"/>
      <c r="H107" s="411"/>
      <c r="I107" s="411"/>
      <c r="J107" s="411"/>
      <c r="K107" s="411"/>
      <c r="L107" s="41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</row>
    <row r="108" spans="1:49" ht="15.75" customHeight="1" x14ac:dyDescent="0.3">
      <c r="A108" s="410"/>
      <c r="B108" s="411"/>
      <c r="C108" s="411"/>
      <c r="D108" s="411"/>
      <c r="E108" s="411"/>
      <c r="F108" s="411"/>
      <c r="G108" s="411"/>
      <c r="H108" s="411"/>
      <c r="I108" s="411"/>
      <c r="J108" s="411"/>
      <c r="K108" s="411"/>
      <c r="L108" s="41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</row>
    <row r="109" spans="1:49" ht="15.75" customHeight="1" x14ac:dyDescent="0.3">
      <c r="A109" s="410"/>
      <c r="B109" s="411"/>
      <c r="C109" s="411"/>
      <c r="D109" s="411"/>
      <c r="E109" s="411"/>
      <c r="F109" s="411"/>
      <c r="G109" s="411"/>
      <c r="H109" s="411"/>
      <c r="I109" s="411"/>
      <c r="J109" s="411"/>
      <c r="K109" s="411"/>
      <c r="L109" s="41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</row>
    <row r="110" spans="1:49" ht="15.75" customHeight="1" x14ac:dyDescent="0.3">
      <c r="A110" s="410"/>
      <c r="B110" s="411"/>
      <c r="C110" s="411"/>
      <c r="D110" s="411"/>
      <c r="E110" s="411"/>
      <c r="F110" s="411"/>
      <c r="G110" s="411"/>
      <c r="H110" s="411"/>
      <c r="I110" s="411"/>
      <c r="J110" s="411"/>
      <c r="K110" s="411"/>
      <c r="L110" s="41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</row>
    <row r="111" spans="1:49" ht="15.75" customHeight="1" x14ac:dyDescent="0.3">
      <c r="A111" s="410"/>
      <c r="B111" s="411"/>
      <c r="C111" s="411"/>
      <c r="D111" s="411"/>
      <c r="E111" s="411"/>
      <c r="F111" s="411"/>
      <c r="G111" s="411"/>
      <c r="H111" s="411"/>
      <c r="I111" s="411"/>
      <c r="J111" s="411"/>
      <c r="K111" s="411"/>
      <c r="L111" s="41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</row>
    <row r="112" spans="1:49" ht="15.75" customHeight="1" x14ac:dyDescent="0.3">
      <c r="A112" s="410"/>
      <c r="B112" s="411"/>
      <c r="C112" s="411"/>
      <c r="D112" s="411"/>
      <c r="E112" s="411"/>
      <c r="F112" s="411"/>
      <c r="G112" s="411"/>
      <c r="H112" s="411"/>
      <c r="I112" s="411"/>
      <c r="J112" s="411"/>
      <c r="K112" s="411"/>
      <c r="L112" s="41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</row>
    <row r="113" spans="1:49" ht="15.75" customHeight="1" x14ac:dyDescent="0.3">
      <c r="A113" s="410"/>
      <c r="B113" s="411"/>
      <c r="C113" s="411"/>
      <c r="D113" s="411"/>
      <c r="E113" s="411"/>
      <c r="F113" s="411"/>
      <c r="G113" s="411"/>
      <c r="H113" s="411"/>
      <c r="I113" s="411"/>
      <c r="J113" s="411"/>
      <c r="K113" s="411"/>
      <c r="L113" s="41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</row>
    <row r="114" spans="1:49" ht="15.75" customHeight="1" x14ac:dyDescent="0.3">
      <c r="A114" s="410"/>
      <c r="B114" s="411"/>
      <c r="C114" s="411"/>
      <c r="D114" s="411"/>
      <c r="E114" s="411"/>
      <c r="F114" s="411"/>
      <c r="G114" s="411"/>
      <c r="H114" s="411"/>
      <c r="I114" s="411"/>
      <c r="J114" s="411"/>
      <c r="K114" s="411"/>
      <c r="L114" s="41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</row>
    <row r="115" spans="1:49" ht="15.75" customHeight="1" thickBot="1" x14ac:dyDescent="0.35">
      <c r="A115" s="413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5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</row>
    <row r="116" spans="1:49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</row>
    <row r="117" spans="1:49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</row>
    <row r="118" spans="1:49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</row>
    <row r="119" spans="1:49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</row>
    <row r="120" spans="1:49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</row>
    <row r="121" spans="1:49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</row>
    <row r="122" spans="1:49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</row>
    <row r="123" spans="1:49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</row>
    <row r="124" spans="1:49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</row>
    <row r="125" spans="1:49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</row>
    <row r="126" spans="1:49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</row>
    <row r="127" spans="1:49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</row>
    <row r="128" spans="1:49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</row>
    <row r="129" spans="1:49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</row>
    <row r="130" spans="1:49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</row>
    <row r="131" spans="1:49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</row>
    <row r="132" spans="1:49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</row>
    <row r="133" spans="1:49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</row>
    <row r="134" spans="1:49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</row>
    <row r="135" spans="1:49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</row>
    <row r="136" spans="1:49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</row>
    <row r="137" spans="1:49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</row>
    <row r="138" spans="1:49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</row>
    <row r="139" spans="1:49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</row>
    <row r="140" spans="1:49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</row>
    <row r="141" spans="1:49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</row>
    <row r="142" spans="1:49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</row>
    <row r="143" spans="1:49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</row>
    <row r="144" spans="1:49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</row>
    <row r="145" spans="1:49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</row>
    <row r="146" spans="1:49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</row>
    <row r="147" spans="1:49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</row>
    <row r="148" spans="1:49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</row>
    <row r="149" spans="1:49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</row>
    <row r="150" spans="1:49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</row>
    <row r="151" spans="1:49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</row>
    <row r="152" spans="1:49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</row>
    <row r="153" spans="1:49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</row>
    <row r="154" spans="1:49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</row>
    <row r="155" spans="1:49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</row>
    <row r="156" spans="1:49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</row>
    <row r="157" spans="1:49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</row>
    <row r="158" spans="1:49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</row>
    <row r="159" spans="1:49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</row>
    <row r="160" spans="1:49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</row>
    <row r="161" spans="1:49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</row>
    <row r="162" spans="1:49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</row>
    <row r="163" spans="1:49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</row>
    <row r="164" spans="1:49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</row>
    <row r="165" spans="1:49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</row>
    <row r="166" spans="1:49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</row>
    <row r="167" spans="1:49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</row>
    <row r="168" spans="1:49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</row>
    <row r="169" spans="1:49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</row>
    <row r="170" spans="1:49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</row>
    <row r="171" spans="1:49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</row>
    <row r="172" spans="1:49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</row>
    <row r="173" spans="1:49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</row>
    <row r="174" spans="1:49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</row>
    <row r="175" spans="1:49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</row>
    <row r="176" spans="1:49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</row>
    <row r="177" spans="1:49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</row>
    <row r="178" spans="1:49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</row>
    <row r="179" spans="1:49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</row>
    <row r="180" spans="1:49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</row>
    <row r="181" spans="1:49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</row>
    <row r="182" spans="1:49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</row>
    <row r="183" spans="1:49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</row>
    <row r="184" spans="1:49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</row>
    <row r="185" spans="1:49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</row>
    <row r="186" spans="1:49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</row>
    <row r="187" spans="1:49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</row>
    <row r="188" spans="1:49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</row>
    <row r="189" spans="1:49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</row>
    <row r="190" spans="1:49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</row>
    <row r="191" spans="1:49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</row>
    <row r="192" spans="1:49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</row>
    <row r="193" spans="1:49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</row>
    <row r="194" spans="1:49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</row>
    <row r="195" spans="1:49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</row>
    <row r="196" spans="1:49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</row>
    <row r="197" spans="1:49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</row>
    <row r="198" spans="1:49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</row>
    <row r="199" spans="1:49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</row>
    <row r="200" spans="1:49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</row>
    <row r="201" spans="1:49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</row>
    <row r="205" spans="1:49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</row>
    <row r="206" spans="1:49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</row>
    <row r="207" spans="1:49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</row>
    <row r="208" spans="1:49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</row>
    <row r="209" spans="1:49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</row>
    <row r="210" spans="1:49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</row>
    <row r="211" spans="1:49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</row>
    <row r="212" spans="1:49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</row>
    <row r="213" spans="1:49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</row>
    <row r="214" spans="1:49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</row>
    <row r="215" spans="1:49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</row>
    <row r="216" spans="1:49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</row>
    <row r="217" spans="1:49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</row>
    <row r="218" spans="1:49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</row>
    <row r="219" spans="1:49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</row>
    <row r="220" spans="1:49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</row>
    <row r="221" spans="1:49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</row>
    <row r="222" spans="1:49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</row>
    <row r="223" spans="1:49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</row>
    <row r="224" spans="1:49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</row>
    <row r="225" spans="1:49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</row>
    <row r="226" spans="1:49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</row>
    <row r="227" spans="1:49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</row>
    <row r="228" spans="1:49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</row>
    <row r="229" spans="1:49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</row>
    <row r="230" spans="1:49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</row>
    <row r="231" spans="1:49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</row>
    <row r="232" spans="1:49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</row>
    <row r="233" spans="1:49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</row>
    <row r="234" spans="1:49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</row>
    <row r="235" spans="1:49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</row>
    <row r="236" spans="1:49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</row>
    <row r="237" spans="1:49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</row>
    <row r="238" spans="1:49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</row>
    <row r="239" spans="1:49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</row>
    <row r="240" spans="1:49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</row>
    <row r="241" spans="1:49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</row>
    <row r="242" spans="1:49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</row>
    <row r="243" spans="1:49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</row>
    <row r="244" spans="1:49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</row>
    <row r="245" spans="1:49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</row>
    <row r="246" spans="1:49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</row>
    <row r="247" spans="1:49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</row>
    <row r="248" spans="1:49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</row>
    <row r="249" spans="1:49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</row>
    <row r="250" spans="1:49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</row>
    <row r="251" spans="1:49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</row>
    <row r="252" spans="1:49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</row>
    <row r="253" spans="1:49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</row>
    <row r="254" spans="1:49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</row>
    <row r="255" spans="1:49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</row>
    <row r="256" spans="1:49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</row>
    <row r="257" spans="1:49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</row>
    <row r="258" spans="1:49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</row>
    <row r="259" spans="1:49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</row>
    <row r="260" spans="1:49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</row>
    <row r="261" spans="1:49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</row>
    <row r="262" spans="1:49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</row>
    <row r="263" spans="1:49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</row>
    <row r="264" spans="1:49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</row>
    <row r="265" spans="1:49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</row>
    <row r="266" spans="1:49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</row>
    <row r="267" spans="1:49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</row>
    <row r="268" spans="1:49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</row>
    <row r="269" spans="1:49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</row>
    <row r="270" spans="1:49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</row>
    <row r="271" spans="1:49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</row>
    <row r="272" spans="1:49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</row>
    <row r="273" spans="1:49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</row>
    <row r="274" spans="1:49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</row>
    <row r="275" spans="1:49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</row>
    <row r="276" spans="1:49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</row>
    <row r="277" spans="1:49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</row>
    <row r="278" spans="1:49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</row>
    <row r="279" spans="1:49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</row>
    <row r="280" spans="1:49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</row>
    <row r="281" spans="1:49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</row>
    <row r="282" spans="1:49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</row>
    <row r="283" spans="1:49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</row>
    <row r="284" spans="1:49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</row>
    <row r="285" spans="1:49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</row>
    <row r="286" spans="1:49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</row>
    <row r="287" spans="1:49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</row>
    <row r="288" spans="1:49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</row>
    <row r="289" spans="1:49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</row>
    <row r="290" spans="1:49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</row>
    <row r="291" spans="1:49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</row>
    <row r="292" spans="1:49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</row>
    <row r="293" spans="1:49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</row>
    <row r="294" spans="1:49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</row>
    <row r="295" spans="1:49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</row>
    <row r="296" spans="1:49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</row>
    <row r="297" spans="1:49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</row>
    <row r="298" spans="1:49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</row>
    <row r="299" spans="1:49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</row>
    <row r="300" spans="1:49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</row>
    <row r="301" spans="1:49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</row>
    <row r="302" spans="1:49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</row>
    <row r="303" spans="1:49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</row>
    <row r="304" spans="1:49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</row>
    <row r="305" spans="1:49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</row>
    <row r="306" spans="1:49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</row>
    <row r="307" spans="1:49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</row>
    <row r="308" spans="1:49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</row>
    <row r="309" spans="1:49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</row>
    <row r="310" spans="1:49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</row>
    <row r="311" spans="1:49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</row>
    <row r="312" spans="1:49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</row>
    <row r="313" spans="1:49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</row>
    <row r="314" spans="1:49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</row>
    <row r="315" spans="1:49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</row>
    <row r="316" spans="1:49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</row>
    <row r="317" spans="1:49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</row>
    <row r="318" spans="1:49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</row>
    <row r="319" spans="1:49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</row>
    <row r="320" spans="1:49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</row>
    <row r="321" spans="1:49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</row>
    <row r="322" spans="1:49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</row>
    <row r="323" spans="1:49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</row>
    <row r="324" spans="1:49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</row>
    <row r="325" spans="1:49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</row>
    <row r="326" spans="1:49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</row>
    <row r="327" spans="1:49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</row>
    <row r="328" spans="1:49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</row>
    <row r="329" spans="1:49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</row>
    <row r="330" spans="1:49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</row>
    <row r="331" spans="1:49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</row>
    <row r="332" spans="1:49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</row>
    <row r="333" spans="1:49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</row>
    <row r="334" spans="1:49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</row>
    <row r="335" spans="1:49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</row>
    <row r="336" spans="1:49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</row>
    <row r="337" spans="1:49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</row>
    <row r="338" spans="1:49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</row>
    <row r="339" spans="1:49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</row>
    <row r="340" spans="1:49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</row>
    <row r="341" spans="1:49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</row>
    <row r="342" spans="1:49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</row>
    <row r="343" spans="1:49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</row>
    <row r="344" spans="1:49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</row>
    <row r="345" spans="1:49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</row>
    <row r="346" spans="1:49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</row>
    <row r="347" spans="1:49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</row>
    <row r="348" spans="1:49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</row>
    <row r="349" spans="1:49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</row>
    <row r="350" spans="1:49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</row>
    <row r="351" spans="1:49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</row>
    <row r="352" spans="1:49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</row>
    <row r="353" spans="1:49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</row>
    <row r="354" spans="1:49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</row>
    <row r="355" spans="1:49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</row>
    <row r="356" spans="1:49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</row>
    <row r="357" spans="1:49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</row>
    <row r="358" spans="1:49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</row>
    <row r="359" spans="1:49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</row>
    <row r="360" spans="1:49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</row>
    <row r="361" spans="1:49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</row>
    <row r="362" spans="1:49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</row>
    <row r="363" spans="1:49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</row>
    <row r="364" spans="1:49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</row>
    <row r="365" spans="1:49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</row>
    <row r="366" spans="1:49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</row>
    <row r="367" spans="1:49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</row>
    <row r="368" spans="1:49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</row>
    <row r="369" spans="1:49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</row>
    <row r="370" spans="1:49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</row>
    <row r="371" spans="1:49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</row>
    <row r="372" spans="1:49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</row>
    <row r="373" spans="1:49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</row>
    <row r="374" spans="1:49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</row>
    <row r="375" spans="1:49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</row>
    <row r="376" spans="1:49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</row>
    <row r="377" spans="1:49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</row>
    <row r="378" spans="1:49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</row>
    <row r="379" spans="1:49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</row>
    <row r="380" spans="1:49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</row>
    <row r="381" spans="1:49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</row>
    <row r="382" spans="1:49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</row>
    <row r="383" spans="1:49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</row>
    <row r="384" spans="1:49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</row>
    <row r="385" spans="1:49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</row>
    <row r="386" spans="1:49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</row>
    <row r="387" spans="1:49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</row>
    <row r="388" spans="1:49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</row>
    <row r="389" spans="1:49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</row>
    <row r="390" spans="1:49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</row>
    <row r="391" spans="1:49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</row>
    <row r="392" spans="1:49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</row>
    <row r="393" spans="1:49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</row>
    <row r="394" spans="1:49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</row>
    <row r="395" spans="1:49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</row>
    <row r="396" spans="1:49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</row>
    <row r="397" spans="1:49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</row>
    <row r="398" spans="1:49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</row>
    <row r="399" spans="1:49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</row>
    <row r="400" spans="1:49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</row>
    <row r="401" spans="1:49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</row>
    <row r="402" spans="1:49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</row>
    <row r="403" spans="1:49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</row>
    <row r="404" spans="1:49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</row>
    <row r="405" spans="1:49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</row>
    <row r="406" spans="1:49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</row>
    <row r="407" spans="1:49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</row>
    <row r="408" spans="1:49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</row>
    <row r="409" spans="1:49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</row>
    <row r="410" spans="1:49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</row>
    <row r="411" spans="1:49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</row>
    <row r="412" spans="1:49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</row>
    <row r="413" spans="1:49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</row>
    <row r="414" spans="1:49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</row>
    <row r="415" spans="1:49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</row>
    <row r="416" spans="1:49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</row>
    <row r="417" spans="1:49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</row>
    <row r="418" spans="1:49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</row>
    <row r="419" spans="1:49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</row>
    <row r="420" spans="1:49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</row>
    <row r="421" spans="1:49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</row>
    <row r="422" spans="1:49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</row>
    <row r="423" spans="1:49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</row>
    <row r="424" spans="1:49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</row>
    <row r="425" spans="1:49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</row>
    <row r="426" spans="1:49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</row>
    <row r="427" spans="1:49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</row>
    <row r="428" spans="1:49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</row>
    <row r="429" spans="1:49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</row>
    <row r="430" spans="1:49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</row>
    <row r="431" spans="1:49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</row>
    <row r="432" spans="1:49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</row>
    <row r="433" spans="1:49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</row>
    <row r="434" spans="1:49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</row>
    <row r="435" spans="1:49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</row>
    <row r="436" spans="1:49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</row>
    <row r="437" spans="1:49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</row>
    <row r="438" spans="1:49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</row>
    <row r="439" spans="1:49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</row>
    <row r="440" spans="1:49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</row>
    <row r="441" spans="1:49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</row>
    <row r="442" spans="1:49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</row>
    <row r="443" spans="1:49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</row>
    <row r="444" spans="1:49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</row>
    <row r="445" spans="1:49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</row>
    <row r="446" spans="1:49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</row>
    <row r="447" spans="1:49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</row>
    <row r="448" spans="1:49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</row>
    <row r="449" spans="1:49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</row>
    <row r="450" spans="1:49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</row>
    <row r="451" spans="1:49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</row>
    <row r="452" spans="1:49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</row>
    <row r="453" spans="1:49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</row>
    <row r="454" spans="1:49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</row>
    <row r="455" spans="1:49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</row>
    <row r="456" spans="1:49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</row>
    <row r="457" spans="1:49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</row>
    <row r="458" spans="1:49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</row>
    <row r="459" spans="1:49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</row>
    <row r="460" spans="1:49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</row>
    <row r="461" spans="1:49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</row>
    <row r="462" spans="1:49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</row>
    <row r="463" spans="1:49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</row>
    <row r="464" spans="1:49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</row>
    <row r="465" spans="1:49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</row>
    <row r="466" spans="1:49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</row>
    <row r="467" spans="1:49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</row>
    <row r="468" spans="1:49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</row>
    <row r="469" spans="1:49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</row>
    <row r="470" spans="1:49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</row>
    <row r="471" spans="1:49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</row>
    <row r="472" spans="1:49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</row>
    <row r="473" spans="1:49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</row>
    <row r="474" spans="1:49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</row>
    <row r="475" spans="1:49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</row>
    <row r="476" spans="1:49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</row>
    <row r="477" spans="1:49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</row>
    <row r="478" spans="1:49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</row>
    <row r="479" spans="1:49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</row>
    <row r="480" spans="1:49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</row>
    <row r="481" spans="1:49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</row>
    <row r="482" spans="1:49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</row>
    <row r="483" spans="1:49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</row>
    <row r="484" spans="1:49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</row>
    <row r="485" spans="1:49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</row>
    <row r="486" spans="1:49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</row>
    <row r="487" spans="1:49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</row>
    <row r="488" spans="1:49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</row>
    <row r="489" spans="1:49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</row>
    <row r="490" spans="1:49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</row>
    <row r="491" spans="1:49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</row>
    <row r="492" spans="1:49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</row>
    <row r="493" spans="1:49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</row>
    <row r="494" spans="1:49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</row>
    <row r="495" spans="1:49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</row>
    <row r="496" spans="1:49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</row>
    <row r="497" spans="1:49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</row>
    <row r="498" spans="1:49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</row>
    <row r="499" spans="1:49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</row>
    <row r="500" spans="1:49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</row>
    <row r="501" spans="1:49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</row>
    <row r="502" spans="1:49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</row>
    <row r="503" spans="1:49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</row>
    <row r="504" spans="1:49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</row>
    <row r="505" spans="1:49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</row>
    <row r="506" spans="1:49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</row>
    <row r="507" spans="1:49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</row>
    <row r="508" spans="1:49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</row>
    <row r="509" spans="1:49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</row>
    <row r="510" spans="1:49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</row>
    <row r="511" spans="1:49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</row>
    <row r="512" spans="1:49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</row>
    <row r="513" spans="1:49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</row>
    <row r="514" spans="1:49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</row>
    <row r="515" spans="1:49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</row>
    <row r="516" spans="1:49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</row>
    <row r="517" spans="1:49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</row>
    <row r="518" spans="1:49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</row>
    <row r="519" spans="1:49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</row>
    <row r="520" spans="1:49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</row>
    <row r="521" spans="1:49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</row>
    <row r="522" spans="1:49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</row>
    <row r="523" spans="1:49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</row>
    <row r="524" spans="1:49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</row>
    <row r="525" spans="1:49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</row>
    <row r="526" spans="1:49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</row>
    <row r="527" spans="1:49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</row>
    <row r="528" spans="1:49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</row>
    <row r="529" spans="1:49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</row>
    <row r="530" spans="1:49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</row>
    <row r="531" spans="1:49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</row>
    <row r="532" spans="1:49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</row>
    <row r="533" spans="1:49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</row>
    <row r="534" spans="1:49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</row>
    <row r="535" spans="1:49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</row>
    <row r="536" spans="1:49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</row>
    <row r="537" spans="1:49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</row>
    <row r="538" spans="1:49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</row>
    <row r="539" spans="1:49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</row>
    <row r="540" spans="1:49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</row>
    <row r="541" spans="1:49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</row>
    <row r="542" spans="1:49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</row>
    <row r="543" spans="1:49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</row>
    <row r="544" spans="1:49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</row>
    <row r="545" spans="1:49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</row>
    <row r="546" spans="1:49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</row>
    <row r="547" spans="1:49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</row>
    <row r="548" spans="1:49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</row>
    <row r="549" spans="1:49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</row>
    <row r="550" spans="1:49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</row>
    <row r="551" spans="1:49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</row>
    <row r="552" spans="1:49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</row>
    <row r="553" spans="1:49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</row>
    <row r="554" spans="1:49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</row>
    <row r="555" spans="1:49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</row>
    <row r="556" spans="1:49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</row>
    <row r="557" spans="1:49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</row>
    <row r="558" spans="1:49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</row>
    <row r="559" spans="1:49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</row>
    <row r="560" spans="1:49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</row>
    <row r="561" spans="1:49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</row>
    <row r="562" spans="1:49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</row>
    <row r="563" spans="1:49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</row>
    <row r="564" spans="1:49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</row>
    <row r="565" spans="1:49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</row>
    <row r="566" spans="1:49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</row>
    <row r="567" spans="1:49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</row>
    <row r="568" spans="1:49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</row>
    <row r="569" spans="1:49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</row>
    <row r="570" spans="1:49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</row>
    <row r="571" spans="1:49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</row>
    <row r="572" spans="1:49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</row>
    <row r="573" spans="1:49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</row>
    <row r="574" spans="1:49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</row>
    <row r="575" spans="1:49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</row>
    <row r="576" spans="1:49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</row>
    <row r="577" spans="1:49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</row>
    <row r="578" spans="1:49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</row>
    <row r="579" spans="1:49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</row>
    <row r="580" spans="1:49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</row>
    <row r="581" spans="1:49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</row>
    <row r="582" spans="1:49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</row>
    <row r="583" spans="1:49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</row>
    <row r="584" spans="1:49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</row>
    <row r="585" spans="1:49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</row>
    <row r="586" spans="1:49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</row>
    <row r="587" spans="1:49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</row>
    <row r="588" spans="1:49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</row>
    <row r="589" spans="1:49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</row>
    <row r="590" spans="1:49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</row>
    <row r="591" spans="1:49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</row>
    <row r="592" spans="1:49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</row>
    <row r="593" spans="1:49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</row>
    <row r="594" spans="1:49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</row>
    <row r="595" spans="1:49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</row>
    <row r="596" spans="1:49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</row>
    <row r="597" spans="1:49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</row>
    <row r="598" spans="1:49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</row>
    <row r="599" spans="1:49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</row>
    <row r="600" spans="1:49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</row>
    <row r="601" spans="1:49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</row>
    <row r="602" spans="1:49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</row>
    <row r="603" spans="1:49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</row>
    <row r="604" spans="1:49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</row>
    <row r="605" spans="1:49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</row>
    <row r="606" spans="1:49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</row>
    <row r="607" spans="1:49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</row>
    <row r="608" spans="1:49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</row>
    <row r="609" spans="1:49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</row>
    <row r="610" spans="1:49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</row>
    <row r="611" spans="1:49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</row>
    <row r="612" spans="1:49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</row>
    <row r="613" spans="1:49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</row>
    <row r="614" spans="1:49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</row>
    <row r="615" spans="1:49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</row>
    <row r="616" spans="1:49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</row>
    <row r="617" spans="1:49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</row>
    <row r="618" spans="1:49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</row>
    <row r="619" spans="1:49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</row>
    <row r="620" spans="1:49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</row>
    <row r="621" spans="1:49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</row>
    <row r="622" spans="1:49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</row>
    <row r="623" spans="1:49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</row>
    <row r="624" spans="1:49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</row>
    <row r="625" spans="1:49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</row>
    <row r="626" spans="1:49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</row>
    <row r="627" spans="1:49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</row>
    <row r="628" spans="1:49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</row>
    <row r="629" spans="1:49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</row>
    <row r="630" spans="1:49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</row>
    <row r="631" spans="1:49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</row>
    <row r="632" spans="1:49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</row>
    <row r="633" spans="1:49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</row>
    <row r="634" spans="1:49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</row>
    <row r="635" spans="1:49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</row>
    <row r="636" spans="1:49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</row>
    <row r="637" spans="1:49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</row>
    <row r="638" spans="1:49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</row>
    <row r="639" spans="1:49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</row>
    <row r="640" spans="1:49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</row>
    <row r="641" spans="1:49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</row>
    <row r="642" spans="1:49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</row>
    <row r="643" spans="1:49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</row>
    <row r="644" spans="1:49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</row>
    <row r="645" spans="1:49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</row>
    <row r="646" spans="1:49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</row>
    <row r="647" spans="1:49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</row>
    <row r="648" spans="1:49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</row>
    <row r="649" spans="1:49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</row>
    <row r="650" spans="1:49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</row>
    <row r="651" spans="1:49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</row>
    <row r="652" spans="1:49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</row>
    <row r="653" spans="1:49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</row>
    <row r="654" spans="1:49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</row>
    <row r="655" spans="1:49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</row>
    <row r="656" spans="1:49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</row>
    <row r="657" spans="1:49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</row>
    <row r="658" spans="1:49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</row>
    <row r="659" spans="1:49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</row>
    <row r="660" spans="1:49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</row>
    <row r="661" spans="1:49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</row>
    <row r="662" spans="1:49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</row>
    <row r="663" spans="1:49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</row>
    <row r="664" spans="1:49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</row>
    <row r="665" spans="1:49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</row>
    <row r="666" spans="1:49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</row>
    <row r="667" spans="1:49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</row>
    <row r="668" spans="1:49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</row>
    <row r="669" spans="1:49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</row>
    <row r="670" spans="1:49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</row>
    <row r="671" spans="1:49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</row>
    <row r="672" spans="1:49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</row>
    <row r="673" spans="1:49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</row>
    <row r="674" spans="1:49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</row>
    <row r="675" spans="1:49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</row>
    <row r="676" spans="1:49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</row>
    <row r="677" spans="1:49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</row>
    <row r="678" spans="1:49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</row>
    <row r="679" spans="1:49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</row>
    <row r="680" spans="1:49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</row>
    <row r="681" spans="1:49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</row>
    <row r="682" spans="1:49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</row>
    <row r="683" spans="1:49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</row>
    <row r="684" spans="1:49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</row>
    <row r="685" spans="1:49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</row>
    <row r="686" spans="1:49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</row>
    <row r="687" spans="1:49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</row>
    <row r="688" spans="1:49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</row>
    <row r="689" spans="1:49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</row>
    <row r="690" spans="1:49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</row>
    <row r="691" spans="1:49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</row>
    <row r="692" spans="1:49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</row>
    <row r="693" spans="1:49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</row>
    <row r="694" spans="1:49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</row>
    <row r="695" spans="1:49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</row>
    <row r="696" spans="1:49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</row>
    <row r="697" spans="1:49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</row>
    <row r="698" spans="1:49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</row>
    <row r="699" spans="1:49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</row>
    <row r="700" spans="1:49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</row>
    <row r="701" spans="1:49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</row>
    <row r="702" spans="1:49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</row>
    <row r="703" spans="1:49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</row>
    <row r="704" spans="1:49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</row>
    <row r="705" spans="1:49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</row>
    <row r="706" spans="1:49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</row>
    <row r="707" spans="1:49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</row>
    <row r="708" spans="1:49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</row>
    <row r="709" spans="1:49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</row>
    <row r="710" spans="1:49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</row>
    <row r="711" spans="1:49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</row>
    <row r="712" spans="1:49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</row>
    <row r="713" spans="1:49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</row>
    <row r="714" spans="1:49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</row>
    <row r="715" spans="1:49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</row>
    <row r="716" spans="1:49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</row>
    <row r="717" spans="1:49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</row>
    <row r="718" spans="1:49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</row>
    <row r="719" spans="1:49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</row>
    <row r="720" spans="1:49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</row>
    <row r="721" spans="1:49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</row>
    <row r="722" spans="1:49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</row>
    <row r="723" spans="1:49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</row>
    <row r="724" spans="1:49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</row>
    <row r="725" spans="1:49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</row>
    <row r="726" spans="1:49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</row>
    <row r="727" spans="1:49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</row>
    <row r="728" spans="1:49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</row>
    <row r="729" spans="1:49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</row>
    <row r="730" spans="1:49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</row>
    <row r="731" spans="1:49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</row>
    <row r="732" spans="1:49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</row>
    <row r="733" spans="1:49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</row>
    <row r="734" spans="1:49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</row>
    <row r="735" spans="1:49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</row>
    <row r="736" spans="1:49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</row>
    <row r="737" spans="1:49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</row>
    <row r="738" spans="1:49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</row>
    <row r="739" spans="1:49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</row>
    <row r="740" spans="1:49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</row>
    <row r="741" spans="1:49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</row>
    <row r="742" spans="1:49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</row>
    <row r="743" spans="1:49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</row>
    <row r="744" spans="1:49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</row>
    <row r="745" spans="1:49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</row>
    <row r="746" spans="1:49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</row>
    <row r="747" spans="1:49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</row>
    <row r="748" spans="1:49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</row>
    <row r="749" spans="1:49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</row>
    <row r="750" spans="1:49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</row>
    <row r="751" spans="1:49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</row>
    <row r="752" spans="1:49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</row>
    <row r="753" spans="1:49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</row>
    <row r="754" spans="1:49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</row>
    <row r="755" spans="1:49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</row>
    <row r="756" spans="1:49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</row>
    <row r="757" spans="1:49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</row>
    <row r="758" spans="1:49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</row>
    <row r="759" spans="1:49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</row>
    <row r="760" spans="1:49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</row>
    <row r="761" spans="1:49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</row>
    <row r="762" spans="1:49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</row>
    <row r="763" spans="1:49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</row>
    <row r="764" spans="1:49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</row>
    <row r="765" spans="1:49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</row>
    <row r="766" spans="1:49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</row>
    <row r="767" spans="1:49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</row>
    <row r="768" spans="1:49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</row>
    <row r="769" spans="1:49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</row>
    <row r="770" spans="1:49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</row>
    <row r="771" spans="1:49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</row>
    <row r="772" spans="1:49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</row>
    <row r="773" spans="1:49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</row>
    <row r="774" spans="1:49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</row>
    <row r="775" spans="1:49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</row>
    <row r="776" spans="1:49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</row>
    <row r="777" spans="1:49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</row>
    <row r="778" spans="1:49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</row>
    <row r="779" spans="1:49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</row>
    <row r="780" spans="1:49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</row>
    <row r="781" spans="1:49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</row>
    <row r="782" spans="1:49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</row>
    <row r="783" spans="1:49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</row>
    <row r="784" spans="1:49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</row>
    <row r="785" spans="1:49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</row>
    <row r="786" spans="1:49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</row>
    <row r="787" spans="1:49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</row>
    <row r="788" spans="1:49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</row>
    <row r="789" spans="1:49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</row>
    <row r="790" spans="1:49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</row>
    <row r="791" spans="1:49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</row>
    <row r="792" spans="1:49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</row>
    <row r="793" spans="1:49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</row>
    <row r="794" spans="1:49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</row>
    <row r="795" spans="1:49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</row>
    <row r="796" spans="1:49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</row>
    <row r="797" spans="1:49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</row>
    <row r="798" spans="1:49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</row>
    <row r="799" spans="1:49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</row>
    <row r="800" spans="1:49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</row>
    <row r="801" spans="1:49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</row>
    <row r="802" spans="1:49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</row>
    <row r="803" spans="1:49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</row>
    <row r="804" spans="1:49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</row>
    <row r="805" spans="1:49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</row>
    <row r="806" spans="1:49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</row>
    <row r="807" spans="1:49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</row>
    <row r="808" spans="1:49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</row>
    <row r="809" spans="1:49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</row>
    <row r="810" spans="1:49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</row>
    <row r="811" spans="1:49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</row>
    <row r="812" spans="1:49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</row>
    <row r="813" spans="1:49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</row>
    <row r="814" spans="1:49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</row>
    <row r="815" spans="1:49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</row>
    <row r="816" spans="1:49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</row>
    <row r="817" spans="1:49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</row>
    <row r="818" spans="1:49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</row>
    <row r="819" spans="1:49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</row>
    <row r="820" spans="1:49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</row>
    <row r="821" spans="1:49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</row>
    <row r="822" spans="1:49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</row>
    <row r="823" spans="1:49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</row>
    <row r="824" spans="1:49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</row>
    <row r="825" spans="1:49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</row>
    <row r="826" spans="1:49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</row>
    <row r="827" spans="1:49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</row>
    <row r="828" spans="1:49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</row>
    <row r="829" spans="1:49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</row>
    <row r="830" spans="1:49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</row>
    <row r="831" spans="1:49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</row>
    <row r="832" spans="1:49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</row>
    <row r="833" spans="1:49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</row>
    <row r="834" spans="1:49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</row>
    <row r="835" spans="1:49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</row>
    <row r="836" spans="1:49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</row>
    <row r="837" spans="1:49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</row>
    <row r="838" spans="1:49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</row>
    <row r="839" spans="1:49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</row>
    <row r="840" spans="1:49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</row>
    <row r="841" spans="1:49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</row>
    <row r="842" spans="1:49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</row>
    <row r="843" spans="1:49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</row>
    <row r="844" spans="1:49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</row>
    <row r="845" spans="1:49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</row>
    <row r="846" spans="1:49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</row>
    <row r="847" spans="1:49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</row>
    <row r="848" spans="1:49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</row>
    <row r="849" spans="1:49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</row>
    <row r="850" spans="1:49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</row>
    <row r="851" spans="1:49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</row>
    <row r="852" spans="1:49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</row>
    <row r="853" spans="1:49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</row>
    <row r="854" spans="1:49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</row>
    <row r="855" spans="1:49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</row>
    <row r="856" spans="1:49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</row>
    <row r="857" spans="1:49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</row>
    <row r="858" spans="1:49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</row>
    <row r="859" spans="1:49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</row>
    <row r="860" spans="1:49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</row>
    <row r="861" spans="1:49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</row>
    <row r="862" spans="1:49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</row>
    <row r="863" spans="1:49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</row>
    <row r="864" spans="1:49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</row>
    <row r="865" spans="1:49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</row>
    <row r="866" spans="1:49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</row>
    <row r="867" spans="1:49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</row>
    <row r="868" spans="1:49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</row>
    <row r="869" spans="1:49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</row>
    <row r="870" spans="1:49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</row>
    <row r="871" spans="1:49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</row>
    <row r="872" spans="1:49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</row>
    <row r="873" spans="1:49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</row>
    <row r="874" spans="1:49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</row>
    <row r="875" spans="1:49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</row>
    <row r="876" spans="1:49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</row>
    <row r="877" spans="1:49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</row>
    <row r="878" spans="1:49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</row>
    <row r="879" spans="1:49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</row>
    <row r="880" spans="1:49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</row>
    <row r="881" spans="1:49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</row>
    <row r="882" spans="1:49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</row>
    <row r="883" spans="1:49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</row>
    <row r="884" spans="1:49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</row>
    <row r="885" spans="1:49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</row>
    <row r="886" spans="1:49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</row>
    <row r="887" spans="1:49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</row>
    <row r="888" spans="1:49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</row>
    <row r="889" spans="1:49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</row>
    <row r="890" spans="1:49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</row>
    <row r="891" spans="1:49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</row>
    <row r="892" spans="1:49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</row>
    <row r="893" spans="1:49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</row>
    <row r="894" spans="1:49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</row>
    <row r="895" spans="1:49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</row>
    <row r="896" spans="1:49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</row>
    <row r="897" spans="1:49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</row>
    <row r="898" spans="1:49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</row>
    <row r="899" spans="1:49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</row>
    <row r="900" spans="1:49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</row>
    <row r="901" spans="1:49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</row>
    <row r="902" spans="1:49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</row>
    <row r="903" spans="1:49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</row>
    <row r="904" spans="1:49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</row>
    <row r="905" spans="1:49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</row>
    <row r="906" spans="1:49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</row>
    <row r="907" spans="1:49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</row>
    <row r="908" spans="1:49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</row>
    <row r="909" spans="1:49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</row>
    <row r="910" spans="1:49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</row>
    <row r="911" spans="1:49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</row>
    <row r="912" spans="1:49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</row>
    <row r="913" spans="1:49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</row>
    <row r="914" spans="1:49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</row>
    <row r="915" spans="1:49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</row>
    <row r="916" spans="1:49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</row>
    <row r="917" spans="1:49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</row>
    <row r="918" spans="1:49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</row>
    <row r="919" spans="1:49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</row>
    <row r="920" spans="1:49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</row>
    <row r="921" spans="1:49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</row>
    <row r="922" spans="1:49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</row>
    <row r="923" spans="1:49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</row>
    <row r="924" spans="1:49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</row>
    <row r="925" spans="1:49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</row>
    <row r="926" spans="1:49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</row>
    <row r="927" spans="1:49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</row>
    <row r="928" spans="1:49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</row>
    <row r="929" spans="1:49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</row>
    <row r="930" spans="1:49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</row>
    <row r="931" spans="1:49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</row>
    <row r="932" spans="1:49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</row>
    <row r="933" spans="1:49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</row>
    <row r="934" spans="1:49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</row>
    <row r="935" spans="1:49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</row>
    <row r="936" spans="1:49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</row>
    <row r="937" spans="1:49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</row>
    <row r="938" spans="1:49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</row>
    <row r="939" spans="1:49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</row>
    <row r="940" spans="1:49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</row>
    <row r="941" spans="1:49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</row>
    <row r="942" spans="1:49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</row>
    <row r="943" spans="1:49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</row>
    <row r="944" spans="1:49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</row>
    <row r="945" spans="1:49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</row>
    <row r="946" spans="1:49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</row>
    <row r="947" spans="1:49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</row>
    <row r="948" spans="1:49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</row>
    <row r="949" spans="1:49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</row>
    <row r="950" spans="1:49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</row>
    <row r="951" spans="1:49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</row>
    <row r="952" spans="1:49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</row>
    <row r="953" spans="1:49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</row>
    <row r="954" spans="1:49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</row>
    <row r="955" spans="1:49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</row>
    <row r="956" spans="1:49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</row>
    <row r="957" spans="1:49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</row>
    <row r="958" spans="1:49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</row>
    <row r="959" spans="1:49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</row>
    <row r="960" spans="1:49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</row>
    <row r="961" spans="1:49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</row>
    <row r="962" spans="1:49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</row>
    <row r="963" spans="1:49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</row>
    <row r="964" spans="1:49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</row>
    <row r="965" spans="1:49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</row>
    <row r="966" spans="1:49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</row>
    <row r="967" spans="1:49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</row>
    <row r="968" spans="1:49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</row>
    <row r="969" spans="1:49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</row>
    <row r="970" spans="1:49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</row>
    <row r="971" spans="1:49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</row>
    <row r="972" spans="1:49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</row>
    <row r="973" spans="1:49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</row>
    <row r="974" spans="1:49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</row>
    <row r="975" spans="1:49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</row>
    <row r="976" spans="1:49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</row>
    <row r="977" spans="1:49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</row>
    <row r="978" spans="1:49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</row>
    <row r="979" spans="1:49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</row>
    <row r="980" spans="1:49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</row>
    <row r="981" spans="1:49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</row>
    <row r="982" spans="1:49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</row>
    <row r="983" spans="1:49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</row>
    <row r="984" spans="1:49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</row>
    <row r="985" spans="1:49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</row>
    <row r="986" spans="1:49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</row>
    <row r="987" spans="1:49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</row>
    <row r="988" spans="1:49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</row>
    <row r="989" spans="1:49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</row>
    <row r="990" spans="1:49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</row>
    <row r="991" spans="1:49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</row>
    <row r="992" spans="1:49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</row>
    <row r="993" spans="1:49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</row>
    <row r="994" spans="1:49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</row>
    <row r="995" spans="1:49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</row>
    <row r="996" spans="1:49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</row>
    <row r="997" spans="1:49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</row>
    <row r="998" spans="1:49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</row>
    <row r="999" spans="1:49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</row>
    <row r="1000" spans="1:49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</row>
    <row r="1001" spans="1:49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</row>
    <row r="1002" spans="1:49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</row>
    <row r="1003" spans="1:49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</row>
    <row r="1004" spans="1:49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</row>
    <row r="1005" spans="1:49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</row>
    <row r="1006" spans="1:49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</row>
    <row r="1007" spans="1:49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</row>
    <row r="1008" spans="1:49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</row>
    <row r="1009" spans="1:49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</row>
    <row r="1010" spans="1:49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</row>
    <row r="1011" spans="1:49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</row>
    <row r="1012" spans="1:49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</row>
    <row r="1013" spans="1:49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</row>
    <row r="1014" spans="1:49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</row>
  </sheetData>
  <mergeCells count="53">
    <mergeCell ref="A37:L37"/>
    <mergeCell ref="A38:L38"/>
    <mergeCell ref="A39:L39"/>
    <mergeCell ref="A40:L40"/>
    <mergeCell ref="A41:L62"/>
    <mergeCell ref="A32:L32"/>
    <mergeCell ref="A33:L33"/>
    <mergeCell ref="A34:L34"/>
    <mergeCell ref="A35:L35"/>
    <mergeCell ref="A36:L36"/>
    <mergeCell ref="I3:L3"/>
    <mergeCell ref="I4:L4"/>
    <mergeCell ref="I5:L5"/>
    <mergeCell ref="A2:B2"/>
    <mergeCell ref="A3:B3"/>
    <mergeCell ref="A4:B4"/>
    <mergeCell ref="C6:F6"/>
    <mergeCell ref="A1:J1"/>
    <mergeCell ref="I6:L6"/>
    <mergeCell ref="G6:H6"/>
    <mergeCell ref="A6:B6"/>
    <mergeCell ref="K1:L1"/>
    <mergeCell ref="A5:B5"/>
    <mergeCell ref="C2:F2"/>
    <mergeCell ref="C3:F3"/>
    <mergeCell ref="C4:F4"/>
    <mergeCell ref="C5:F5"/>
    <mergeCell ref="G2:H2"/>
    <mergeCell ref="G3:H3"/>
    <mergeCell ref="G4:H4"/>
    <mergeCell ref="G5:H5"/>
    <mergeCell ref="I2:L2"/>
    <mergeCell ref="A14:A15"/>
    <mergeCell ref="B14:B15"/>
    <mergeCell ref="A7:B7"/>
    <mergeCell ref="A11:B13"/>
    <mergeCell ref="A8:L10"/>
    <mergeCell ref="C7:F7"/>
    <mergeCell ref="G7:H7"/>
    <mergeCell ref="I7:L7"/>
    <mergeCell ref="A87:L87"/>
    <mergeCell ref="A88:L88"/>
    <mergeCell ref="A89:L89"/>
    <mergeCell ref="A94:L115"/>
    <mergeCell ref="A93:L93"/>
    <mergeCell ref="A90:L90"/>
    <mergeCell ref="A91:L91"/>
    <mergeCell ref="A92:L92"/>
    <mergeCell ref="A64:B66"/>
    <mergeCell ref="A67:A68"/>
    <mergeCell ref="B67:B68"/>
    <mergeCell ref="A85:L85"/>
    <mergeCell ref="A86:L86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3"/>
  <sheetViews>
    <sheetView zoomScale="110" zoomScaleNormal="110" zoomScaleSheetLayoutView="100" workbookViewId="0">
      <selection activeCell="A4" sqref="A4:B4"/>
    </sheetView>
  </sheetViews>
  <sheetFormatPr defaultColWidth="14.4609375" defaultRowHeight="15" customHeight="1" x14ac:dyDescent="0.3"/>
  <cols>
    <col min="1" max="1" width="6.3046875" style="39" customWidth="1"/>
    <col min="2" max="2" width="39.3046875" style="39" customWidth="1"/>
    <col min="3" max="9" width="13" style="39" customWidth="1"/>
    <col min="10" max="48" width="8.84375" style="39" customWidth="1"/>
    <col min="49" max="16384" width="14.4609375" style="39"/>
  </cols>
  <sheetData>
    <row r="1" spans="1:48" ht="66" customHeight="1" thickBot="1" x14ac:dyDescent="0.35">
      <c r="A1" s="451" t="s">
        <v>109</v>
      </c>
      <c r="B1" s="452"/>
      <c r="C1" s="452"/>
      <c r="D1" s="452"/>
      <c r="E1" s="452"/>
      <c r="F1" s="452"/>
      <c r="G1" s="453"/>
      <c r="H1" s="454"/>
      <c r="I1" s="455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</row>
    <row r="2" spans="1:48" ht="33.549999999999997" customHeight="1" thickBot="1" x14ac:dyDescent="0.35">
      <c r="A2" s="258" t="str">
        <f>'Design Page'!$A$2</f>
        <v>STYLE NUMBER:</v>
      </c>
      <c r="B2" s="259"/>
      <c r="C2" s="260" t="str">
        <f>'Design Page'!$C$2</f>
        <v>B10842</v>
      </c>
      <c r="D2" s="261"/>
      <c r="E2" s="258" t="str">
        <f>'Design Page'!$E$2</f>
        <v>DATE:</v>
      </c>
      <c r="F2" s="259"/>
      <c r="G2" s="222">
        <f>'Design Page'!$G$2</f>
        <v>45625</v>
      </c>
      <c r="H2" s="222"/>
      <c r="I2" s="223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</row>
    <row r="3" spans="1:48" ht="18" customHeight="1" x14ac:dyDescent="0.3">
      <c r="A3" s="242" t="str">
        <f>'Design Page'!$A$3</f>
        <v>STYLE NAME:</v>
      </c>
      <c r="B3" s="243"/>
      <c r="C3" s="235" t="str">
        <f>'Design Page'!$C$3</f>
        <v>Mens Everyday Briefs</v>
      </c>
      <c r="D3" s="236"/>
      <c r="E3" s="237" t="str">
        <f>'Design Page'!$E$3</f>
        <v>FABRIC:</v>
      </c>
      <c r="F3" s="238"/>
      <c r="G3" s="239" t="str">
        <f>'Design Page'!$G$3</f>
        <v>95% Viscose from Bamboo / 5% Elastane</v>
      </c>
      <c r="H3" s="240"/>
      <c r="I3" s="241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</row>
    <row r="4" spans="1:48" ht="18" customHeight="1" x14ac:dyDescent="0.3">
      <c r="A4" s="231" t="str">
        <f>'Design Page'!$A$4</f>
        <v>CATEGORY:</v>
      </c>
      <c r="B4" s="232"/>
      <c r="C4" s="244" t="str">
        <f>'Design Page'!$C$4</f>
        <v>Basic</v>
      </c>
      <c r="D4" s="245"/>
      <c r="E4" s="246" t="str">
        <f>'Design Page'!$E$4</f>
        <v>WEIGHT:</v>
      </c>
      <c r="F4" s="247"/>
      <c r="G4" s="244" t="str">
        <f>'Design Page'!$G$4</f>
        <v>200gsm</v>
      </c>
      <c r="H4" s="248"/>
      <c r="I4" s="245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</row>
    <row r="5" spans="1:48" ht="18" customHeight="1" x14ac:dyDescent="0.3">
      <c r="A5" s="231" t="str">
        <f>'Design Page'!$A$5</f>
        <v>SAMPLE SIZE:</v>
      </c>
      <c r="B5" s="232"/>
      <c r="C5" s="244" t="str">
        <f>'Design Page'!$C$5</f>
        <v>Medium</v>
      </c>
      <c r="D5" s="245"/>
      <c r="E5" s="246" t="str">
        <f>'Design Page'!$E$5</f>
        <v>COLOURS:</v>
      </c>
      <c r="F5" s="247"/>
      <c r="G5" s="244" t="str">
        <f>'Design Page'!$G$5</f>
        <v xml:space="preserve">Black  / Charcoal /  /  /  /  /  /  /  / </v>
      </c>
      <c r="H5" s="248"/>
      <c r="I5" s="245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</row>
    <row r="6" spans="1:48" ht="18" customHeight="1" x14ac:dyDescent="0.3">
      <c r="A6" s="231" t="str">
        <f>'Design Page'!$A$6</f>
        <v>SIZE RANGE:</v>
      </c>
      <c r="B6" s="232"/>
      <c r="C6" s="244" t="str">
        <f>'Design Page'!$C$6</f>
        <v>S - 4XL</v>
      </c>
      <c r="D6" s="245"/>
      <c r="E6" s="246" t="str">
        <f>'Design Page'!$E$6</f>
        <v>BLOCK/BASED ON:</v>
      </c>
      <c r="F6" s="247"/>
      <c r="G6" s="244" t="str">
        <f>'Design Page'!$G$6</f>
        <v>Everyday Briefs</v>
      </c>
      <c r="H6" s="248"/>
      <c r="I6" s="245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ht="18" customHeight="1" thickBot="1" x14ac:dyDescent="0.35">
      <c r="A7" s="233" t="str">
        <f>'Design Page'!$A$7</f>
        <v>FACTORY:</v>
      </c>
      <c r="B7" s="234"/>
      <c r="C7" s="249" t="str">
        <f>'Design Page'!$C$7</f>
        <v>COSTING</v>
      </c>
      <c r="D7" s="250"/>
      <c r="E7" s="251" t="str">
        <f>'Design Page'!$E$7</f>
        <v>CONSTRUCTION TYPE:</v>
      </c>
      <c r="F7" s="252"/>
      <c r="G7" s="249" t="str">
        <f>'Design Page'!$G$7</f>
        <v>Cut and Sew</v>
      </c>
      <c r="H7" s="253"/>
      <c r="I7" s="250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</row>
    <row r="8" spans="1:48" ht="16" customHeight="1" thickBot="1" x14ac:dyDescent="0.35">
      <c r="A8" s="450"/>
      <c r="B8" s="450"/>
      <c r="C8" s="450"/>
      <c r="D8" s="450"/>
      <c r="E8" s="450"/>
      <c r="F8" s="450"/>
      <c r="G8" s="450"/>
      <c r="H8" s="450"/>
      <c r="I8" s="450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</row>
    <row r="9" spans="1:48" ht="16" customHeight="1" x14ac:dyDescent="0.3">
      <c r="A9" s="446" t="s">
        <v>45</v>
      </c>
      <c r="B9" s="447"/>
      <c r="C9" s="88" t="s">
        <v>46</v>
      </c>
      <c r="D9" s="96" t="s">
        <v>47</v>
      </c>
      <c r="E9" s="95"/>
      <c r="F9" s="88" t="s">
        <v>46</v>
      </c>
      <c r="G9" s="96" t="s">
        <v>47</v>
      </c>
      <c r="H9" s="95"/>
      <c r="I9" s="100"/>
      <c r="J9" s="40"/>
      <c r="K9" s="40"/>
      <c r="L9" s="40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</row>
    <row r="10" spans="1:48" ht="14.6" x14ac:dyDescent="0.3">
      <c r="A10" s="448"/>
      <c r="B10" s="449"/>
      <c r="C10" s="89" t="s">
        <v>48</v>
      </c>
      <c r="D10" s="97" t="s">
        <v>49</v>
      </c>
      <c r="E10" s="91"/>
      <c r="F10" s="89" t="s">
        <v>48</v>
      </c>
      <c r="G10" s="97" t="s">
        <v>49</v>
      </c>
      <c r="H10" s="91"/>
      <c r="I10" s="101"/>
      <c r="J10" s="40"/>
      <c r="K10" s="40"/>
      <c r="L10" s="40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</row>
    <row r="11" spans="1:48" ht="14.6" x14ac:dyDescent="0.3">
      <c r="A11" s="448"/>
      <c r="B11" s="449"/>
      <c r="C11" s="89" t="s">
        <v>28</v>
      </c>
      <c r="D11" s="97" t="s">
        <v>28</v>
      </c>
      <c r="E11" s="92"/>
      <c r="F11" s="89" t="s">
        <v>28</v>
      </c>
      <c r="G11" s="97" t="s">
        <v>28</v>
      </c>
      <c r="H11" s="92"/>
      <c r="I11" s="101"/>
      <c r="J11" s="40"/>
      <c r="K11" s="40"/>
      <c r="L11" s="40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</row>
    <row r="12" spans="1:48" ht="16" customHeight="1" x14ac:dyDescent="0.3">
      <c r="A12" s="324" t="s">
        <v>118</v>
      </c>
      <c r="B12" s="326" t="s">
        <v>119</v>
      </c>
      <c r="C12" s="93" t="s">
        <v>29</v>
      </c>
      <c r="D12" s="98" t="s">
        <v>50</v>
      </c>
      <c r="E12" s="90" t="s">
        <v>51</v>
      </c>
      <c r="F12" s="93" t="s">
        <v>29</v>
      </c>
      <c r="G12" s="98" t="s">
        <v>50</v>
      </c>
      <c r="H12" s="90" t="s">
        <v>51</v>
      </c>
      <c r="I12" s="102"/>
      <c r="J12" s="40"/>
      <c r="K12" s="40"/>
      <c r="L12" s="40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</row>
    <row r="13" spans="1:48" ht="14.6" x14ac:dyDescent="0.3">
      <c r="A13" s="325"/>
      <c r="B13" s="327"/>
      <c r="C13" s="94" t="s">
        <v>54</v>
      </c>
      <c r="D13" s="99" t="s">
        <v>52</v>
      </c>
      <c r="E13" s="92" t="s">
        <v>53</v>
      </c>
      <c r="F13" s="94" t="s">
        <v>54</v>
      </c>
      <c r="G13" s="99" t="s">
        <v>52</v>
      </c>
      <c r="H13" s="92" t="s">
        <v>53</v>
      </c>
      <c r="I13" s="55"/>
      <c r="J13" s="40"/>
      <c r="K13" s="40"/>
      <c r="L13" s="40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</row>
    <row r="14" spans="1:48" ht="20.05" customHeight="1" x14ac:dyDescent="0.3">
      <c r="A14" s="118"/>
      <c r="B14" s="103"/>
      <c r="C14" s="87"/>
      <c r="D14" s="92"/>
      <c r="E14" s="104" t="e">
        <f>(C14-D14)/C14</f>
        <v>#DIV/0!</v>
      </c>
      <c r="F14" s="87"/>
      <c r="G14" s="92"/>
      <c r="H14" s="104" t="e">
        <f>(F14-G14)/F14</f>
        <v>#DIV/0!</v>
      </c>
      <c r="I14" s="54"/>
      <c r="J14" s="40"/>
      <c r="K14" s="40"/>
      <c r="L14" s="40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</row>
    <row r="15" spans="1:48" ht="20.05" customHeight="1" x14ac:dyDescent="0.3">
      <c r="A15" s="118"/>
      <c r="B15" s="103"/>
      <c r="C15" s="86"/>
      <c r="D15" s="84"/>
      <c r="E15" s="105" t="e">
        <f t="shared" ref="E15:E21" si="0">(C15-D15)/C15</f>
        <v>#DIV/0!</v>
      </c>
      <c r="F15" s="86"/>
      <c r="G15" s="84"/>
      <c r="H15" s="105" t="e">
        <f t="shared" ref="H15:H21" si="1">(F15-G15)/F15</f>
        <v>#DIV/0!</v>
      </c>
      <c r="I15" s="53"/>
      <c r="J15" s="40"/>
      <c r="K15" s="40"/>
      <c r="L15" s="40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</row>
    <row r="16" spans="1:48" ht="20.05" customHeight="1" x14ac:dyDescent="0.3">
      <c r="A16" s="118"/>
      <c r="B16" s="103"/>
      <c r="C16" s="86"/>
      <c r="D16" s="84"/>
      <c r="E16" s="105" t="e">
        <f t="shared" ref="E16:E18" si="2">(C16-D16)/C16</f>
        <v>#DIV/0!</v>
      </c>
      <c r="F16" s="86"/>
      <c r="G16" s="84"/>
      <c r="H16" s="105" t="e">
        <f t="shared" si="1"/>
        <v>#DIV/0!</v>
      </c>
      <c r="I16" s="53"/>
      <c r="J16" s="40"/>
      <c r="K16" s="40"/>
      <c r="L16" s="40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</row>
    <row r="17" spans="1:48" ht="20.05" customHeight="1" x14ac:dyDescent="0.3">
      <c r="A17" s="118"/>
      <c r="B17" s="119"/>
      <c r="C17" s="86"/>
      <c r="D17" s="84"/>
      <c r="E17" s="105" t="e">
        <f t="shared" si="2"/>
        <v>#DIV/0!</v>
      </c>
      <c r="F17" s="86"/>
      <c r="G17" s="84"/>
      <c r="H17" s="105" t="e">
        <f t="shared" si="1"/>
        <v>#DIV/0!</v>
      </c>
      <c r="I17" s="54"/>
      <c r="J17" s="40"/>
      <c r="K17" s="40"/>
      <c r="L17" s="40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</row>
    <row r="18" spans="1:48" ht="20.05" customHeight="1" x14ac:dyDescent="0.3">
      <c r="A18" s="118"/>
      <c r="B18" s="119"/>
      <c r="C18" s="86"/>
      <c r="D18" s="84"/>
      <c r="E18" s="105" t="e">
        <f t="shared" si="2"/>
        <v>#DIV/0!</v>
      </c>
      <c r="F18" s="86"/>
      <c r="G18" s="84"/>
      <c r="H18" s="105" t="e">
        <f t="shared" si="1"/>
        <v>#DIV/0!</v>
      </c>
      <c r="I18" s="54"/>
      <c r="J18" s="40"/>
      <c r="K18" s="40"/>
      <c r="L18" s="40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</row>
    <row r="19" spans="1:48" ht="20.05" customHeight="1" x14ac:dyDescent="0.3">
      <c r="A19" s="118"/>
      <c r="B19" s="103"/>
      <c r="C19" s="86"/>
      <c r="D19" s="84"/>
      <c r="E19" s="105" t="e">
        <f t="shared" si="0"/>
        <v>#DIV/0!</v>
      </c>
      <c r="F19" s="86"/>
      <c r="G19" s="84"/>
      <c r="H19" s="105" t="e">
        <f t="shared" si="1"/>
        <v>#DIV/0!</v>
      </c>
      <c r="I19" s="53"/>
      <c r="J19" s="40"/>
      <c r="K19" s="40"/>
      <c r="L19" s="40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</row>
    <row r="20" spans="1:48" ht="20.05" customHeight="1" x14ac:dyDescent="0.3">
      <c r="A20" s="118"/>
      <c r="B20" s="119"/>
      <c r="C20" s="86"/>
      <c r="D20" s="84"/>
      <c r="E20" s="105" t="e">
        <f t="shared" si="0"/>
        <v>#DIV/0!</v>
      </c>
      <c r="F20" s="86"/>
      <c r="G20" s="84"/>
      <c r="H20" s="105" t="e">
        <f t="shared" si="1"/>
        <v>#DIV/0!</v>
      </c>
      <c r="I20" s="54"/>
      <c r="J20" s="40"/>
      <c r="K20" s="40"/>
      <c r="L20" s="40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</row>
    <row r="21" spans="1:48" ht="20.05" customHeight="1" x14ac:dyDescent="0.3">
      <c r="A21" s="118"/>
      <c r="B21" s="119"/>
      <c r="C21" s="86"/>
      <c r="D21" s="84"/>
      <c r="E21" s="105" t="e">
        <f t="shared" si="0"/>
        <v>#DIV/0!</v>
      </c>
      <c r="F21" s="86"/>
      <c r="G21" s="84"/>
      <c r="H21" s="105" t="e">
        <f t="shared" si="1"/>
        <v>#DIV/0!</v>
      </c>
      <c r="I21" s="54"/>
      <c r="J21" s="40"/>
      <c r="K21" s="40"/>
      <c r="L21" s="40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</row>
    <row r="22" spans="1:48" ht="20.05" customHeight="1" thickBot="1" x14ac:dyDescent="0.35">
      <c r="A22" s="120"/>
      <c r="B22" s="121"/>
      <c r="C22" s="106"/>
      <c r="D22" s="107"/>
      <c r="E22" s="107"/>
      <c r="F22" s="106"/>
      <c r="G22" s="107"/>
      <c r="H22" s="107"/>
      <c r="I22" s="85"/>
      <c r="J22" s="40"/>
      <c r="K22" s="40"/>
      <c r="L22" s="40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</row>
    <row r="23" spans="1:48" ht="16" customHeight="1" thickBot="1" x14ac:dyDescent="0.35">
      <c r="A23" s="450"/>
      <c r="B23" s="450"/>
      <c r="C23" s="450"/>
      <c r="D23" s="450"/>
      <c r="E23" s="450"/>
      <c r="F23" s="450"/>
      <c r="G23" s="450"/>
      <c r="H23" s="450"/>
      <c r="I23" s="450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8" ht="16" customHeight="1" x14ac:dyDescent="0.3">
      <c r="A24" s="446" t="s">
        <v>45</v>
      </c>
      <c r="B24" s="447"/>
      <c r="C24" s="88" t="s">
        <v>46</v>
      </c>
      <c r="D24" s="96" t="s">
        <v>47</v>
      </c>
      <c r="E24" s="95"/>
      <c r="F24" s="88" t="s">
        <v>46</v>
      </c>
      <c r="G24" s="96" t="s">
        <v>47</v>
      </c>
      <c r="H24" s="95"/>
      <c r="I24" s="100"/>
      <c r="J24" s="40"/>
      <c r="K24" s="40"/>
      <c r="L24" s="40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</row>
    <row r="25" spans="1:48" ht="14.6" x14ac:dyDescent="0.3">
      <c r="A25" s="448"/>
      <c r="B25" s="449"/>
      <c r="C25" s="89" t="s">
        <v>48</v>
      </c>
      <c r="D25" s="97" t="s">
        <v>49</v>
      </c>
      <c r="E25" s="91"/>
      <c r="F25" s="89" t="s">
        <v>48</v>
      </c>
      <c r="G25" s="97" t="s">
        <v>49</v>
      </c>
      <c r="H25" s="91"/>
      <c r="I25" s="101"/>
      <c r="J25" s="40"/>
      <c r="K25" s="40"/>
      <c r="L25" s="40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</row>
    <row r="26" spans="1:48" ht="14.6" x14ac:dyDescent="0.3">
      <c r="A26" s="448"/>
      <c r="B26" s="449"/>
      <c r="C26" s="89" t="s">
        <v>28</v>
      </c>
      <c r="D26" s="97" t="s">
        <v>28</v>
      </c>
      <c r="E26" s="92"/>
      <c r="F26" s="89" t="s">
        <v>28</v>
      </c>
      <c r="G26" s="97" t="s">
        <v>28</v>
      </c>
      <c r="H26" s="92"/>
      <c r="I26" s="101"/>
      <c r="J26" s="40"/>
      <c r="K26" s="40"/>
      <c r="L26" s="40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</row>
    <row r="27" spans="1:48" ht="16" customHeight="1" x14ac:dyDescent="0.3">
      <c r="A27" s="324" t="s">
        <v>118</v>
      </c>
      <c r="B27" s="326" t="s">
        <v>119</v>
      </c>
      <c r="C27" s="93" t="s">
        <v>29</v>
      </c>
      <c r="D27" s="98" t="s">
        <v>50</v>
      </c>
      <c r="E27" s="90" t="s">
        <v>51</v>
      </c>
      <c r="F27" s="93" t="s">
        <v>29</v>
      </c>
      <c r="G27" s="98" t="s">
        <v>50</v>
      </c>
      <c r="H27" s="90" t="s">
        <v>51</v>
      </c>
      <c r="I27" s="102"/>
      <c r="J27" s="40"/>
      <c r="K27" s="40"/>
      <c r="L27" s="40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</row>
    <row r="28" spans="1:48" ht="14.6" x14ac:dyDescent="0.3">
      <c r="A28" s="325"/>
      <c r="B28" s="327"/>
      <c r="C28" s="94" t="s">
        <v>54</v>
      </c>
      <c r="D28" s="99" t="s">
        <v>52</v>
      </c>
      <c r="E28" s="92" t="s">
        <v>53</v>
      </c>
      <c r="F28" s="94" t="s">
        <v>54</v>
      </c>
      <c r="G28" s="99" t="s">
        <v>52</v>
      </c>
      <c r="H28" s="92" t="s">
        <v>53</v>
      </c>
      <c r="I28" s="55"/>
      <c r="J28" s="40"/>
      <c r="K28" s="40"/>
      <c r="L28" s="40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ht="20.05" customHeight="1" x14ac:dyDescent="0.3">
      <c r="A29" s="118"/>
      <c r="B29" s="103"/>
      <c r="C29" s="87"/>
      <c r="D29" s="92"/>
      <c r="E29" s="104" t="e">
        <f>(C29-D29)/C29</f>
        <v>#DIV/0!</v>
      </c>
      <c r="F29" s="87"/>
      <c r="G29" s="92"/>
      <c r="H29" s="104" t="e">
        <f>(F29-G29)/F29</f>
        <v>#DIV/0!</v>
      </c>
      <c r="I29" s="54"/>
      <c r="J29" s="40"/>
      <c r="K29" s="40"/>
      <c r="L29" s="40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</row>
    <row r="30" spans="1:48" ht="20.05" customHeight="1" x14ac:dyDescent="0.3">
      <c r="A30" s="118"/>
      <c r="B30" s="103"/>
      <c r="C30" s="86"/>
      <c r="D30" s="84"/>
      <c r="E30" s="105" t="e">
        <f t="shared" ref="E30:E36" si="3">(C30-D30)/C30</f>
        <v>#DIV/0!</v>
      </c>
      <c r="F30" s="86"/>
      <c r="G30" s="84"/>
      <c r="H30" s="105" t="e">
        <f t="shared" ref="H30:H36" si="4">(F30-G30)/F30</f>
        <v>#DIV/0!</v>
      </c>
      <c r="I30" s="53"/>
      <c r="J30" s="40"/>
      <c r="K30" s="40"/>
      <c r="L30" s="40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</row>
    <row r="31" spans="1:48" ht="20.05" customHeight="1" x14ac:dyDescent="0.3">
      <c r="A31" s="118"/>
      <c r="B31" s="103"/>
      <c r="C31" s="86"/>
      <c r="D31" s="84"/>
      <c r="E31" s="105" t="e">
        <f t="shared" si="3"/>
        <v>#DIV/0!</v>
      </c>
      <c r="F31" s="86"/>
      <c r="G31" s="84"/>
      <c r="H31" s="105" t="e">
        <f t="shared" si="4"/>
        <v>#DIV/0!</v>
      </c>
      <c r="I31" s="53"/>
      <c r="J31" s="40"/>
      <c r="K31" s="40"/>
      <c r="L31" s="40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</row>
    <row r="32" spans="1:48" ht="20.05" customHeight="1" x14ac:dyDescent="0.3">
      <c r="A32" s="118"/>
      <c r="B32" s="119"/>
      <c r="C32" s="86"/>
      <c r="D32" s="84"/>
      <c r="E32" s="105" t="e">
        <f t="shared" si="3"/>
        <v>#DIV/0!</v>
      </c>
      <c r="F32" s="86"/>
      <c r="G32" s="84"/>
      <c r="H32" s="105" t="e">
        <f t="shared" si="4"/>
        <v>#DIV/0!</v>
      </c>
      <c r="I32" s="54"/>
      <c r="J32" s="40"/>
      <c r="K32" s="40"/>
      <c r="L32" s="40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</row>
    <row r="33" spans="1:48" ht="20.05" customHeight="1" x14ac:dyDescent="0.3">
      <c r="A33" s="118"/>
      <c r="B33" s="119"/>
      <c r="C33" s="86"/>
      <c r="D33" s="84"/>
      <c r="E33" s="105" t="e">
        <f t="shared" si="3"/>
        <v>#DIV/0!</v>
      </c>
      <c r="F33" s="86"/>
      <c r="G33" s="84"/>
      <c r="H33" s="105" t="e">
        <f t="shared" si="4"/>
        <v>#DIV/0!</v>
      </c>
      <c r="I33" s="54"/>
      <c r="J33" s="40"/>
      <c r="K33" s="40"/>
      <c r="L33" s="40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</row>
    <row r="34" spans="1:48" ht="20.05" customHeight="1" x14ac:dyDescent="0.3">
      <c r="A34" s="118"/>
      <c r="B34" s="103"/>
      <c r="C34" s="86"/>
      <c r="D34" s="84"/>
      <c r="E34" s="105" t="e">
        <f t="shared" si="3"/>
        <v>#DIV/0!</v>
      </c>
      <c r="F34" s="86"/>
      <c r="G34" s="84"/>
      <c r="H34" s="105" t="e">
        <f t="shared" si="4"/>
        <v>#DIV/0!</v>
      </c>
      <c r="I34" s="53"/>
      <c r="J34" s="40"/>
      <c r="K34" s="40"/>
      <c r="L34" s="40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</row>
    <row r="35" spans="1:48" ht="20.05" customHeight="1" x14ac:dyDescent="0.3">
      <c r="A35" s="118"/>
      <c r="B35" s="119"/>
      <c r="C35" s="86"/>
      <c r="D35" s="84"/>
      <c r="E35" s="105" t="e">
        <f t="shared" si="3"/>
        <v>#DIV/0!</v>
      </c>
      <c r="F35" s="86"/>
      <c r="G35" s="84"/>
      <c r="H35" s="105" t="e">
        <f t="shared" si="4"/>
        <v>#DIV/0!</v>
      </c>
      <c r="I35" s="54"/>
      <c r="J35" s="40"/>
      <c r="K35" s="40"/>
      <c r="L35" s="40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</row>
    <row r="36" spans="1:48" ht="20.05" customHeight="1" x14ac:dyDescent="0.3">
      <c r="A36" s="118"/>
      <c r="B36" s="119"/>
      <c r="C36" s="86"/>
      <c r="D36" s="84"/>
      <c r="E36" s="105" t="e">
        <f t="shared" si="3"/>
        <v>#DIV/0!</v>
      </c>
      <c r="F36" s="86"/>
      <c r="G36" s="84"/>
      <c r="H36" s="105" t="e">
        <f t="shared" si="4"/>
        <v>#DIV/0!</v>
      </c>
      <c r="I36" s="54"/>
      <c r="J36" s="40"/>
      <c r="K36" s="40"/>
      <c r="L36" s="40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</row>
    <row r="37" spans="1:48" ht="20.05" customHeight="1" thickBot="1" x14ac:dyDescent="0.35">
      <c r="A37" s="120"/>
      <c r="B37" s="121"/>
      <c r="C37" s="106"/>
      <c r="D37" s="107"/>
      <c r="E37" s="107"/>
      <c r="F37" s="106"/>
      <c r="G37" s="107"/>
      <c r="H37" s="107"/>
      <c r="I37" s="85"/>
      <c r="J37" s="40"/>
      <c r="K37" s="40"/>
      <c r="L37" s="40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</row>
    <row r="38" spans="1:48" ht="16" customHeight="1" thickBot="1" x14ac:dyDescent="0.35">
      <c r="A38" s="450"/>
      <c r="B38" s="450"/>
      <c r="C38" s="450"/>
      <c r="D38" s="450"/>
      <c r="E38" s="450"/>
      <c r="F38" s="450"/>
      <c r="G38" s="450"/>
      <c r="H38" s="450"/>
      <c r="I38" s="450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1:48" ht="19" customHeight="1" thickBot="1" x14ac:dyDescent="0.35">
      <c r="A39" s="437" t="s">
        <v>117</v>
      </c>
      <c r="B39" s="438"/>
      <c r="C39" s="438"/>
      <c r="D39" s="438"/>
      <c r="E39" s="438"/>
      <c r="F39" s="438"/>
      <c r="G39" s="438"/>
      <c r="H39" s="438"/>
      <c r="I39" s="439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1:48" ht="15.75" customHeight="1" x14ac:dyDescent="0.3">
      <c r="A40" s="440"/>
      <c r="B40" s="441"/>
      <c r="C40" s="441"/>
      <c r="D40" s="441"/>
      <c r="E40" s="441"/>
      <c r="F40" s="441"/>
      <c r="G40" s="441"/>
      <c r="H40" s="441"/>
      <c r="I40" s="442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</row>
    <row r="41" spans="1:48" ht="15.75" customHeight="1" x14ac:dyDescent="0.3">
      <c r="A41" s="440"/>
      <c r="B41" s="441"/>
      <c r="C41" s="441"/>
      <c r="D41" s="441"/>
      <c r="E41" s="441"/>
      <c r="F41" s="441"/>
      <c r="G41" s="441"/>
      <c r="H41" s="441"/>
      <c r="I41" s="442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</row>
    <row r="42" spans="1:48" ht="15.75" customHeight="1" x14ac:dyDescent="0.3">
      <c r="A42" s="440"/>
      <c r="B42" s="441"/>
      <c r="C42" s="441"/>
      <c r="D42" s="441"/>
      <c r="E42" s="441"/>
      <c r="F42" s="441"/>
      <c r="G42" s="441"/>
      <c r="H42" s="441"/>
      <c r="I42" s="442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</row>
    <row r="43" spans="1:48" ht="15.75" customHeight="1" x14ac:dyDescent="0.3">
      <c r="A43" s="440"/>
      <c r="B43" s="441"/>
      <c r="C43" s="441"/>
      <c r="D43" s="441"/>
      <c r="E43" s="441"/>
      <c r="F43" s="441"/>
      <c r="G43" s="441"/>
      <c r="H43" s="441"/>
      <c r="I43" s="442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</row>
    <row r="44" spans="1:48" ht="15.75" customHeight="1" x14ac:dyDescent="0.3">
      <c r="A44" s="440"/>
      <c r="B44" s="441"/>
      <c r="C44" s="441"/>
      <c r="D44" s="441"/>
      <c r="E44" s="441"/>
      <c r="F44" s="441"/>
      <c r="G44" s="441"/>
      <c r="H44" s="441"/>
      <c r="I44" s="442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</row>
    <row r="45" spans="1:48" ht="15.75" customHeight="1" x14ac:dyDescent="0.3">
      <c r="A45" s="440"/>
      <c r="B45" s="441"/>
      <c r="C45" s="441"/>
      <c r="D45" s="441"/>
      <c r="E45" s="441"/>
      <c r="F45" s="441"/>
      <c r="G45" s="441"/>
      <c r="H45" s="441"/>
      <c r="I45" s="442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</row>
    <row r="46" spans="1:48" ht="15.75" customHeight="1" x14ac:dyDescent="0.3">
      <c r="A46" s="440"/>
      <c r="B46" s="441"/>
      <c r="C46" s="441"/>
      <c r="D46" s="441"/>
      <c r="E46" s="441"/>
      <c r="F46" s="441"/>
      <c r="G46" s="441"/>
      <c r="H46" s="441"/>
      <c r="I46" s="442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</row>
    <row r="47" spans="1:48" ht="15.75" customHeight="1" x14ac:dyDescent="0.3">
      <c r="A47" s="440"/>
      <c r="B47" s="441"/>
      <c r="C47" s="441"/>
      <c r="D47" s="441"/>
      <c r="E47" s="441"/>
      <c r="F47" s="441"/>
      <c r="G47" s="441"/>
      <c r="H47" s="441"/>
      <c r="I47" s="442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</row>
    <row r="48" spans="1:48" ht="15.75" customHeight="1" x14ac:dyDescent="0.3">
      <c r="A48" s="440"/>
      <c r="B48" s="441"/>
      <c r="C48" s="441"/>
      <c r="D48" s="441"/>
      <c r="E48" s="441"/>
      <c r="F48" s="441"/>
      <c r="G48" s="441"/>
      <c r="H48" s="441"/>
      <c r="I48" s="442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</row>
    <row r="49" spans="1:48" ht="15.75" customHeight="1" x14ac:dyDescent="0.3">
      <c r="A49" s="440"/>
      <c r="B49" s="441"/>
      <c r="C49" s="441"/>
      <c r="D49" s="441"/>
      <c r="E49" s="441"/>
      <c r="F49" s="441"/>
      <c r="G49" s="441"/>
      <c r="H49" s="441"/>
      <c r="I49" s="442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</row>
    <row r="50" spans="1:48" ht="15.75" customHeight="1" x14ac:dyDescent="0.3">
      <c r="A50" s="440"/>
      <c r="B50" s="441"/>
      <c r="C50" s="441"/>
      <c r="D50" s="441"/>
      <c r="E50" s="441"/>
      <c r="F50" s="441"/>
      <c r="G50" s="441"/>
      <c r="H50" s="441"/>
      <c r="I50" s="442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ht="15.75" customHeight="1" x14ac:dyDescent="0.3">
      <c r="A51" s="440"/>
      <c r="B51" s="441"/>
      <c r="C51" s="441"/>
      <c r="D51" s="441"/>
      <c r="E51" s="441"/>
      <c r="F51" s="441"/>
      <c r="G51" s="441"/>
      <c r="H51" s="441"/>
      <c r="I51" s="442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</row>
    <row r="52" spans="1:48" ht="15.75" customHeight="1" x14ac:dyDescent="0.3">
      <c r="A52" s="440"/>
      <c r="B52" s="441"/>
      <c r="C52" s="441"/>
      <c r="D52" s="441"/>
      <c r="E52" s="441"/>
      <c r="F52" s="441"/>
      <c r="G52" s="441"/>
      <c r="H52" s="441"/>
      <c r="I52" s="442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</row>
    <row r="53" spans="1:48" ht="15.75" customHeight="1" x14ac:dyDescent="0.3">
      <c r="A53" s="440"/>
      <c r="B53" s="441"/>
      <c r="C53" s="441"/>
      <c r="D53" s="441"/>
      <c r="E53" s="441"/>
      <c r="F53" s="441"/>
      <c r="G53" s="441"/>
      <c r="H53" s="441"/>
      <c r="I53" s="442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</row>
    <row r="54" spans="1:48" ht="15.75" customHeight="1" x14ac:dyDescent="0.3">
      <c r="A54" s="440"/>
      <c r="B54" s="441"/>
      <c r="C54" s="441"/>
      <c r="D54" s="441"/>
      <c r="E54" s="441"/>
      <c r="F54" s="441"/>
      <c r="G54" s="441"/>
      <c r="H54" s="441"/>
      <c r="I54" s="442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</row>
    <row r="55" spans="1:48" ht="15.75" customHeight="1" x14ac:dyDescent="0.3">
      <c r="A55" s="440"/>
      <c r="B55" s="441"/>
      <c r="C55" s="441"/>
      <c r="D55" s="441"/>
      <c r="E55" s="441"/>
      <c r="F55" s="441"/>
      <c r="G55" s="441"/>
      <c r="H55" s="441"/>
      <c r="I55" s="442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</row>
    <row r="56" spans="1:48" ht="15.75" customHeight="1" x14ac:dyDescent="0.3">
      <c r="A56" s="440"/>
      <c r="B56" s="441"/>
      <c r="C56" s="441"/>
      <c r="D56" s="441"/>
      <c r="E56" s="441"/>
      <c r="F56" s="441"/>
      <c r="G56" s="441"/>
      <c r="H56" s="441"/>
      <c r="I56" s="442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</row>
    <row r="57" spans="1:48" ht="15.75" customHeight="1" x14ac:dyDescent="0.3">
      <c r="A57" s="440"/>
      <c r="B57" s="441"/>
      <c r="C57" s="441"/>
      <c r="D57" s="441"/>
      <c r="E57" s="441"/>
      <c r="F57" s="441"/>
      <c r="G57" s="441"/>
      <c r="H57" s="441"/>
      <c r="I57" s="442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</row>
    <row r="58" spans="1:48" ht="15.75" customHeight="1" x14ac:dyDescent="0.3">
      <c r="A58" s="440"/>
      <c r="B58" s="441"/>
      <c r="C58" s="441"/>
      <c r="D58" s="441"/>
      <c r="E58" s="441"/>
      <c r="F58" s="441"/>
      <c r="G58" s="441"/>
      <c r="H58" s="441"/>
      <c r="I58" s="442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</row>
    <row r="59" spans="1:48" ht="15.75" customHeight="1" x14ac:dyDescent="0.3">
      <c r="A59" s="440"/>
      <c r="B59" s="441"/>
      <c r="C59" s="441"/>
      <c r="D59" s="441"/>
      <c r="E59" s="441"/>
      <c r="F59" s="441"/>
      <c r="G59" s="441"/>
      <c r="H59" s="441"/>
      <c r="I59" s="442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</row>
    <row r="60" spans="1:48" ht="15.75" customHeight="1" x14ac:dyDescent="0.3">
      <c r="A60" s="440"/>
      <c r="B60" s="441"/>
      <c r="C60" s="441"/>
      <c r="D60" s="441"/>
      <c r="E60" s="441"/>
      <c r="F60" s="441"/>
      <c r="G60" s="441"/>
      <c r="H60" s="441"/>
      <c r="I60" s="442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</row>
    <row r="61" spans="1:48" ht="15.75" customHeight="1" x14ac:dyDescent="0.3">
      <c r="A61" s="440"/>
      <c r="B61" s="441"/>
      <c r="C61" s="441"/>
      <c r="D61" s="441"/>
      <c r="E61" s="441"/>
      <c r="F61" s="441"/>
      <c r="G61" s="441"/>
      <c r="H61" s="441"/>
      <c r="I61" s="442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</row>
    <row r="62" spans="1:48" ht="15.75" customHeight="1" x14ac:dyDescent="0.3">
      <c r="A62" s="440"/>
      <c r="B62" s="441"/>
      <c r="C62" s="441"/>
      <c r="D62" s="441"/>
      <c r="E62" s="441"/>
      <c r="F62" s="441"/>
      <c r="G62" s="441"/>
      <c r="H62" s="441"/>
      <c r="I62" s="442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</row>
    <row r="63" spans="1:48" ht="15.75" customHeight="1" x14ac:dyDescent="0.3">
      <c r="A63" s="440"/>
      <c r="B63" s="441"/>
      <c r="C63" s="441"/>
      <c r="D63" s="441"/>
      <c r="E63" s="441"/>
      <c r="F63" s="441"/>
      <c r="G63" s="441"/>
      <c r="H63" s="441"/>
      <c r="I63" s="442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</row>
    <row r="64" spans="1:48" ht="15.75" customHeight="1" thickBot="1" x14ac:dyDescent="0.35">
      <c r="A64" s="443"/>
      <c r="B64" s="444"/>
      <c r="C64" s="444"/>
      <c r="D64" s="444"/>
      <c r="E64" s="444"/>
      <c r="F64" s="444"/>
      <c r="G64" s="444"/>
      <c r="H64" s="444"/>
      <c r="I64" s="445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</row>
    <row r="65" spans="1:48" ht="15.75" customHeight="1" x14ac:dyDescent="0.3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</row>
    <row r="66" spans="1:48" ht="15.75" customHeight="1" x14ac:dyDescent="0.3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</row>
    <row r="67" spans="1:48" ht="15.75" customHeight="1" x14ac:dyDescent="0.3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</row>
    <row r="68" spans="1:48" ht="15.75" customHeight="1" x14ac:dyDescent="0.3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</row>
    <row r="69" spans="1:48" ht="15.75" customHeight="1" x14ac:dyDescent="0.3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</row>
    <row r="70" spans="1:48" ht="15.75" customHeight="1" x14ac:dyDescent="0.3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</row>
    <row r="71" spans="1:48" ht="15.75" customHeight="1" x14ac:dyDescent="0.3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</row>
    <row r="72" spans="1:48" ht="15.75" customHeight="1" x14ac:dyDescent="0.3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ht="15.75" customHeight="1" x14ac:dyDescent="0.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</row>
    <row r="74" spans="1:48" ht="15.75" customHeight="1" x14ac:dyDescent="0.3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</row>
    <row r="75" spans="1:48" ht="15.75" customHeight="1" x14ac:dyDescent="0.3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</row>
    <row r="76" spans="1:48" ht="15.75" customHeight="1" x14ac:dyDescent="0.3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</row>
    <row r="77" spans="1:48" ht="15.75" customHeight="1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</row>
    <row r="78" spans="1:48" ht="15.7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</row>
    <row r="79" spans="1:48" ht="15.75" customHeight="1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</row>
    <row r="80" spans="1:48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</row>
    <row r="81" spans="1:48" ht="15.75" customHeight="1" x14ac:dyDescent="0.3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ht="15.75" customHeight="1" x14ac:dyDescent="0.3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</row>
    <row r="83" spans="1:48" ht="15.75" customHeight="1" x14ac:dyDescent="0.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</row>
    <row r="84" spans="1:48" ht="15.75" customHeight="1" x14ac:dyDescent="0.3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</row>
    <row r="85" spans="1:48" ht="15.75" customHeight="1" x14ac:dyDescent="0.3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</row>
    <row r="86" spans="1:48" ht="15.75" customHeight="1" x14ac:dyDescent="0.3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</row>
    <row r="87" spans="1:48" ht="15.75" customHeight="1" x14ac:dyDescent="0.3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</row>
    <row r="88" spans="1:48" ht="15.75" customHeight="1" x14ac:dyDescent="0.3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</row>
    <row r="89" spans="1:48" ht="15.75" customHeight="1" x14ac:dyDescent="0.3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</row>
    <row r="90" spans="1:48" ht="15.75" customHeight="1" x14ac:dyDescent="0.3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</row>
    <row r="91" spans="1:48" ht="15.75" customHeight="1" x14ac:dyDescent="0.3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</row>
    <row r="92" spans="1:48" ht="15.75" customHeight="1" x14ac:dyDescent="0.3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</row>
    <row r="93" spans="1:48" ht="15.75" customHeight="1" x14ac:dyDescent="0.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</row>
    <row r="94" spans="1:48" ht="15.75" customHeight="1" x14ac:dyDescent="0.3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ht="15.75" customHeight="1" x14ac:dyDescent="0.3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</row>
    <row r="96" spans="1:48" ht="15.75" customHeight="1" x14ac:dyDescent="0.3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</row>
    <row r="97" spans="1:48" ht="15.75" customHeight="1" x14ac:dyDescent="0.3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</row>
    <row r="98" spans="1:48" ht="15.75" customHeight="1" x14ac:dyDescent="0.3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</row>
    <row r="99" spans="1:48" ht="15.75" customHeight="1" x14ac:dyDescent="0.3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</row>
    <row r="100" spans="1:48" ht="15.75" customHeight="1" x14ac:dyDescent="0.3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</row>
    <row r="101" spans="1:48" ht="15.75" customHeight="1" x14ac:dyDescent="0.3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</row>
    <row r="102" spans="1:48" ht="15.75" customHeight="1" x14ac:dyDescent="0.3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</row>
    <row r="103" spans="1:48" ht="15.75" customHeight="1" x14ac:dyDescent="0.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</row>
    <row r="104" spans="1:48" ht="15.75" customHeight="1" x14ac:dyDescent="0.3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</row>
    <row r="105" spans="1:48" ht="15.75" customHeight="1" x14ac:dyDescent="0.3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</row>
    <row r="106" spans="1:48" ht="15.75" customHeight="1" x14ac:dyDescent="0.3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</row>
    <row r="107" spans="1:48" ht="15.75" customHeight="1" x14ac:dyDescent="0.3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</row>
    <row r="108" spans="1:48" ht="15.75" customHeight="1" x14ac:dyDescent="0.3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</row>
    <row r="109" spans="1:48" ht="15.75" customHeight="1" x14ac:dyDescent="0.3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</row>
    <row r="110" spans="1:48" ht="15.75" customHeight="1" x14ac:dyDescent="0.3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</row>
    <row r="111" spans="1:48" ht="15.75" customHeight="1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</row>
    <row r="112" spans="1:48" ht="15.75" customHeight="1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</row>
    <row r="113" spans="1:48" ht="15.75" customHeight="1" x14ac:dyDescent="0.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</row>
    <row r="114" spans="1:48" ht="15.75" customHeight="1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</row>
    <row r="115" spans="1:48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</row>
    <row r="116" spans="1:48" ht="15.75" customHeight="1" x14ac:dyDescent="0.3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ht="15.75" customHeight="1" x14ac:dyDescent="0.3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</row>
    <row r="118" spans="1:48" ht="15.75" customHeight="1" x14ac:dyDescent="0.3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</row>
    <row r="119" spans="1:48" ht="15.75" customHeight="1" x14ac:dyDescent="0.3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</row>
    <row r="120" spans="1:48" ht="15.75" customHeight="1" x14ac:dyDescent="0.3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</row>
    <row r="121" spans="1:48" ht="15.75" customHeight="1" x14ac:dyDescent="0.3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</row>
    <row r="122" spans="1:48" ht="15.75" customHeight="1" x14ac:dyDescent="0.3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</row>
    <row r="123" spans="1:48" ht="15.75" customHeight="1" x14ac:dyDescent="0.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</row>
    <row r="124" spans="1:48" ht="15.75" customHeight="1" x14ac:dyDescent="0.3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</row>
    <row r="125" spans="1:48" ht="15.75" customHeight="1" x14ac:dyDescent="0.3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</row>
    <row r="126" spans="1:48" ht="15.75" customHeight="1" x14ac:dyDescent="0.3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</row>
    <row r="127" spans="1:48" ht="15.75" customHeight="1" x14ac:dyDescent="0.3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</row>
    <row r="128" spans="1:48" ht="15.75" customHeight="1" x14ac:dyDescent="0.3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</row>
    <row r="129" spans="1:48" ht="15.75" customHeight="1" x14ac:dyDescent="0.3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</row>
    <row r="130" spans="1:48" ht="15.75" customHeight="1" x14ac:dyDescent="0.3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</row>
    <row r="131" spans="1:48" ht="15.75" customHeight="1" x14ac:dyDescent="0.3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</row>
    <row r="132" spans="1:48" ht="15.75" customHeight="1" x14ac:dyDescent="0.3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</row>
    <row r="133" spans="1:48" ht="15.75" customHeight="1" x14ac:dyDescent="0.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</row>
    <row r="134" spans="1:48" ht="15.75" customHeight="1" x14ac:dyDescent="0.3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</row>
    <row r="135" spans="1:48" ht="15.75" customHeight="1" x14ac:dyDescent="0.3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</row>
    <row r="136" spans="1:48" ht="15.75" customHeight="1" x14ac:dyDescent="0.3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</row>
    <row r="137" spans="1:48" ht="15.75" customHeight="1" x14ac:dyDescent="0.3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</row>
    <row r="138" spans="1:48" ht="15.75" customHeight="1" x14ac:dyDescent="0.3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ht="15.75" customHeight="1" x14ac:dyDescent="0.3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</row>
    <row r="140" spans="1:48" ht="15.75" customHeight="1" x14ac:dyDescent="0.3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</row>
    <row r="141" spans="1:48" ht="15.75" customHeight="1" x14ac:dyDescent="0.3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</row>
    <row r="142" spans="1:48" ht="15.75" customHeight="1" x14ac:dyDescent="0.3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</row>
    <row r="143" spans="1:48" ht="15.75" customHeight="1" x14ac:dyDescent="0.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</row>
    <row r="144" spans="1:48" ht="15.75" customHeight="1" x14ac:dyDescent="0.3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</row>
    <row r="145" spans="1:48" ht="15.75" customHeight="1" x14ac:dyDescent="0.3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</row>
    <row r="146" spans="1:48" ht="15.75" customHeight="1" x14ac:dyDescent="0.3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</row>
    <row r="147" spans="1:48" ht="15.75" customHeight="1" x14ac:dyDescent="0.3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</row>
    <row r="148" spans="1:48" ht="15.75" customHeight="1" x14ac:dyDescent="0.3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</row>
    <row r="149" spans="1:48" ht="15.75" customHeight="1" x14ac:dyDescent="0.3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</row>
    <row r="150" spans="1:48" ht="15.75" customHeight="1" x14ac:dyDescent="0.3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</row>
    <row r="151" spans="1:48" ht="15.75" customHeight="1" x14ac:dyDescent="0.3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</row>
    <row r="152" spans="1:48" ht="15.75" customHeight="1" x14ac:dyDescent="0.3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</row>
    <row r="153" spans="1:48" ht="15.75" customHeight="1" x14ac:dyDescent="0.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</row>
    <row r="154" spans="1:48" ht="15.75" customHeight="1" x14ac:dyDescent="0.3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</row>
    <row r="155" spans="1:48" ht="15.75" customHeight="1" x14ac:dyDescent="0.3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</row>
    <row r="156" spans="1:48" ht="15.75" customHeight="1" x14ac:dyDescent="0.3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ht="15.75" customHeight="1" x14ac:dyDescent="0.3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</row>
    <row r="158" spans="1:48" ht="15.75" customHeight="1" x14ac:dyDescent="0.3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</row>
    <row r="159" spans="1:48" ht="15.75" customHeight="1" x14ac:dyDescent="0.3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</row>
    <row r="160" spans="1:48" ht="15.75" customHeight="1" x14ac:dyDescent="0.3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ht="15.75" customHeight="1" x14ac:dyDescent="0.3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</row>
    <row r="162" spans="1:48" ht="15.75" customHeight="1" x14ac:dyDescent="0.3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</row>
    <row r="163" spans="1:48" ht="15.75" customHeight="1" x14ac:dyDescent="0.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</row>
    <row r="164" spans="1:48" ht="15.75" customHeight="1" x14ac:dyDescent="0.3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</row>
    <row r="165" spans="1:48" ht="15.75" customHeight="1" x14ac:dyDescent="0.3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</row>
    <row r="166" spans="1:48" ht="15.75" customHeight="1" x14ac:dyDescent="0.3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</row>
    <row r="167" spans="1:48" ht="15.75" customHeight="1" x14ac:dyDescent="0.3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</row>
    <row r="168" spans="1:48" ht="15.75" customHeight="1" x14ac:dyDescent="0.3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</row>
    <row r="169" spans="1:48" ht="15.75" customHeight="1" x14ac:dyDescent="0.3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</row>
    <row r="170" spans="1:48" ht="15.75" customHeight="1" x14ac:dyDescent="0.3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</row>
    <row r="171" spans="1:48" ht="15.75" customHeight="1" x14ac:dyDescent="0.3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</row>
    <row r="172" spans="1:48" ht="15.75" customHeight="1" x14ac:dyDescent="0.3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</row>
    <row r="173" spans="1:48" ht="15.75" customHeight="1" x14ac:dyDescent="0.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</row>
    <row r="174" spans="1:48" ht="15.75" customHeight="1" x14ac:dyDescent="0.3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</row>
    <row r="175" spans="1:48" ht="15.75" customHeight="1" x14ac:dyDescent="0.3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</row>
    <row r="176" spans="1:48" ht="15.75" customHeight="1" x14ac:dyDescent="0.3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</row>
    <row r="177" spans="1:48" ht="15.75" customHeight="1" x14ac:dyDescent="0.3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</row>
    <row r="178" spans="1:48" ht="15.75" customHeight="1" x14ac:dyDescent="0.3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</row>
    <row r="179" spans="1:48" ht="15.75" customHeight="1" x14ac:dyDescent="0.3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</row>
    <row r="180" spans="1:48" ht="15.75" customHeight="1" x14ac:dyDescent="0.3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</row>
    <row r="181" spans="1:48" ht="15.75" customHeight="1" x14ac:dyDescent="0.3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</row>
    <row r="182" spans="1:48" ht="15.75" customHeight="1" x14ac:dyDescent="0.3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ht="15.75" customHeight="1" x14ac:dyDescent="0.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</row>
    <row r="184" spans="1:48" ht="15.75" customHeight="1" x14ac:dyDescent="0.3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</row>
    <row r="185" spans="1:48" ht="15.75" customHeight="1" x14ac:dyDescent="0.3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</row>
    <row r="186" spans="1:48" ht="15.75" customHeight="1" x14ac:dyDescent="0.3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</row>
    <row r="187" spans="1:48" ht="15.75" customHeight="1" x14ac:dyDescent="0.3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</row>
    <row r="188" spans="1:48" ht="15.75" customHeight="1" x14ac:dyDescent="0.3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</row>
    <row r="189" spans="1:48" ht="15.75" customHeight="1" x14ac:dyDescent="0.3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</row>
    <row r="190" spans="1:48" ht="15.75" customHeight="1" x14ac:dyDescent="0.3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</row>
    <row r="191" spans="1:48" ht="15.75" customHeight="1" x14ac:dyDescent="0.3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</row>
    <row r="192" spans="1:48" ht="15.75" customHeight="1" x14ac:dyDescent="0.3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</row>
    <row r="193" spans="1:48" ht="15.75" customHeight="1" x14ac:dyDescent="0.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</row>
    <row r="194" spans="1:48" ht="15.75" customHeight="1" x14ac:dyDescent="0.3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</row>
    <row r="195" spans="1:48" ht="15.75" customHeight="1" x14ac:dyDescent="0.3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</row>
    <row r="196" spans="1:48" ht="15.75" customHeight="1" x14ac:dyDescent="0.3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</row>
    <row r="197" spans="1:48" ht="15.75" customHeight="1" x14ac:dyDescent="0.3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</row>
    <row r="198" spans="1:48" ht="15.75" customHeight="1" x14ac:dyDescent="0.3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</row>
    <row r="199" spans="1:48" ht="15.75" customHeight="1" x14ac:dyDescent="0.3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</row>
    <row r="200" spans="1:48" ht="15.75" customHeight="1" x14ac:dyDescent="0.3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</row>
    <row r="201" spans="1:48" ht="15.75" customHeight="1" x14ac:dyDescent="0.3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</row>
    <row r="202" spans="1:48" ht="15.75" customHeight="1" x14ac:dyDescent="0.3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</row>
    <row r="203" spans="1:48" ht="15.75" customHeight="1" x14ac:dyDescent="0.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</row>
    <row r="204" spans="1:48" ht="15.75" customHeight="1" x14ac:dyDescent="0.3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ht="15.75" customHeight="1" x14ac:dyDescent="0.3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</row>
    <row r="206" spans="1:48" ht="15.75" customHeight="1" x14ac:dyDescent="0.3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</row>
    <row r="207" spans="1:48" ht="15.75" customHeight="1" x14ac:dyDescent="0.3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</row>
    <row r="208" spans="1:48" ht="15.75" customHeight="1" x14ac:dyDescent="0.3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</row>
    <row r="209" spans="1:48" ht="15.75" customHeight="1" x14ac:dyDescent="0.3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</row>
    <row r="210" spans="1:48" ht="15.75" customHeight="1" x14ac:dyDescent="0.3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</row>
    <row r="211" spans="1:48" ht="15.75" customHeight="1" x14ac:dyDescent="0.3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</row>
    <row r="212" spans="1:48" ht="15.75" customHeight="1" x14ac:dyDescent="0.3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</row>
    <row r="213" spans="1:48" ht="15.75" customHeight="1" x14ac:dyDescent="0.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</row>
    <row r="214" spans="1:48" ht="15.75" customHeight="1" x14ac:dyDescent="0.3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</row>
    <row r="215" spans="1:48" ht="15.75" customHeight="1" x14ac:dyDescent="0.3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</row>
    <row r="216" spans="1:48" ht="15.75" customHeight="1" x14ac:dyDescent="0.3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</row>
    <row r="217" spans="1:48" ht="15.75" customHeight="1" x14ac:dyDescent="0.3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</row>
    <row r="218" spans="1:48" ht="15.75" customHeight="1" x14ac:dyDescent="0.3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</row>
    <row r="219" spans="1:48" ht="15.75" customHeight="1" x14ac:dyDescent="0.3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</row>
    <row r="220" spans="1:48" ht="15.75" customHeight="1" x14ac:dyDescent="0.3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</row>
    <row r="221" spans="1:48" ht="15.75" customHeight="1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</row>
    <row r="222" spans="1:48" ht="15.75" customHeight="1" x14ac:dyDescent="0.3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</row>
    <row r="223" spans="1:48" ht="15.75" customHeight="1" x14ac:dyDescent="0.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</row>
    <row r="224" spans="1:48" ht="15.75" customHeight="1" x14ac:dyDescent="0.3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</row>
    <row r="225" spans="1:48" ht="15.75" customHeight="1" x14ac:dyDescent="0.3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</row>
    <row r="226" spans="1:48" ht="15.75" customHeight="1" x14ac:dyDescent="0.3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ht="15.75" customHeight="1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</row>
    <row r="228" spans="1:48" ht="15.75" customHeight="1" x14ac:dyDescent="0.3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</row>
    <row r="229" spans="1:48" ht="15.75" customHeight="1" x14ac:dyDescent="0.3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</row>
    <row r="230" spans="1:48" ht="15.75" customHeight="1" x14ac:dyDescent="0.3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</row>
    <row r="231" spans="1:48" ht="15.75" customHeight="1" x14ac:dyDescent="0.3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ht="15.75" customHeight="1" x14ac:dyDescent="0.3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</row>
    <row r="233" spans="1:48" ht="15.75" customHeight="1" x14ac:dyDescent="0.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</row>
    <row r="234" spans="1:48" ht="15.75" customHeight="1" x14ac:dyDescent="0.3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</row>
    <row r="235" spans="1:48" ht="15.75" customHeight="1" x14ac:dyDescent="0.3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</row>
    <row r="236" spans="1:48" ht="15.75" customHeight="1" x14ac:dyDescent="0.3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</row>
    <row r="237" spans="1:48" ht="15.75" customHeight="1" x14ac:dyDescent="0.3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</row>
    <row r="238" spans="1:48" ht="15.75" customHeight="1" x14ac:dyDescent="0.3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</row>
    <row r="239" spans="1:48" ht="15.75" customHeight="1" x14ac:dyDescent="0.3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</row>
    <row r="240" spans="1:48" ht="15.75" customHeight="1" x14ac:dyDescent="0.3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</row>
    <row r="241" spans="1:48" ht="15.75" customHeight="1" x14ac:dyDescent="0.3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</row>
    <row r="242" spans="1:48" ht="15.75" customHeight="1" x14ac:dyDescent="0.3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</row>
    <row r="243" spans="1:48" ht="15.75" customHeight="1" x14ac:dyDescent="0.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</row>
    <row r="244" spans="1:48" ht="15.75" customHeight="1" x14ac:dyDescent="0.3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</row>
    <row r="245" spans="1:48" ht="15.75" customHeight="1" x14ac:dyDescent="0.3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</row>
    <row r="246" spans="1:48" ht="15.75" customHeight="1" x14ac:dyDescent="0.3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</row>
    <row r="247" spans="1:48" ht="15.75" customHeight="1" x14ac:dyDescent="0.3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</row>
    <row r="248" spans="1:48" ht="15.75" customHeight="1" x14ac:dyDescent="0.3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ht="15.75" customHeight="1" x14ac:dyDescent="0.3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</row>
    <row r="250" spans="1:48" ht="15.75" customHeight="1" x14ac:dyDescent="0.3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</row>
    <row r="251" spans="1:48" ht="15.75" customHeight="1" x14ac:dyDescent="0.3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</row>
    <row r="252" spans="1:48" ht="15.75" customHeight="1" x14ac:dyDescent="0.3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</row>
    <row r="253" spans="1:48" ht="15.75" customHeight="1" x14ac:dyDescent="0.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</row>
    <row r="254" spans="1:48" ht="15.75" customHeight="1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</row>
    <row r="255" spans="1:48" ht="15.75" customHeight="1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</row>
    <row r="256" spans="1:48" ht="15.75" customHeight="1" x14ac:dyDescent="0.3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</row>
    <row r="257" spans="1:48" ht="15.75" customHeight="1" x14ac:dyDescent="0.3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</row>
    <row r="258" spans="1:48" ht="15.75" customHeight="1" x14ac:dyDescent="0.3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</row>
    <row r="259" spans="1:48" ht="15.75" customHeight="1" x14ac:dyDescent="0.3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</row>
    <row r="260" spans="1:48" ht="15.75" customHeight="1" x14ac:dyDescent="0.3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</row>
    <row r="261" spans="1:48" ht="15.75" customHeight="1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</row>
    <row r="262" spans="1:48" ht="15.75" customHeight="1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</row>
    <row r="263" spans="1:48" ht="15.75" customHeight="1" x14ac:dyDescent="0.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</row>
    <row r="264" spans="1:48" ht="15.75" customHeight="1" x14ac:dyDescent="0.3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</row>
    <row r="265" spans="1:48" ht="15.75" customHeight="1" x14ac:dyDescent="0.3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</row>
    <row r="266" spans="1:48" ht="15.75" customHeight="1" x14ac:dyDescent="0.3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</row>
    <row r="267" spans="1:48" ht="15.75" customHeight="1" x14ac:dyDescent="0.3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</row>
    <row r="268" spans="1:48" ht="15.75" customHeight="1" x14ac:dyDescent="0.3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</row>
    <row r="269" spans="1:48" ht="15.75" customHeight="1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</row>
    <row r="270" spans="1:48" ht="15.75" customHeight="1" x14ac:dyDescent="0.3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ht="15.75" customHeight="1" x14ac:dyDescent="0.3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</row>
    <row r="272" spans="1:48" ht="15.75" customHeight="1" x14ac:dyDescent="0.3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</row>
    <row r="273" spans="1:48" ht="15.75" customHeight="1" x14ac:dyDescent="0.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</row>
    <row r="274" spans="1:48" ht="15.75" customHeight="1" x14ac:dyDescent="0.3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</row>
    <row r="275" spans="1:48" ht="15.75" customHeight="1" x14ac:dyDescent="0.3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</row>
    <row r="276" spans="1:48" ht="15.75" customHeight="1" x14ac:dyDescent="0.3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</row>
    <row r="277" spans="1:48" ht="15.75" customHeight="1" x14ac:dyDescent="0.3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</row>
    <row r="278" spans="1:48" ht="15.75" customHeight="1" x14ac:dyDescent="0.3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</row>
    <row r="279" spans="1:48" ht="15.75" customHeight="1" x14ac:dyDescent="0.3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</row>
    <row r="280" spans="1:48" ht="15.75" customHeight="1" x14ac:dyDescent="0.3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</row>
    <row r="281" spans="1:48" ht="15.75" customHeight="1" x14ac:dyDescent="0.3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</row>
    <row r="282" spans="1:48" ht="15.75" customHeight="1" x14ac:dyDescent="0.3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</row>
    <row r="283" spans="1:48" ht="15.75" customHeight="1" x14ac:dyDescent="0.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</row>
    <row r="284" spans="1:48" ht="15.75" customHeight="1" x14ac:dyDescent="0.3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</row>
    <row r="285" spans="1:48" ht="15.75" customHeight="1" x14ac:dyDescent="0.3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</row>
    <row r="286" spans="1:48" ht="15.75" customHeight="1" x14ac:dyDescent="0.3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</row>
    <row r="287" spans="1:48" ht="15.75" customHeight="1" x14ac:dyDescent="0.3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</row>
    <row r="288" spans="1:48" ht="15.75" customHeight="1" x14ac:dyDescent="0.3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</row>
    <row r="289" spans="1:48" ht="15.75" customHeight="1" x14ac:dyDescent="0.3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</row>
    <row r="290" spans="1:48" ht="15.75" customHeight="1" x14ac:dyDescent="0.3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</row>
    <row r="291" spans="1:48" ht="15.75" customHeight="1" x14ac:dyDescent="0.3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</row>
    <row r="292" spans="1:48" ht="15.75" customHeight="1" x14ac:dyDescent="0.3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ht="15.75" customHeight="1" x14ac:dyDescent="0.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</row>
    <row r="294" spans="1:48" ht="15.75" customHeight="1" x14ac:dyDescent="0.3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</row>
    <row r="295" spans="1:48" ht="15.75" customHeight="1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</row>
    <row r="296" spans="1:48" ht="15.75" customHeight="1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</row>
    <row r="297" spans="1:48" ht="15.75" customHeight="1" x14ac:dyDescent="0.3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</row>
    <row r="298" spans="1:48" ht="15.75" customHeight="1" x14ac:dyDescent="0.3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</row>
    <row r="299" spans="1:48" ht="15.75" customHeight="1" x14ac:dyDescent="0.3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</row>
    <row r="300" spans="1:48" ht="15.75" customHeight="1" x14ac:dyDescent="0.3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</row>
    <row r="301" spans="1:48" ht="15.75" customHeight="1" x14ac:dyDescent="0.3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</row>
    <row r="302" spans="1:48" ht="15.75" customHeight="1" x14ac:dyDescent="0.3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</row>
    <row r="303" spans="1:48" ht="15.75" customHeight="1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</row>
    <row r="304" spans="1:48" ht="15.75" customHeight="1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</row>
    <row r="305" spans="1:48" ht="15.75" customHeight="1" x14ac:dyDescent="0.3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</row>
    <row r="306" spans="1:48" ht="15.75" customHeight="1" x14ac:dyDescent="0.3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ht="15.75" customHeight="1" x14ac:dyDescent="0.3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</row>
    <row r="308" spans="1:48" ht="15.75" customHeight="1" x14ac:dyDescent="0.3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</row>
    <row r="309" spans="1:48" ht="15.75" customHeight="1" x14ac:dyDescent="0.3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</row>
    <row r="310" spans="1:48" ht="15.75" customHeight="1" x14ac:dyDescent="0.3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</row>
    <row r="311" spans="1:48" ht="15.75" customHeight="1" x14ac:dyDescent="0.3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</row>
    <row r="312" spans="1:48" ht="15.75" customHeight="1" x14ac:dyDescent="0.3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</row>
    <row r="313" spans="1:48" ht="15.75" customHeight="1" x14ac:dyDescent="0.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</row>
    <row r="314" spans="1:48" ht="15.75" customHeight="1" x14ac:dyDescent="0.3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ht="15.75" customHeight="1" x14ac:dyDescent="0.3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</row>
    <row r="316" spans="1:48" ht="15.75" customHeight="1" x14ac:dyDescent="0.3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</row>
    <row r="317" spans="1:48" ht="15.75" customHeight="1" x14ac:dyDescent="0.3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</row>
    <row r="318" spans="1:48" ht="15.75" customHeight="1" x14ac:dyDescent="0.3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</row>
    <row r="319" spans="1:48" ht="15.75" customHeight="1" x14ac:dyDescent="0.3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</row>
    <row r="320" spans="1:48" ht="15.75" customHeight="1" x14ac:dyDescent="0.3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</row>
    <row r="321" spans="1:48" ht="15.75" customHeight="1" x14ac:dyDescent="0.3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</row>
    <row r="322" spans="1:48" ht="15.75" customHeight="1" x14ac:dyDescent="0.3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</row>
    <row r="323" spans="1:48" ht="15.75" customHeight="1" x14ac:dyDescent="0.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</row>
    <row r="324" spans="1:48" ht="15.75" customHeight="1" x14ac:dyDescent="0.3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</row>
    <row r="325" spans="1:48" ht="15.75" customHeight="1" x14ac:dyDescent="0.3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</row>
    <row r="326" spans="1:48" ht="15.75" customHeight="1" x14ac:dyDescent="0.3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</row>
    <row r="327" spans="1:48" ht="15.75" customHeight="1" x14ac:dyDescent="0.3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</row>
    <row r="328" spans="1:48" ht="15.75" customHeight="1" x14ac:dyDescent="0.3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</row>
    <row r="329" spans="1:48" ht="15.75" customHeight="1" x14ac:dyDescent="0.3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</row>
    <row r="330" spans="1:48" ht="15.75" customHeight="1" x14ac:dyDescent="0.3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</row>
    <row r="331" spans="1:48" ht="15.75" customHeight="1" x14ac:dyDescent="0.3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</row>
    <row r="332" spans="1:48" ht="15.75" customHeight="1" x14ac:dyDescent="0.3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</row>
    <row r="333" spans="1:48" ht="15.75" customHeight="1" x14ac:dyDescent="0.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</row>
    <row r="334" spans="1:48" ht="15.75" customHeight="1" x14ac:dyDescent="0.3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</row>
    <row r="335" spans="1:48" ht="15.75" customHeight="1" x14ac:dyDescent="0.3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</row>
    <row r="336" spans="1:48" ht="15.75" customHeight="1" x14ac:dyDescent="0.3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ht="15.75" customHeight="1" x14ac:dyDescent="0.3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</row>
    <row r="338" spans="1:48" ht="15.75" customHeight="1" x14ac:dyDescent="0.3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</row>
    <row r="339" spans="1:48" ht="15.75" customHeight="1" x14ac:dyDescent="0.3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</row>
    <row r="340" spans="1:48" ht="15.75" customHeight="1" x14ac:dyDescent="0.3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</row>
    <row r="341" spans="1:48" ht="15.75" customHeight="1" x14ac:dyDescent="0.3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</row>
    <row r="342" spans="1:48" ht="15.75" customHeight="1" x14ac:dyDescent="0.3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</row>
    <row r="343" spans="1:48" ht="15.75" customHeight="1" x14ac:dyDescent="0.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</row>
    <row r="344" spans="1:48" ht="15.75" customHeight="1" x14ac:dyDescent="0.3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</row>
    <row r="345" spans="1:48" ht="15.75" customHeight="1" x14ac:dyDescent="0.3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</row>
    <row r="346" spans="1:48" ht="15.75" customHeight="1" x14ac:dyDescent="0.3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</row>
    <row r="347" spans="1:48" ht="15.75" customHeight="1" x14ac:dyDescent="0.3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</row>
    <row r="348" spans="1:48" ht="15.75" customHeight="1" x14ac:dyDescent="0.3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</row>
    <row r="349" spans="1:48" ht="15.75" customHeight="1" x14ac:dyDescent="0.3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</row>
    <row r="350" spans="1:48" ht="15.75" customHeight="1" x14ac:dyDescent="0.3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</row>
    <row r="351" spans="1:48" ht="15.75" customHeight="1" x14ac:dyDescent="0.3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</row>
    <row r="352" spans="1:48" ht="15.75" customHeight="1" x14ac:dyDescent="0.3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</row>
    <row r="353" spans="1:48" ht="15.75" customHeight="1" x14ac:dyDescent="0.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</row>
    <row r="354" spans="1:48" ht="15.75" customHeight="1" x14ac:dyDescent="0.3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</row>
    <row r="355" spans="1:48" ht="15.75" customHeight="1" x14ac:dyDescent="0.3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</row>
    <row r="356" spans="1:48" ht="15.75" customHeight="1" x14ac:dyDescent="0.3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</row>
    <row r="357" spans="1:48" ht="15.75" customHeight="1" x14ac:dyDescent="0.3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</row>
    <row r="358" spans="1:48" ht="15.75" customHeight="1" x14ac:dyDescent="0.3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ht="15.75" customHeight="1" x14ac:dyDescent="0.3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</row>
    <row r="360" spans="1:48" ht="15.75" customHeight="1" x14ac:dyDescent="0.3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</row>
    <row r="361" spans="1:48" ht="15.75" customHeight="1" x14ac:dyDescent="0.3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</row>
    <row r="362" spans="1:48" ht="15.75" customHeight="1" x14ac:dyDescent="0.3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</row>
    <row r="363" spans="1:48" ht="15.75" customHeight="1" x14ac:dyDescent="0.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</row>
    <row r="364" spans="1:48" ht="15.75" customHeight="1" x14ac:dyDescent="0.3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</row>
    <row r="365" spans="1:48" ht="15.75" customHeight="1" x14ac:dyDescent="0.3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</row>
    <row r="366" spans="1:48" ht="15.75" customHeight="1" x14ac:dyDescent="0.3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</row>
    <row r="367" spans="1:48" ht="15.75" customHeight="1" x14ac:dyDescent="0.3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</row>
    <row r="368" spans="1:48" ht="15.75" customHeight="1" x14ac:dyDescent="0.3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</row>
    <row r="369" spans="1:48" ht="15.75" customHeight="1" x14ac:dyDescent="0.3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</row>
    <row r="370" spans="1:48" ht="15.75" customHeight="1" x14ac:dyDescent="0.3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</row>
    <row r="371" spans="1:48" ht="15.75" customHeight="1" x14ac:dyDescent="0.3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</row>
    <row r="372" spans="1:48" ht="15.75" customHeight="1" x14ac:dyDescent="0.3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</row>
    <row r="373" spans="1:48" ht="15.75" customHeight="1" x14ac:dyDescent="0.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</row>
    <row r="374" spans="1:48" ht="15.75" customHeight="1" x14ac:dyDescent="0.3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</row>
    <row r="375" spans="1:48" ht="15.75" customHeight="1" x14ac:dyDescent="0.3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</row>
    <row r="376" spans="1:48" ht="15.75" customHeight="1" x14ac:dyDescent="0.3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</row>
    <row r="377" spans="1:48" ht="15.75" customHeight="1" x14ac:dyDescent="0.3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</row>
    <row r="378" spans="1:48" ht="15.75" customHeight="1" x14ac:dyDescent="0.3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</row>
    <row r="379" spans="1:48" ht="15.75" customHeight="1" x14ac:dyDescent="0.3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</row>
    <row r="380" spans="1:48" ht="15.75" customHeight="1" x14ac:dyDescent="0.3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ht="15.75" customHeight="1" x14ac:dyDescent="0.3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ht="15.75" customHeight="1" x14ac:dyDescent="0.3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</row>
    <row r="383" spans="1:48" ht="15.75" customHeight="1" x14ac:dyDescent="0.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</row>
    <row r="384" spans="1:48" ht="15.75" customHeight="1" x14ac:dyDescent="0.3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</row>
    <row r="385" spans="1:48" ht="15.75" customHeight="1" x14ac:dyDescent="0.3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</row>
    <row r="386" spans="1:48" ht="15.75" customHeight="1" x14ac:dyDescent="0.3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</row>
    <row r="387" spans="1:48" ht="15.75" customHeight="1" x14ac:dyDescent="0.3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</row>
    <row r="388" spans="1:48" ht="15.75" customHeight="1" x14ac:dyDescent="0.3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</row>
    <row r="389" spans="1:48" ht="15.75" customHeight="1" x14ac:dyDescent="0.3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</row>
    <row r="390" spans="1:48" ht="15.75" customHeight="1" x14ac:dyDescent="0.3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</row>
    <row r="391" spans="1:48" ht="15.75" customHeight="1" x14ac:dyDescent="0.3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</row>
    <row r="392" spans="1:48" ht="15.75" customHeight="1" x14ac:dyDescent="0.3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</row>
    <row r="393" spans="1:48" ht="15.75" customHeight="1" x14ac:dyDescent="0.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</row>
    <row r="394" spans="1:48" ht="15.75" customHeight="1" x14ac:dyDescent="0.3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</row>
    <row r="395" spans="1:48" ht="15.75" customHeight="1" x14ac:dyDescent="0.3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</row>
    <row r="396" spans="1:48" ht="15.75" customHeight="1" x14ac:dyDescent="0.3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</row>
    <row r="397" spans="1:48" ht="15.75" customHeight="1" x14ac:dyDescent="0.3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</row>
    <row r="398" spans="1:48" ht="15.75" customHeight="1" x14ac:dyDescent="0.3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</row>
    <row r="399" spans="1:48" ht="15.75" customHeight="1" x14ac:dyDescent="0.3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</row>
    <row r="400" spans="1:48" ht="15.75" customHeight="1" x14ac:dyDescent="0.3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</row>
    <row r="401" spans="1:48" ht="15.75" customHeight="1" x14ac:dyDescent="0.3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</row>
    <row r="402" spans="1:48" ht="15.75" customHeight="1" x14ac:dyDescent="0.3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ht="15.75" customHeight="1" x14ac:dyDescent="0.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</row>
    <row r="404" spans="1:48" ht="15.75" customHeight="1" x14ac:dyDescent="0.3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</row>
    <row r="405" spans="1:48" ht="15.75" customHeight="1" x14ac:dyDescent="0.3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</row>
    <row r="406" spans="1:48" ht="15.75" customHeight="1" x14ac:dyDescent="0.3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</row>
    <row r="407" spans="1:48" ht="15.75" customHeight="1" x14ac:dyDescent="0.3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</row>
    <row r="408" spans="1:48" ht="15.75" customHeight="1" x14ac:dyDescent="0.3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</row>
    <row r="409" spans="1:48" ht="15.75" customHeight="1" x14ac:dyDescent="0.3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</row>
    <row r="410" spans="1:48" ht="15.75" customHeight="1" x14ac:dyDescent="0.3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</row>
    <row r="411" spans="1:48" ht="15.75" customHeight="1" x14ac:dyDescent="0.3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</row>
    <row r="412" spans="1:48" ht="15.75" customHeight="1" x14ac:dyDescent="0.3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</row>
    <row r="413" spans="1:48" ht="15.75" customHeight="1" x14ac:dyDescent="0.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</row>
    <row r="414" spans="1:48" ht="15.75" customHeight="1" x14ac:dyDescent="0.3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</row>
    <row r="415" spans="1:48" ht="15.75" customHeight="1" x14ac:dyDescent="0.3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</row>
    <row r="416" spans="1:48" ht="15.75" customHeight="1" x14ac:dyDescent="0.3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</row>
    <row r="417" spans="1:48" ht="15.75" customHeight="1" x14ac:dyDescent="0.3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</row>
    <row r="418" spans="1:48" ht="15.75" customHeight="1" x14ac:dyDescent="0.3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</row>
    <row r="419" spans="1:48" ht="15.75" customHeight="1" x14ac:dyDescent="0.3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</row>
    <row r="420" spans="1:48" ht="15.75" customHeight="1" x14ac:dyDescent="0.3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</row>
    <row r="421" spans="1:48" ht="15.75" customHeight="1" x14ac:dyDescent="0.3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</row>
    <row r="422" spans="1:48" ht="15.75" customHeight="1" x14ac:dyDescent="0.3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</row>
    <row r="423" spans="1:48" ht="15.75" customHeight="1" x14ac:dyDescent="0.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</row>
    <row r="424" spans="1:48" ht="15.75" customHeight="1" x14ac:dyDescent="0.3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ht="15.75" customHeight="1" x14ac:dyDescent="0.3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</row>
    <row r="426" spans="1:48" ht="15.75" customHeight="1" x14ac:dyDescent="0.3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</row>
    <row r="427" spans="1:48" ht="15.75" customHeight="1" x14ac:dyDescent="0.3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</row>
    <row r="428" spans="1:48" ht="15.75" customHeight="1" x14ac:dyDescent="0.3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</row>
    <row r="429" spans="1:48" ht="15.75" customHeight="1" x14ac:dyDescent="0.3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</row>
    <row r="430" spans="1:48" ht="15.75" customHeight="1" x14ac:dyDescent="0.3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</row>
    <row r="431" spans="1:48" ht="15.75" customHeight="1" x14ac:dyDescent="0.3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</row>
    <row r="432" spans="1:48" ht="15.75" customHeight="1" x14ac:dyDescent="0.3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</row>
    <row r="433" spans="1:48" ht="15.75" customHeight="1" x14ac:dyDescent="0.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</row>
    <row r="434" spans="1:48" ht="15.75" customHeight="1" x14ac:dyDescent="0.3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</row>
    <row r="435" spans="1:48" ht="15.75" customHeight="1" x14ac:dyDescent="0.3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</row>
    <row r="436" spans="1:48" ht="15.75" customHeight="1" x14ac:dyDescent="0.3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</row>
    <row r="437" spans="1:48" ht="15.75" customHeight="1" x14ac:dyDescent="0.3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</row>
    <row r="438" spans="1:48" ht="15.75" customHeight="1" x14ac:dyDescent="0.3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</row>
    <row r="439" spans="1:48" ht="15.75" customHeight="1" x14ac:dyDescent="0.3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</row>
    <row r="440" spans="1:48" ht="15.75" customHeight="1" x14ac:dyDescent="0.3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</row>
    <row r="441" spans="1:48" ht="15.75" customHeight="1" x14ac:dyDescent="0.3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</row>
    <row r="442" spans="1:48" ht="15.75" customHeight="1" x14ac:dyDescent="0.3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</row>
    <row r="443" spans="1:48" ht="15.75" customHeight="1" x14ac:dyDescent="0.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</row>
    <row r="444" spans="1:48" ht="15.75" customHeight="1" x14ac:dyDescent="0.3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</row>
    <row r="445" spans="1:48" ht="15.75" customHeight="1" x14ac:dyDescent="0.3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</row>
    <row r="446" spans="1:48" ht="15.75" customHeight="1" x14ac:dyDescent="0.3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ht="15.75" customHeight="1" x14ac:dyDescent="0.3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</row>
    <row r="448" spans="1:48" ht="15.75" customHeight="1" x14ac:dyDescent="0.3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</row>
    <row r="449" spans="1:48" ht="15.75" customHeight="1" x14ac:dyDescent="0.3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</row>
    <row r="450" spans="1:48" ht="15.75" customHeight="1" x14ac:dyDescent="0.3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</row>
    <row r="451" spans="1:48" ht="15.75" customHeight="1" x14ac:dyDescent="0.3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</row>
    <row r="452" spans="1:48" ht="15.75" customHeight="1" x14ac:dyDescent="0.3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</row>
    <row r="453" spans="1:48" ht="15.75" customHeight="1" x14ac:dyDescent="0.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</row>
    <row r="454" spans="1:48" ht="15.75" customHeight="1" x14ac:dyDescent="0.3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</row>
    <row r="455" spans="1:48" ht="15.75" customHeight="1" x14ac:dyDescent="0.3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</row>
    <row r="456" spans="1:48" ht="15.75" customHeight="1" x14ac:dyDescent="0.3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ht="15.75" customHeight="1" x14ac:dyDescent="0.3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</row>
    <row r="458" spans="1:48" ht="15.75" customHeight="1" x14ac:dyDescent="0.3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</row>
    <row r="459" spans="1:48" ht="15.75" customHeight="1" x14ac:dyDescent="0.3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</row>
    <row r="460" spans="1:48" ht="15.75" customHeight="1" x14ac:dyDescent="0.3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</row>
    <row r="461" spans="1:48" ht="15.75" customHeight="1" x14ac:dyDescent="0.3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</row>
    <row r="462" spans="1:48" ht="15.75" customHeight="1" x14ac:dyDescent="0.3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</row>
    <row r="463" spans="1:48" ht="15.75" customHeight="1" x14ac:dyDescent="0.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</row>
    <row r="464" spans="1:48" ht="15.75" customHeight="1" x14ac:dyDescent="0.3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</row>
    <row r="465" spans="1:48" ht="15.75" customHeight="1" x14ac:dyDescent="0.3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</row>
    <row r="466" spans="1:48" ht="15.75" customHeight="1" x14ac:dyDescent="0.3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</row>
    <row r="467" spans="1:48" ht="15.75" customHeight="1" x14ac:dyDescent="0.3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</row>
    <row r="468" spans="1:48" ht="15.75" customHeight="1" x14ac:dyDescent="0.3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ht="15.75" customHeight="1" x14ac:dyDescent="0.3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</row>
    <row r="470" spans="1:48" ht="15.75" customHeight="1" x14ac:dyDescent="0.3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</row>
    <row r="471" spans="1:48" ht="15.75" customHeight="1" x14ac:dyDescent="0.3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</row>
    <row r="472" spans="1:48" ht="15.75" customHeight="1" x14ac:dyDescent="0.3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</row>
    <row r="473" spans="1:48" ht="15.75" customHeight="1" x14ac:dyDescent="0.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</row>
    <row r="474" spans="1:48" ht="15.75" customHeight="1" x14ac:dyDescent="0.3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</row>
    <row r="475" spans="1:48" ht="15.75" customHeight="1" x14ac:dyDescent="0.3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</row>
    <row r="476" spans="1:48" ht="15.75" customHeight="1" x14ac:dyDescent="0.3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</row>
    <row r="477" spans="1:48" ht="15.75" customHeight="1" x14ac:dyDescent="0.3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</row>
    <row r="478" spans="1:48" ht="15.75" customHeight="1" x14ac:dyDescent="0.3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</row>
    <row r="479" spans="1:48" ht="15.75" customHeight="1" x14ac:dyDescent="0.3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</row>
    <row r="480" spans="1:48" ht="15.75" customHeight="1" x14ac:dyDescent="0.3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</row>
    <row r="481" spans="1:48" ht="15.75" customHeight="1" x14ac:dyDescent="0.3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</row>
    <row r="482" spans="1:48" ht="15.75" customHeight="1" x14ac:dyDescent="0.3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</row>
    <row r="483" spans="1:48" ht="15.75" customHeight="1" x14ac:dyDescent="0.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</row>
    <row r="484" spans="1:48" ht="15.75" customHeight="1" x14ac:dyDescent="0.3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</row>
    <row r="485" spans="1:48" ht="15.75" customHeight="1" x14ac:dyDescent="0.3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</row>
    <row r="486" spans="1:48" ht="15.75" customHeight="1" x14ac:dyDescent="0.3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</row>
    <row r="487" spans="1:48" ht="15.75" customHeight="1" x14ac:dyDescent="0.3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</row>
    <row r="488" spans="1:48" ht="15.75" customHeight="1" x14ac:dyDescent="0.3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</row>
    <row r="489" spans="1:48" ht="15.75" customHeight="1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</row>
    <row r="490" spans="1:48" ht="15.75" customHeight="1" x14ac:dyDescent="0.3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ht="15.75" customHeight="1" x14ac:dyDescent="0.3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</row>
    <row r="492" spans="1:48" ht="15.75" customHeight="1" x14ac:dyDescent="0.3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</row>
    <row r="493" spans="1:48" ht="15.75" customHeight="1" x14ac:dyDescent="0.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</row>
    <row r="494" spans="1:48" ht="15.75" customHeight="1" x14ac:dyDescent="0.3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</row>
    <row r="495" spans="1:48" ht="15.75" customHeight="1" x14ac:dyDescent="0.3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</row>
    <row r="496" spans="1:48" ht="15.75" customHeight="1" x14ac:dyDescent="0.3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</row>
    <row r="497" spans="1:48" ht="15.75" customHeight="1" x14ac:dyDescent="0.3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</row>
    <row r="498" spans="1:48" ht="15.75" customHeight="1" x14ac:dyDescent="0.3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</row>
    <row r="499" spans="1:48" ht="15.75" customHeight="1" x14ac:dyDescent="0.3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</row>
    <row r="500" spans="1:48" ht="15.75" customHeight="1" x14ac:dyDescent="0.3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</row>
    <row r="501" spans="1:48" ht="15.75" customHeight="1" x14ac:dyDescent="0.3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</row>
    <row r="502" spans="1:48" ht="15.75" customHeight="1" x14ac:dyDescent="0.3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</row>
    <row r="503" spans="1:48" ht="15.75" customHeight="1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</row>
    <row r="504" spans="1:48" ht="15.75" customHeight="1" x14ac:dyDescent="0.3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</row>
    <row r="505" spans="1:48" ht="15.75" customHeight="1" x14ac:dyDescent="0.3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</row>
    <row r="506" spans="1:48" ht="15.75" customHeight="1" x14ac:dyDescent="0.3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</row>
    <row r="507" spans="1:48" ht="15.75" customHeight="1" x14ac:dyDescent="0.3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</row>
    <row r="508" spans="1:48" ht="15.75" customHeight="1" x14ac:dyDescent="0.3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</row>
    <row r="509" spans="1:48" ht="15.75" customHeight="1" x14ac:dyDescent="0.3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</row>
    <row r="510" spans="1:48" ht="15.75" customHeight="1" x14ac:dyDescent="0.3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</row>
    <row r="511" spans="1:48" ht="15.75" customHeight="1" x14ac:dyDescent="0.3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</row>
    <row r="512" spans="1:48" ht="15.75" customHeight="1" x14ac:dyDescent="0.3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ht="15.75" customHeight="1" x14ac:dyDescent="0.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</row>
    <row r="514" spans="1:48" ht="15.75" customHeight="1" x14ac:dyDescent="0.3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</row>
    <row r="515" spans="1:48" ht="15.75" customHeight="1" x14ac:dyDescent="0.3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</row>
    <row r="516" spans="1:48" ht="15.75" customHeight="1" x14ac:dyDescent="0.3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</row>
    <row r="517" spans="1:48" ht="15.75" customHeight="1" x14ac:dyDescent="0.3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</row>
    <row r="518" spans="1:48" ht="15.75" customHeight="1" x14ac:dyDescent="0.3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</row>
    <row r="519" spans="1:48" ht="15.75" customHeight="1" x14ac:dyDescent="0.3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</row>
    <row r="520" spans="1:48" ht="15.75" customHeight="1" x14ac:dyDescent="0.3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</row>
    <row r="521" spans="1:48" ht="15.75" customHeight="1" x14ac:dyDescent="0.3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</row>
    <row r="522" spans="1:48" ht="15.75" customHeight="1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</row>
    <row r="523" spans="1:48" ht="15.75" customHeight="1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</row>
    <row r="524" spans="1:48" ht="15.75" customHeight="1" x14ac:dyDescent="0.3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</row>
    <row r="525" spans="1:48" ht="15.75" customHeight="1" x14ac:dyDescent="0.3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</row>
    <row r="526" spans="1:48" ht="15.75" customHeight="1" x14ac:dyDescent="0.3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</row>
    <row r="527" spans="1:48" ht="15.75" customHeight="1" x14ac:dyDescent="0.3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</row>
    <row r="528" spans="1:48" ht="15.75" customHeight="1" x14ac:dyDescent="0.3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</row>
    <row r="529" spans="1:48" ht="15.75" customHeight="1" x14ac:dyDescent="0.3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</row>
    <row r="530" spans="1:48" ht="15.75" customHeight="1" x14ac:dyDescent="0.3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</row>
    <row r="531" spans="1:48" ht="15.75" customHeight="1" x14ac:dyDescent="0.3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ht="15.75" customHeight="1" x14ac:dyDescent="0.3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</row>
    <row r="533" spans="1:48" ht="15.75" customHeight="1" x14ac:dyDescent="0.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</row>
    <row r="534" spans="1:48" ht="15.75" customHeight="1" x14ac:dyDescent="0.3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ht="15.75" customHeight="1" x14ac:dyDescent="0.3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</row>
    <row r="536" spans="1:48" ht="15.75" customHeight="1" x14ac:dyDescent="0.3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</row>
    <row r="537" spans="1:48" ht="15.75" customHeight="1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</row>
    <row r="538" spans="1:48" ht="15.75" customHeight="1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</row>
    <row r="539" spans="1:48" ht="15.75" customHeight="1" x14ac:dyDescent="0.3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</row>
    <row r="540" spans="1:48" ht="15.75" customHeight="1" x14ac:dyDescent="0.3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</row>
    <row r="541" spans="1:48" ht="15.75" customHeight="1" x14ac:dyDescent="0.3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</row>
    <row r="542" spans="1:48" ht="15.75" customHeight="1" x14ac:dyDescent="0.3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</row>
    <row r="543" spans="1:48" ht="15.75" customHeight="1" x14ac:dyDescent="0.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</row>
    <row r="544" spans="1:48" ht="15.75" customHeight="1" x14ac:dyDescent="0.3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</row>
    <row r="545" spans="1:48" ht="15.75" customHeight="1" x14ac:dyDescent="0.3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</row>
    <row r="546" spans="1:48" ht="15.75" customHeight="1" x14ac:dyDescent="0.3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</row>
    <row r="547" spans="1:48" ht="15.75" customHeight="1" x14ac:dyDescent="0.3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</row>
    <row r="548" spans="1:48" ht="15.75" customHeight="1" x14ac:dyDescent="0.3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</row>
    <row r="549" spans="1:48" ht="15.75" customHeight="1" x14ac:dyDescent="0.3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</row>
    <row r="550" spans="1:48" ht="15.75" customHeight="1" x14ac:dyDescent="0.3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</row>
    <row r="551" spans="1:48" ht="15.75" customHeight="1" x14ac:dyDescent="0.3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</row>
    <row r="552" spans="1:48" ht="15.75" customHeight="1" x14ac:dyDescent="0.3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</row>
    <row r="553" spans="1:48" ht="15.75" customHeight="1" x14ac:dyDescent="0.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</row>
    <row r="554" spans="1:48" ht="15.75" customHeight="1" x14ac:dyDescent="0.3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</row>
    <row r="555" spans="1:48" ht="15.75" customHeight="1" x14ac:dyDescent="0.3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</row>
    <row r="556" spans="1:48" ht="15.75" customHeight="1" x14ac:dyDescent="0.3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ht="15.75" customHeight="1" x14ac:dyDescent="0.3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</row>
    <row r="558" spans="1:48" ht="15.75" customHeight="1" x14ac:dyDescent="0.3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</row>
    <row r="559" spans="1:48" ht="15.75" customHeight="1" x14ac:dyDescent="0.3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</row>
    <row r="560" spans="1:48" ht="15.75" customHeight="1" x14ac:dyDescent="0.3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</row>
    <row r="561" spans="1:48" ht="15.75" customHeight="1" x14ac:dyDescent="0.3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</row>
    <row r="562" spans="1:48" ht="15.75" customHeight="1" x14ac:dyDescent="0.3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</row>
    <row r="563" spans="1:48" ht="15.75" customHeight="1" x14ac:dyDescent="0.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</row>
    <row r="564" spans="1:48" ht="15.75" customHeight="1" x14ac:dyDescent="0.3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</row>
    <row r="565" spans="1:48" ht="15.75" customHeight="1" x14ac:dyDescent="0.3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</row>
    <row r="566" spans="1:48" ht="15.75" customHeight="1" x14ac:dyDescent="0.3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</row>
    <row r="567" spans="1:48" ht="15.75" customHeight="1" x14ac:dyDescent="0.3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</row>
    <row r="568" spans="1:48" ht="15.75" customHeight="1" x14ac:dyDescent="0.3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</row>
    <row r="569" spans="1:48" ht="15.75" customHeight="1" x14ac:dyDescent="0.3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</row>
    <row r="570" spans="1:48" ht="15.75" customHeight="1" x14ac:dyDescent="0.3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</row>
    <row r="571" spans="1:48" ht="15.75" customHeight="1" x14ac:dyDescent="0.3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</row>
    <row r="572" spans="1:48" ht="15.75" customHeight="1" x14ac:dyDescent="0.3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</row>
    <row r="573" spans="1:48" ht="15.75" customHeight="1" x14ac:dyDescent="0.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</row>
    <row r="574" spans="1:48" ht="15.75" customHeight="1" x14ac:dyDescent="0.3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</row>
    <row r="575" spans="1:48" ht="15.75" customHeight="1" x14ac:dyDescent="0.3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</row>
    <row r="576" spans="1:48" ht="15.75" customHeight="1" x14ac:dyDescent="0.3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</row>
    <row r="577" spans="1:48" ht="15.75" customHeight="1" x14ac:dyDescent="0.3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</row>
    <row r="578" spans="1:48" ht="15.75" customHeight="1" x14ac:dyDescent="0.3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ht="15.75" customHeight="1" x14ac:dyDescent="0.3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</row>
    <row r="580" spans="1:48" ht="15.75" customHeight="1" x14ac:dyDescent="0.3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</row>
    <row r="581" spans="1:48" ht="15.75" customHeight="1" x14ac:dyDescent="0.3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</row>
    <row r="582" spans="1:48" ht="15.75" customHeight="1" x14ac:dyDescent="0.3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</row>
    <row r="583" spans="1:48" ht="15.75" customHeight="1" x14ac:dyDescent="0.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</row>
    <row r="584" spans="1:48" ht="15.75" customHeight="1" x14ac:dyDescent="0.3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</row>
    <row r="585" spans="1:48" ht="15.75" customHeight="1" x14ac:dyDescent="0.3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</row>
    <row r="586" spans="1:48" ht="15.75" customHeight="1" x14ac:dyDescent="0.3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</row>
    <row r="587" spans="1:48" ht="15.75" customHeight="1" x14ac:dyDescent="0.3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</row>
    <row r="588" spans="1:48" ht="15.75" customHeight="1" x14ac:dyDescent="0.3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</row>
    <row r="589" spans="1:48" ht="15.75" customHeight="1" x14ac:dyDescent="0.3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</row>
    <row r="590" spans="1:48" ht="15.75" customHeight="1" x14ac:dyDescent="0.3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</row>
    <row r="591" spans="1:48" ht="15.75" customHeight="1" x14ac:dyDescent="0.3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1:48" ht="15.75" customHeight="1" x14ac:dyDescent="0.3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</row>
    <row r="593" spans="1:48" ht="15.75" customHeight="1" x14ac:dyDescent="0.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</row>
    <row r="594" spans="1:48" ht="15.75" customHeight="1" x14ac:dyDescent="0.3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</row>
    <row r="595" spans="1:48" ht="15.75" customHeight="1" x14ac:dyDescent="0.3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</row>
    <row r="596" spans="1:48" ht="15.75" customHeight="1" x14ac:dyDescent="0.3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</row>
    <row r="597" spans="1:48" ht="15.75" customHeight="1" x14ac:dyDescent="0.3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</row>
    <row r="598" spans="1:48" ht="15.75" customHeight="1" x14ac:dyDescent="0.3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</row>
    <row r="599" spans="1:48" ht="15.75" customHeight="1" x14ac:dyDescent="0.3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</row>
    <row r="600" spans="1:48" ht="15.75" customHeight="1" x14ac:dyDescent="0.3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ht="15.75" customHeight="1" x14ac:dyDescent="0.3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</row>
    <row r="602" spans="1:48" ht="15.75" customHeight="1" x14ac:dyDescent="0.3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</row>
    <row r="603" spans="1:48" ht="15.75" customHeight="1" x14ac:dyDescent="0.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</row>
    <row r="604" spans="1:48" ht="15.75" customHeight="1" x14ac:dyDescent="0.3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</row>
    <row r="605" spans="1:48" ht="15.75" customHeight="1" x14ac:dyDescent="0.3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</row>
    <row r="606" spans="1:48" ht="15.75" customHeight="1" x14ac:dyDescent="0.3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ht="15.75" customHeight="1" x14ac:dyDescent="0.3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</row>
    <row r="608" spans="1:48" ht="15.75" customHeight="1" x14ac:dyDescent="0.3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</row>
    <row r="609" spans="1:48" ht="15.75" customHeight="1" x14ac:dyDescent="0.3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</row>
    <row r="610" spans="1:48" ht="15.75" customHeight="1" x14ac:dyDescent="0.3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</row>
    <row r="611" spans="1:48" ht="15.75" customHeight="1" x14ac:dyDescent="0.3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</row>
    <row r="612" spans="1:48" ht="15.75" customHeight="1" x14ac:dyDescent="0.3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</row>
    <row r="613" spans="1:48" ht="15.75" customHeight="1" x14ac:dyDescent="0.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</row>
    <row r="614" spans="1:48" ht="15.75" customHeight="1" x14ac:dyDescent="0.3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</row>
    <row r="615" spans="1:48" ht="15.75" customHeight="1" x14ac:dyDescent="0.3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</row>
    <row r="616" spans="1:48" ht="15.75" customHeight="1" x14ac:dyDescent="0.3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</row>
    <row r="617" spans="1:48" ht="15.75" customHeight="1" x14ac:dyDescent="0.3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</row>
    <row r="618" spans="1:48" ht="15.75" customHeight="1" x14ac:dyDescent="0.3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</row>
    <row r="619" spans="1:48" ht="15.75" customHeight="1" x14ac:dyDescent="0.3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</row>
    <row r="620" spans="1:48" ht="15.75" customHeight="1" x14ac:dyDescent="0.3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</row>
    <row r="621" spans="1:48" ht="15.75" customHeight="1" x14ac:dyDescent="0.3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</row>
    <row r="622" spans="1:48" ht="15.75" customHeight="1" x14ac:dyDescent="0.3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ht="15.75" customHeight="1" x14ac:dyDescent="0.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</row>
    <row r="624" spans="1:48" ht="15.75" customHeight="1" x14ac:dyDescent="0.3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</row>
    <row r="625" spans="1:48" ht="15.75" customHeight="1" x14ac:dyDescent="0.3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</row>
    <row r="626" spans="1:48" ht="15.75" customHeight="1" x14ac:dyDescent="0.3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</row>
    <row r="627" spans="1:48" ht="15.75" customHeight="1" x14ac:dyDescent="0.3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</row>
    <row r="628" spans="1:48" ht="15.75" customHeight="1" x14ac:dyDescent="0.3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</row>
    <row r="629" spans="1:48" ht="15.75" customHeight="1" x14ac:dyDescent="0.3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</row>
    <row r="630" spans="1:48" ht="15.75" customHeight="1" x14ac:dyDescent="0.3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</row>
    <row r="631" spans="1:48" ht="15.75" customHeight="1" x14ac:dyDescent="0.3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</row>
    <row r="632" spans="1:48" ht="15.75" customHeight="1" x14ac:dyDescent="0.3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</row>
    <row r="633" spans="1:48" ht="15.75" customHeight="1" x14ac:dyDescent="0.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</row>
    <row r="634" spans="1:48" ht="15.75" customHeight="1" x14ac:dyDescent="0.3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</row>
    <row r="635" spans="1:48" ht="15.75" customHeight="1" x14ac:dyDescent="0.3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</row>
    <row r="636" spans="1:48" ht="15.75" customHeight="1" x14ac:dyDescent="0.3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</row>
    <row r="637" spans="1:48" ht="15.75" customHeight="1" x14ac:dyDescent="0.3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</row>
    <row r="638" spans="1:48" ht="15.75" customHeight="1" x14ac:dyDescent="0.3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</row>
    <row r="639" spans="1:48" ht="15.75" customHeight="1" x14ac:dyDescent="0.3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</row>
    <row r="640" spans="1:48" ht="15.75" customHeight="1" x14ac:dyDescent="0.3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</row>
    <row r="641" spans="1:48" ht="15.75" customHeight="1" x14ac:dyDescent="0.3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</row>
    <row r="642" spans="1:48" ht="15.75" customHeight="1" x14ac:dyDescent="0.3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</row>
    <row r="643" spans="1:48" ht="15.75" customHeight="1" x14ac:dyDescent="0.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</row>
    <row r="644" spans="1:48" ht="15.75" customHeight="1" x14ac:dyDescent="0.3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ht="15.75" customHeight="1" x14ac:dyDescent="0.3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</row>
    <row r="646" spans="1:48" ht="15.75" customHeight="1" x14ac:dyDescent="0.3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</row>
    <row r="647" spans="1:48" ht="15.75" customHeight="1" x14ac:dyDescent="0.3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</row>
    <row r="648" spans="1:48" ht="15.75" customHeight="1" x14ac:dyDescent="0.3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</row>
    <row r="649" spans="1:48" ht="15.75" customHeight="1" x14ac:dyDescent="0.3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</row>
    <row r="650" spans="1:48" ht="15.75" customHeight="1" x14ac:dyDescent="0.3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</row>
    <row r="651" spans="1:48" ht="15.75" customHeight="1" x14ac:dyDescent="0.3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</row>
    <row r="652" spans="1:48" ht="15.75" customHeight="1" x14ac:dyDescent="0.3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</row>
    <row r="653" spans="1:48" ht="15.75" customHeight="1" x14ac:dyDescent="0.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</row>
    <row r="654" spans="1:48" ht="15.75" customHeight="1" x14ac:dyDescent="0.3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</row>
    <row r="655" spans="1:48" ht="15.75" customHeight="1" x14ac:dyDescent="0.3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</row>
    <row r="656" spans="1:48" ht="15.75" customHeight="1" x14ac:dyDescent="0.3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</row>
    <row r="657" spans="1:48" ht="15.75" customHeight="1" x14ac:dyDescent="0.3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</row>
    <row r="658" spans="1:48" ht="15.75" customHeight="1" x14ac:dyDescent="0.3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</row>
    <row r="659" spans="1:48" ht="15.75" customHeight="1" x14ac:dyDescent="0.3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</row>
    <row r="660" spans="1:48" ht="15.75" customHeight="1" x14ac:dyDescent="0.3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</row>
    <row r="661" spans="1:48" ht="15.75" customHeight="1" x14ac:dyDescent="0.3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</row>
    <row r="662" spans="1:48" ht="15.75" customHeight="1" x14ac:dyDescent="0.3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</row>
    <row r="663" spans="1:48" ht="15.75" customHeight="1" x14ac:dyDescent="0.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</row>
    <row r="664" spans="1:48" ht="15.75" customHeight="1" x14ac:dyDescent="0.3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</row>
    <row r="665" spans="1:48" ht="15.75" customHeight="1" x14ac:dyDescent="0.3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</row>
    <row r="666" spans="1:48" ht="15.75" customHeight="1" x14ac:dyDescent="0.3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ht="15.75" customHeight="1" x14ac:dyDescent="0.3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</row>
    <row r="668" spans="1:48" ht="15.75" customHeight="1" x14ac:dyDescent="0.3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</row>
    <row r="669" spans="1:48" ht="15.75" customHeight="1" x14ac:dyDescent="0.3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</row>
    <row r="670" spans="1:48" ht="15.75" customHeight="1" x14ac:dyDescent="0.3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</row>
    <row r="671" spans="1:48" ht="15.75" customHeight="1" x14ac:dyDescent="0.3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</row>
    <row r="672" spans="1:48" ht="15.75" customHeight="1" x14ac:dyDescent="0.3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</row>
    <row r="673" spans="1:48" ht="15.75" customHeight="1" x14ac:dyDescent="0.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</row>
    <row r="674" spans="1:48" ht="15.75" customHeight="1" x14ac:dyDescent="0.3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</row>
    <row r="675" spans="1:48" ht="15.75" customHeight="1" x14ac:dyDescent="0.3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</row>
    <row r="676" spans="1:48" ht="15.75" customHeight="1" x14ac:dyDescent="0.3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</row>
    <row r="677" spans="1:48" ht="15.75" customHeight="1" x14ac:dyDescent="0.3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</row>
    <row r="678" spans="1:48" ht="15.75" customHeight="1" x14ac:dyDescent="0.3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</row>
    <row r="679" spans="1:48" ht="15.75" customHeight="1" x14ac:dyDescent="0.3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</row>
    <row r="680" spans="1:48" ht="15.75" customHeight="1" x14ac:dyDescent="0.3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</row>
    <row r="681" spans="1:48" ht="15.75" customHeight="1" x14ac:dyDescent="0.3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ht="15.75" customHeight="1" x14ac:dyDescent="0.3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</row>
    <row r="683" spans="1:48" ht="15.75" customHeight="1" x14ac:dyDescent="0.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</row>
    <row r="684" spans="1:48" ht="15.75" customHeight="1" x14ac:dyDescent="0.3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</row>
    <row r="685" spans="1:48" ht="15.75" customHeight="1" x14ac:dyDescent="0.3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</row>
    <row r="686" spans="1:48" ht="15.75" customHeight="1" x14ac:dyDescent="0.3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</row>
    <row r="687" spans="1:48" ht="15.75" customHeight="1" x14ac:dyDescent="0.3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</row>
    <row r="688" spans="1:48" ht="15.75" customHeight="1" x14ac:dyDescent="0.3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ht="15.75" customHeight="1" x14ac:dyDescent="0.3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</row>
    <row r="690" spans="1:48" ht="15.75" customHeight="1" x14ac:dyDescent="0.3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</row>
    <row r="691" spans="1:48" ht="15.75" customHeight="1" x14ac:dyDescent="0.3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</row>
    <row r="692" spans="1:48" ht="15.75" customHeight="1" x14ac:dyDescent="0.3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</row>
    <row r="693" spans="1:48" ht="15.75" customHeight="1" x14ac:dyDescent="0.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</row>
    <row r="694" spans="1:48" ht="15.75" customHeight="1" x14ac:dyDescent="0.3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</row>
    <row r="695" spans="1:48" ht="15.75" customHeight="1" x14ac:dyDescent="0.3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</row>
    <row r="696" spans="1:48" ht="15.75" customHeight="1" x14ac:dyDescent="0.3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</row>
    <row r="697" spans="1:48" ht="15.75" customHeight="1" x14ac:dyDescent="0.3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</row>
    <row r="698" spans="1:48" ht="15.75" customHeight="1" x14ac:dyDescent="0.3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</row>
    <row r="699" spans="1:48" ht="15.75" customHeight="1" x14ac:dyDescent="0.3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</row>
    <row r="700" spans="1:48" ht="15.75" customHeight="1" x14ac:dyDescent="0.3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</row>
    <row r="701" spans="1:48" ht="15.75" customHeight="1" x14ac:dyDescent="0.3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</row>
    <row r="702" spans="1:48" ht="15.75" customHeight="1" x14ac:dyDescent="0.3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</row>
    <row r="703" spans="1:48" ht="15.75" customHeight="1" x14ac:dyDescent="0.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</row>
    <row r="704" spans="1:48" ht="15.75" customHeight="1" x14ac:dyDescent="0.3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</row>
    <row r="705" spans="1:48" ht="15.75" customHeight="1" x14ac:dyDescent="0.3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</row>
    <row r="706" spans="1:48" ht="15.75" customHeight="1" x14ac:dyDescent="0.3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</row>
    <row r="707" spans="1:48" ht="15.75" customHeight="1" x14ac:dyDescent="0.3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</row>
    <row r="708" spans="1:48" ht="15.75" customHeight="1" x14ac:dyDescent="0.3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</row>
    <row r="709" spans="1:48" ht="15.75" customHeight="1" x14ac:dyDescent="0.3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</row>
    <row r="710" spans="1:48" ht="15.75" customHeight="1" x14ac:dyDescent="0.3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ht="15.75" customHeight="1" x14ac:dyDescent="0.3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</row>
    <row r="712" spans="1:48" ht="15.75" customHeight="1" x14ac:dyDescent="0.3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</row>
    <row r="713" spans="1:48" ht="15.75" customHeight="1" x14ac:dyDescent="0.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</row>
    <row r="714" spans="1:48" ht="15.75" customHeight="1" x14ac:dyDescent="0.3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</row>
    <row r="715" spans="1:48" ht="15.75" customHeight="1" x14ac:dyDescent="0.3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</row>
    <row r="716" spans="1:48" ht="15.75" customHeight="1" x14ac:dyDescent="0.3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</row>
    <row r="717" spans="1:48" ht="15.75" customHeight="1" x14ac:dyDescent="0.3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</row>
    <row r="718" spans="1:48" ht="15.75" customHeight="1" x14ac:dyDescent="0.3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</row>
    <row r="719" spans="1:48" ht="15.75" customHeight="1" x14ac:dyDescent="0.3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</row>
    <row r="720" spans="1:48" ht="15.75" customHeight="1" x14ac:dyDescent="0.3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</row>
    <row r="721" spans="1:48" ht="15.75" customHeight="1" x14ac:dyDescent="0.3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</row>
    <row r="722" spans="1:48" ht="15.75" customHeight="1" x14ac:dyDescent="0.3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</row>
    <row r="723" spans="1:48" ht="15.75" customHeight="1" x14ac:dyDescent="0.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</row>
    <row r="724" spans="1:48" ht="15.75" customHeight="1" x14ac:dyDescent="0.3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</row>
    <row r="725" spans="1:48" ht="15.75" customHeight="1" x14ac:dyDescent="0.3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</row>
    <row r="726" spans="1:48" ht="15.75" customHeight="1" x14ac:dyDescent="0.3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</row>
    <row r="727" spans="1:48" ht="15.75" customHeight="1" x14ac:dyDescent="0.3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</row>
    <row r="728" spans="1:48" ht="15.75" customHeight="1" x14ac:dyDescent="0.3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</row>
    <row r="729" spans="1:48" ht="15.75" customHeight="1" x14ac:dyDescent="0.3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</row>
    <row r="730" spans="1:48" ht="15.75" customHeight="1" x14ac:dyDescent="0.3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</row>
    <row r="731" spans="1:48" ht="15.75" customHeight="1" x14ac:dyDescent="0.3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</row>
    <row r="732" spans="1:48" ht="15.75" customHeight="1" x14ac:dyDescent="0.3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ht="15.75" customHeight="1" x14ac:dyDescent="0.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</row>
    <row r="734" spans="1:48" ht="15.75" customHeight="1" x14ac:dyDescent="0.3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</row>
    <row r="735" spans="1:48" ht="15.75" customHeight="1" x14ac:dyDescent="0.3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</row>
    <row r="736" spans="1:48" ht="15.75" customHeight="1" x14ac:dyDescent="0.3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</row>
    <row r="737" spans="1:48" ht="15.75" customHeight="1" x14ac:dyDescent="0.3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</row>
    <row r="738" spans="1:48" ht="15.75" customHeight="1" x14ac:dyDescent="0.3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</row>
    <row r="739" spans="1:48" ht="15.75" customHeight="1" x14ac:dyDescent="0.3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</row>
    <row r="740" spans="1:48" ht="15.75" customHeight="1" x14ac:dyDescent="0.3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</row>
    <row r="741" spans="1:48" ht="15.75" customHeight="1" x14ac:dyDescent="0.3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</row>
    <row r="742" spans="1:48" ht="15.75" customHeight="1" x14ac:dyDescent="0.3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</row>
    <row r="743" spans="1:48" ht="15.75" customHeight="1" x14ac:dyDescent="0.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</row>
    <row r="744" spans="1:48" ht="15.75" customHeight="1" x14ac:dyDescent="0.3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</row>
    <row r="745" spans="1:48" ht="15.75" customHeight="1" x14ac:dyDescent="0.3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</row>
    <row r="746" spans="1:48" ht="15.75" customHeight="1" x14ac:dyDescent="0.3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</row>
    <row r="747" spans="1:48" ht="15.75" customHeight="1" x14ac:dyDescent="0.3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</row>
    <row r="748" spans="1:48" ht="15.75" customHeight="1" x14ac:dyDescent="0.3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</row>
    <row r="749" spans="1:48" ht="15.75" customHeight="1" x14ac:dyDescent="0.3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</row>
    <row r="750" spans="1:48" ht="15.75" customHeight="1" x14ac:dyDescent="0.3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</row>
    <row r="751" spans="1:48" ht="15.75" customHeight="1" x14ac:dyDescent="0.3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</row>
    <row r="752" spans="1:48" ht="15.75" customHeight="1" x14ac:dyDescent="0.3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</row>
    <row r="753" spans="1:48" ht="15.75" customHeight="1" x14ac:dyDescent="0.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</row>
    <row r="754" spans="1:48" ht="15.75" customHeight="1" x14ac:dyDescent="0.3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ht="15.75" customHeight="1" x14ac:dyDescent="0.3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</row>
    <row r="756" spans="1:48" ht="15.75" customHeight="1" x14ac:dyDescent="0.3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</row>
    <row r="757" spans="1:48" ht="15.75" customHeight="1" x14ac:dyDescent="0.3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</row>
    <row r="758" spans="1:48" ht="15.75" customHeight="1" x14ac:dyDescent="0.3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</row>
    <row r="759" spans="1:48" ht="15.75" customHeight="1" x14ac:dyDescent="0.3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</row>
    <row r="760" spans="1:48" ht="15.75" customHeight="1" x14ac:dyDescent="0.3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</row>
    <row r="761" spans="1:48" ht="15.75" customHeight="1" x14ac:dyDescent="0.3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</row>
    <row r="762" spans="1:48" ht="15.75" customHeight="1" x14ac:dyDescent="0.3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</row>
    <row r="763" spans="1:48" ht="15.75" customHeight="1" x14ac:dyDescent="0.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</row>
    <row r="764" spans="1:48" ht="15.75" customHeight="1" x14ac:dyDescent="0.3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</row>
    <row r="765" spans="1:48" ht="15.75" customHeight="1" x14ac:dyDescent="0.3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</row>
    <row r="766" spans="1:48" ht="15.75" customHeight="1" x14ac:dyDescent="0.3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</row>
    <row r="767" spans="1:48" ht="15.75" customHeight="1" x14ac:dyDescent="0.3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</row>
    <row r="768" spans="1:48" ht="15.75" customHeight="1" x14ac:dyDescent="0.3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</row>
    <row r="769" spans="1:48" ht="15.75" customHeight="1" x14ac:dyDescent="0.3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</row>
    <row r="770" spans="1:48" ht="15.75" customHeight="1" x14ac:dyDescent="0.3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</row>
    <row r="771" spans="1:48" ht="15.75" customHeight="1" x14ac:dyDescent="0.3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</row>
    <row r="772" spans="1:48" ht="15.75" customHeight="1" x14ac:dyDescent="0.3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</row>
    <row r="773" spans="1:48" ht="15.75" customHeight="1" x14ac:dyDescent="0.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</row>
    <row r="774" spans="1:48" ht="15.75" customHeight="1" x14ac:dyDescent="0.3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</row>
    <row r="775" spans="1:48" ht="15.75" customHeight="1" x14ac:dyDescent="0.3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</row>
    <row r="776" spans="1:48" ht="15.75" customHeight="1" x14ac:dyDescent="0.3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ht="15.75" customHeight="1" x14ac:dyDescent="0.3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</row>
    <row r="778" spans="1:48" ht="15.75" customHeight="1" x14ac:dyDescent="0.3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</row>
    <row r="779" spans="1:48" ht="15.75" customHeight="1" x14ac:dyDescent="0.3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</row>
    <row r="780" spans="1:48" ht="15.75" customHeight="1" x14ac:dyDescent="0.3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</row>
    <row r="781" spans="1:48" ht="15.75" customHeight="1" x14ac:dyDescent="0.3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</row>
    <row r="782" spans="1:48" ht="15.75" customHeight="1" x14ac:dyDescent="0.3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</row>
    <row r="783" spans="1:48" ht="15.75" customHeight="1" x14ac:dyDescent="0.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</row>
    <row r="784" spans="1:48" ht="15.75" customHeight="1" x14ac:dyDescent="0.3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</row>
    <row r="785" spans="1:48" ht="15.75" customHeight="1" x14ac:dyDescent="0.3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</row>
    <row r="786" spans="1:48" ht="15.75" customHeight="1" x14ac:dyDescent="0.3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</row>
    <row r="787" spans="1:48" ht="15.75" customHeight="1" x14ac:dyDescent="0.3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</row>
    <row r="788" spans="1:48" ht="15.75" customHeight="1" x14ac:dyDescent="0.3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</row>
    <row r="789" spans="1:48" ht="15.75" customHeight="1" x14ac:dyDescent="0.3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</row>
    <row r="790" spans="1:48" ht="15.75" customHeight="1" x14ac:dyDescent="0.3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</row>
    <row r="791" spans="1:48" ht="15.75" customHeight="1" x14ac:dyDescent="0.3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</row>
    <row r="792" spans="1:48" ht="15.75" customHeight="1" x14ac:dyDescent="0.3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</row>
    <row r="793" spans="1:48" ht="15.75" customHeight="1" x14ac:dyDescent="0.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</row>
    <row r="794" spans="1:48" ht="15.75" customHeight="1" x14ac:dyDescent="0.3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</row>
    <row r="795" spans="1:48" ht="15.75" customHeight="1" x14ac:dyDescent="0.3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</row>
    <row r="796" spans="1:48" ht="15.75" customHeight="1" x14ac:dyDescent="0.3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</row>
    <row r="797" spans="1:48" ht="15.75" customHeight="1" x14ac:dyDescent="0.3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</row>
    <row r="798" spans="1:48" ht="15.75" customHeight="1" x14ac:dyDescent="0.3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ht="15.75" customHeight="1" x14ac:dyDescent="0.3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</row>
    <row r="800" spans="1:48" ht="15.75" customHeight="1" x14ac:dyDescent="0.3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</row>
    <row r="801" spans="1:48" ht="15.75" customHeight="1" x14ac:dyDescent="0.3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</row>
    <row r="802" spans="1:48" ht="15.75" customHeight="1" x14ac:dyDescent="0.3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</row>
    <row r="803" spans="1:48" ht="15.75" customHeight="1" x14ac:dyDescent="0.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</row>
    <row r="804" spans="1:48" ht="15.75" customHeight="1" x14ac:dyDescent="0.3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</row>
    <row r="805" spans="1:48" ht="15.75" customHeight="1" x14ac:dyDescent="0.3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</row>
    <row r="806" spans="1:48" ht="15.75" customHeight="1" x14ac:dyDescent="0.3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</row>
    <row r="807" spans="1:48" ht="15.75" customHeight="1" x14ac:dyDescent="0.3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</row>
    <row r="808" spans="1:48" ht="15.75" customHeight="1" x14ac:dyDescent="0.3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</row>
    <row r="809" spans="1:48" ht="15.75" customHeight="1" x14ac:dyDescent="0.3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</row>
    <row r="810" spans="1:48" ht="15.75" customHeight="1" x14ac:dyDescent="0.3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</row>
    <row r="811" spans="1:48" ht="15.75" customHeight="1" x14ac:dyDescent="0.3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</row>
    <row r="812" spans="1:48" ht="15.75" customHeight="1" x14ac:dyDescent="0.3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</row>
    <row r="813" spans="1:48" ht="15.75" customHeight="1" x14ac:dyDescent="0.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</row>
    <row r="814" spans="1:48" ht="15.75" customHeight="1" x14ac:dyDescent="0.3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</row>
    <row r="815" spans="1:48" ht="15.75" customHeight="1" x14ac:dyDescent="0.3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</row>
    <row r="816" spans="1:48" ht="15.75" customHeight="1" x14ac:dyDescent="0.3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</row>
    <row r="817" spans="1:48" ht="15.75" customHeight="1" x14ac:dyDescent="0.3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</row>
    <row r="818" spans="1:48" ht="15.75" customHeight="1" x14ac:dyDescent="0.3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</row>
    <row r="819" spans="1:48" ht="15.75" customHeight="1" x14ac:dyDescent="0.3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</row>
    <row r="820" spans="1:48" ht="15.75" customHeight="1" x14ac:dyDescent="0.3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ht="15.75" customHeight="1" x14ac:dyDescent="0.3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</row>
    <row r="822" spans="1:48" ht="15.75" customHeight="1" x14ac:dyDescent="0.3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</row>
    <row r="823" spans="1:48" ht="15.75" customHeight="1" x14ac:dyDescent="0.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</row>
    <row r="824" spans="1:48" ht="15.75" customHeight="1" x14ac:dyDescent="0.3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</row>
    <row r="825" spans="1:48" ht="15.75" customHeight="1" x14ac:dyDescent="0.3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</row>
    <row r="826" spans="1:48" ht="15.75" customHeight="1" x14ac:dyDescent="0.3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</row>
    <row r="827" spans="1:48" ht="15.75" customHeight="1" x14ac:dyDescent="0.3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</row>
    <row r="828" spans="1:48" ht="15.75" customHeight="1" x14ac:dyDescent="0.3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</row>
    <row r="829" spans="1:48" ht="15.75" customHeight="1" x14ac:dyDescent="0.3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</row>
    <row r="830" spans="1:48" ht="15.75" customHeight="1" x14ac:dyDescent="0.3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</row>
    <row r="831" spans="1:48" ht="15.75" customHeight="1" x14ac:dyDescent="0.3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</row>
    <row r="832" spans="1:48" ht="15.75" customHeight="1" x14ac:dyDescent="0.3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</row>
    <row r="833" spans="1:48" ht="15.75" customHeight="1" x14ac:dyDescent="0.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</row>
    <row r="834" spans="1:48" ht="15.75" customHeight="1" x14ac:dyDescent="0.3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</row>
    <row r="835" spans="1:48" ht="15.75" customHeight="1" x14ac:dyDescent="0.3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</row>
    <row r="836" spans="1:48" ht="15.75" customHeight="1" x14ac:dyDescent="0.3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</row>
    <row r="837" spans="1:48" ht="15.75" customHeight="1" x14ac:dyDescent="0.3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</row>
    <row r="838" spans="1:48" ht="15.75" customHeight="1" x14ac:dyDescent="0.3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</row>
    <row r="839" spans="1:48" ht="15.75" customHeight="1" x14ac:dyDescent="0.3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</row>
    <row r="840" spans="1:48" ht="15.75" customHeight="1" x14ac:dyDescent="0.3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</row>
    <row r="841" spans="1:48" ht="15.75" customHeight="1" x14ac:dyDescent="0.3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</row>
    <row r="842" spans="1:48" ht="15.75" customHeight="1" x14ac:dyDescent="0.3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ht="15.75" customHeight="1" x14ac:dyDescent="0.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</row>
    <row r="844" spans="1:48" ht="15.75" customHeight="1" x14ac:dyDescent="0.3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</row>
    <row r="845" spans="1:48" ht="15.75" customHeight="1" x14ac:dyDescent="0.3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</row>
    <row r="846" spans="1:48" ht="15.75" customHeight="1" x14ac:dyDescent="0.3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</row>
    <row r="847" spans="1:48" ht="15.75" customHeight="1" x14ac:dyDescent="0.3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</row>
    <row r="848" spans="1:48" ht="15.75" customHeight="1" x14ac:dyDescent="0.3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</row>
    <row r="849" spans="1:48" ht="15.75" customHeight="1" x14ac:dyDescent="0.3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</row>
    <row r="850" spans="1:48" ht="15.75" customHeight="1" x14ac:dyDescent="0.3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</row>
    <row r="851" spans="1:48" ht="15.75" customHeight="1" x14ac:dyDescent="0.3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</row>
    <row r="852" spans="1:48" ht="15.75" customHeight="1" x14ac:dyDescent="0.3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</row>
    <row r="853" spans="1:48" ht="15.75" customHeight="1" x14ac:dyDescent="0.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</row>
    <row r="854" spans="1:48" ht="15.75" customHeight="1" x14ac:dyDescent="0.3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</row>
    <row r="855" spans="1:48" ht="15.75" customHeight="1" x14ac:dyDescent="0.3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</row>
    <row r="856" spans="1:48" ht="15.75" customHeight="1" x14ac:dyDescent="0.3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</row>
    <row r="857" spans="1:48" ht="15.75" customHeight="1" x14ac:dyDescent="0.3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</row>
    <row r="858" spans="1:48" ht="15.75" customHeight="1" x14ac:dyDescent="0.3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</row>
    <row r="859" spans="1:48" ht="15.75" customHeight="1" x14ac:dyDescent="0.3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</row>
    <row r="860" spans="1:48" ht="15.75" customHeight="1" x14ac:dyDescent="0.3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</row>
    <row r="861" spans="1:48" ht="15.75" customHeight="1" x14ac:dyDescent="0.3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</row>
    <row r="862" spans="1:48" ht="15.75" customHeight="1" x14ac:dyDescent="0.3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</row>
    <row r="863" spans="1:48" ht="15.75" customHeight="1" x14ac:dyDescent="0.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</row>
    <row r="864" spans="1:48" ht="15.75" customHeight="1" x14ac:dyDescent="0.3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ht="15.75" customHeight="1" x14ac:dyDescent="0.3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</row>
    <row r="866" spans="1:48" ht="15.75" customHeight="1" x14ac:dyDescent="0.3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</row>
    <row r="867" spans="1:48" ht="15.75" customHeight="1" x14ac:dyDescent="0.3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</row>
    <row r="868" spans="1:48" ht="15.75" customHeight="1" x14ac:dyDescent="0.3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</row>
    <row r="869" spans="1:48" ht="15.75" customHeight="1" x14ac:dyDescent="0.3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</row>
    <row r="870" spans="1:48" ht="15.75" customHeight="1" x14ac:dyDescent="0.3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</row>
    <row r="871" spans="1:48" ht="15.75" customHeight="1" x14ac:dyDescent="0.3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</row>
    <row r="872" spans="1:48" ht="15.75" customHeight="1" x14ac:dyDescent="0.3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</row>
    <row r="873" spans="1:48" ht="15.75" customHeight="1" x14ac:dyDescent="0.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</row>
    <row r="874" spans="1:48" ht="15.75" customHeight="1" x14ac:dyDescent="0.3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</row>
    <row r="875" spans="1:48" ht="15.75" customHeight="1" x14ac:dyDescent="0.3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</row>
    <row r="876" spans="1:48" ht="15.75" customHeight="1" x14ac:dyDescent="0.3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</row>
    <row r="877" spans="1:48" ht="15.75" customHeight="1" x14ac:dyDescent="0.3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</row>
    <row r="878" spans="1:48" ht="15.75" customHeight="1" x14ac:dyDescent="0.3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</row>
    <row r="879" spans="1:48" ht="15.75" customHeight="1" x14ac:dyDescent="0.3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</row>
    <row r="880" spans="1:48" ht="15.75" customHeight="1" x14ac:dyDescent="0.3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</row>
    <row r="881" spans="1:48" ht="15.75" customHeight="1" x14ac:dyDescent="0.3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</row>
    <row r="882" spans="1:48" ht="15.75" customHeight="1" x14ac:dyDescent="0.3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</row>
    <row r="883" spans="1:48" ht="15.75" customHeight="1" x14ac:dyDescent="0.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</row>
    <row r="884" spans="1:48" ht="15.75" customHeight="1" x14ac:dyDescent="0.3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</row>
    <row r="885" spans="1:48" ht="15.75" customHeight="1" x14ac:dyDescent="0.3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</row>
    <row r="886" spans="1:48" ht="15.75" customHeight="1" x14ac:dyDescent="0.3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ht="15.75" customHeight="1" x14ac:dyDescent="0.3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</row>
    <row r="888" spans="1:48" ht="15.75" customHeight="1" x14ac:dyDescent="0.3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</row>
    <row r="889" spans="1:48" ht="15.75" customHeight="1" x14ac:dyDescent="0.3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</row>
    <row r="890" spans="1:48" ht="15.75" customHeight="1" x14ac:dyDescent="0.3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</row>
    <row r="891" spans="1:48" ht="15.75" customHeight="1" x14ac:dyDescent="0.3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</row>
    <row r="892" spans="1:48" ht="15.75" customHeight="1" x14ac:dyDescent="0.3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</row>
    <row r="893" spans="1:48" ht="15.75" customHeight="1" x14ac:dyDescent="0.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</row>
    <row r="894" spans="1:48" ht="15.75" customHeight="1" x14ac:dyDescent="0.3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</row>
    <row r="895" spans="1:48" ht="15.75" customHeight="1" x14ac:dyDescent="0.3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</row>
    <row r="896" spans="1:48" ht="15.75" customHeight="1" x14ac:dyDescent="0.3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</row>
    <row r="897" spans="1:48" ht="15.75" customHeight="1" x14ac:dyDescent="0.3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</row>
    <row r="898" spans="1:48" ht="15.75" customHeight="1" x14ac:dyDescent="0.3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</row>
    <row r="899" spans="1:48" ht="15.75" customHeight="1" x14ac:dyDescent="0.3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</row>
    <row r="900" spans="1:48" ht="15.75" customHeight="1" x14ac:dyDescent="0.3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</row>
    <row r="901" spans="1:48" ht="15.75" customHeight="1" x14ac:dyDescent="0.3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</row>
    <row r="902" spans="1:48" ht="15.75" customHeight="1" x14ac:dyDescent="0.3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</row>
    <row r="903" spans="1:48" ht="15.75" customHeight="1" x14ac:dyDescent="0.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</row>
    <row r="904" spans="1:48" ht="15.75" customHeight="1" x14ac:dyDescent="0.3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</row>
    <row r="905" spans="1:48" ht="15.75" customHeight="1" x14ac:dyDescent="0.3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</row>
    <row r="906" spans="1:48" ht="15.75" customHeight="1" x14ac:dyDescent="0.3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</row>
    <row r="907" spans="1:48" ht="15.75" customHeight="1" x14ac:dyDescent="0.3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</row>
    <row r="908" spans="1:48" ht="15.75" customHeight="1" x14ac:dyDescent="0.3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ht="15.75" customHeight="1" x14ac:dyDescent="0.3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</row>
    <row r="910" spans="1:48" ht="15.75" customHeight="1" x14ac:dyDescent="0.3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</row>
    <row r="911" spans="1:48" ht="15.75" customHeight="1" x14ac:dyDescent="0.3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</row>
    <row r="912" spans="1:48" ht="15.75" customHeight="1" x14ac:dyDescent="0.3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</row>
    <row r="913" spans="1:48" ht="15.75" customHeight="1" x14ac:dyDescent="0.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</row>
    <row r="914" spans="1:48" ht="15.75" customHeight="1" x14ac:dyDescent="0.3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</row>
    <row r="915" spans="1:48" ht="15.75" customHeight="1" x14ac:dyDescent="0.3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</row>
    <row r="916" spans="1:48" ht="15.75" customHeight="1" x14ac:dyDescent="0.3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</row>
    <row r="917" spans="1:48" ht="15.75" customHeight="1" x14ac:dyDescent="0.3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</row>
    <row r="918" spans="1:48" ht="15.75" customHeight="1" x14ac:dyDescent="0.3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</row>
    <row r="919" spans="1:48" ht="15.75" customHeight="1" x14ac:dyDescent="0.3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</row>
    <row r="920" spans="1:48" ht="15.75" customHeight="1" x14ac:dyDescent="0.3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</row>
    <row r="921" spans="1:48" ht="15.75" customHeight="1" x14ac:dyDescent="0.3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</row>
    <row r="922" spans="1:48" ht="15.75" customHeight="1" x14ac:dyDescent="0.3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</row>
    <row r="923" spans="1:48" ht="15.75" customHeight="1" x14ac:dyDescent="0.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</row>
    <row r="924" spans="1:48" ht="15.75" customHeight="1" x14ac:dyDescent="0.3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</row>
    <row r="925" spans="1:48" ht="15.75" customHeight="1" x14ac:dyDescent="0.3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</row>
    <row r="926" spans="1:48" ht="15.75" customHeight="1" x14ac:dyDescent="0.3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</row>
    <row r="927" spans="1:48" ht="15.75" customHeight="1" x14ac:dyDescent="0.3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</row>
    <row r="928" spans="1:48" ht="15.75" customHeight="1" x14ac:dyDescent="0.3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</row>
    <row r="929" spans="1:48" ht="15.75" customHeight="1" x14ac:dyDescent="0.3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</row>
    <row r="930" spans="1:48" ht="15.75" customHeight="1" x14ac:dyDescent="0.3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ht="15.75" customHeight="1" x14ac:dyDescent="0.3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</row>
    <row r="932" spans="1:48" ht="15.75" customHeight="1" x14ac:dyDescent="0.3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</row>
    <row r="933" spans="1:48" ht="15.75" customHeight="1" x14ac:dyDescent="0.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</row>
    <row r="934" spans="1:48" ht="15.75" customHeight="1" x14ac:dyDescent="0.3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</row>
    <row r="935" spans="1:48" ht="15.75" customHeight="1" x14ac:dyDescent="0.3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</row>
    <row r="936" spans="1:48" ht="15.75" customHeight="1" x14ac:dyDescent="0.3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</row>
    <row r="937" spans="1:48" ht="15.75" customHeight="1" x14ac:dyDescent="0.3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</row>
    <row r="938" spans="1:48" ht="15.75" customHeight="1" x14ac:dyDescent="0.3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</row>
    <row r="939" spans="1:48" ht="15.75" customHeight="1" x14ac:dyDescent="0.3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</row>
    <row r="940" spans="1:48" ht="15.75" customHeight="1" x14ac:dyDescent="0.3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</row>
    <row r="941" spans="1:48" ht="15.75" customHeight="1" x14ac:dyDescent="0.3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</row>
    <row r="942" spans="1:48" ht="15.75" customHeight="1" x14ac:dyDescent="0.3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</row>
    <row r="943" spans="1:48" ht="15.75" customHeight="1" x14ac:dyDescent="0.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</row>
    <row r="944" spans="1:48" ht="15.75" customHeight="1" x14ac:dyDescent="0.3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</row>
    <row r="945" spans="1:48" ht="15.75" customHeight="1" x14ac:dyDescent="0.3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</row>
    <row r="946" spans="1:48" ht="15.75" customHeight="1" x14ac:dyDescent="0.3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</row>
    <row r="947" spans="1:48" ht="15.75" customHeight="1" x14ac:dyDescent="0.3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</row>
    <row r="948" spans="1:48" ht="15.75" customHeight="1" x14ac:dyDescent="0.3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</row>
    <row r="949" spans="1:48" ht="15.75" customHeight="1" x14ac:dyDescent="0.3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</row>
    <row r="950" spans="1:48" ht="15.75" customHeight="1" x14ac:dyDescent="0.3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</row>
    <row r="951" spans="1:48" ht="15.75" customHeight="1" x14ac:dyDescent="0.3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</row>
    <row r="952" spans="1:48" ht="15.75" customHeight="1" x14ac:dyDescent="0.3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ht="15.75" customHeight="1" x14ac:dyDescent="0.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</row>
    <row r="954" spans="1:48" ht="15.75" customHeight="1" x14ac:dyDescent="0.3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</row>
    <row r="955" spans="1:48" ht="15.75" customHeight="1" x14ac:dyDescent="0.3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</row>
    <row r="956" spans="1:48" ht="15.75" customHeight="1" x14ac:dyDescent="0.3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</row>
    <row r="957" spans="1:48" ht="15.75" customHeight="1" x14ac:dyDescent="0.3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</row>
    <row r="958" spans="1:48" ht="15.75" customHeight="1" x14ac:dyDescent="0.3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</row>
    <row r="959" spans="1:48" ht="15.75" customHeight="1" x14ac:dyDescent="0.3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</row>
    <row r="960" spans="1:48" ht="15.75" customHeight="1" x14ac:dyDescent="0.3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</row>
    <row r="961" spans="1:48" ht="15.75" customHeight="1" x14ac:dyDescent="0.3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</row>
    <row r="962" spans="1:48" ht="15.75" customHeight="1" x14ac:dyDescent="0.3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</row>
    <row r="963" spans="1:48" ht="15.75" customHeight="1" x14ac:dyDescent="0.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</row>
  </sheetData>
  <mergeCells count="37">
    <mergeCell ref="A1:F1"/>
    <mergeCell ref="G1:I1"/>
    <mergeCell ref="A2:B2"/>
    <mergeCell ref="C2:D2"/>
    <mergeCell ref="E2:F2"/>
    <mergeCell ref="G2:I2"/>
    <mergeCell ref="A3:B3"/>
    <mergeCell ref="C3:D3"/>
    <mergeCell ref="E3:F3"/>
    <mergeCell ref="G3:I3"/>
    <mergeCell ref="A4:B4"/>
    <mergeCell ref="C4:D4"/>
    <mergeCell ref="E4:F4"/>
    <mergeCell ref="G4:I4"/>
    <mergeCell ref="A9:B11"/>
    <mergeCell ref="A5:B5"/>
    <mergeCell ref="C5:D5"/>
    <mergeCell ref="E5:F5"/>
    <mergeCell ref="G5:I5"/>
    <mergeCell ref="A6:B6"/>
    <mergeCell ref="C6:D6"/>
    <mergeCell ref="E6:F6"/>
    <mergeCell ref="G6:I6"/>
    <mergeCell ref="A7:B7"/>
    <mergeCell ref="C7:D7"/>
    <mergeCell ref="E7:F7"/>
    <mergeCell ref="G7:I7"/>
    <mergeCell ref="A8:I8"/>
    <mergeCell ref="A12:A13"/>
    <mergeCell ref="B12:B13"/>
    <mergeCell ref="A39:I39"/>
    <mergeCell ref="A40:I64"/>
    <mergeCell ref="A24:B26"/>
    <mergeCell ref="A27:A28"/>
    <mergeCell ref="B27:B28"/>
    <mergeCell ref="A23:I23"/>
    <mergeCell ref="A38:I38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37"/>
  <sheetViews>
    <sheetView topLeftCell="A23" zoomScale="91" zoomScaleNormal="91" workbookViewId="0">
      <selection activeCell="A51" sqref="A51:N53"/>
    </sheetView>
  </sheetViews>
  <sheetFormatPr defaultColWidth="14.4609375" defaultRowHeight="15" customHeight="1" x14ac:dyDescent="0.3"/>
  <cols>
    <col min="1" max="1" width="6.3046875" style="23" customWidth="1"/>
    <col min="2" max="2" width="32.69140625" style="23" customWidth="1"/>
    <col min="3" max="3" width="11.4609375" style="23" customWidth="1"/>
    <col min="4" max="4" width="13.4609375" style="23" customWidth="1"/>
    <col min="5" max="5" width="11.4609375" style="23" customWidth="1"/>
    <col min="6" max="6" width="13.4609375" style="23" customWidth="1"/>
    <col min="7" max="7" width="11.4609375" style="23" customWidth="1"/>
    <col min="8" max="8" width="13.4609375" style="23" customWidth="1"/>
    <col min="9" max="9" width="11.4609375" style="23" customWidth="1"/>
    <col min="10" max="10" width="13.4609375" style="23" customWidth="1"/>
    <col min="11" max="11" width="11.4609375" style="23" customWidth="1"/>
    <col min="12" max="12" width="13.4609375" style="23" customWidth="1"/>
    <col min="13" max="13" width="11.4609375" style="23" customWidth="1"/>
    <col min="14" max="14" width="13.4609375" style="23" customWidth="1"/>
    <col min="15" max="53" width="8.84375" style="23" customWidth="1"/>
    <col min="54" max="16384" width="14.4609375" style="23"/>
  </cols>
  <sheetData>
    <row r="1" spans="1:53" ht="66" customHeight="1" thickBot="1" x14ac:dyDescent="0.35">
      <c r="A1" s="254" t="s">
        <v>41</v>
      </c>
      <c r="B1" s="254"/>
      <c r="C1" s="254"/>
      <c r="D1" s="254"/>
      <c r="E1" s="254"/>
      <c r="F1" s="254"/>
      <c r="G1" s="220"/>
      <c r="H1" s="220"/>
      <c r="I1" s="220"/>
      <c r="J1" s="220"/>
      <c r="K1" s="220"/>
      <c r="L1" s="220"/>
      <c r="M1" s="220"/>
      <c r="N1" s="220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</row>
    <row r="2" spans="1:53" ht="33.549999999999997" customHeight="1" thickBot="1" x14ac:dyDescent="0.35">
      <c r="A2" s="258" t="str">
        <f>'Design Page'!$A$2</f>
        <v>STYLE NUMBER:</v>
      </c>
      <c r="B2" s="259"/>
      <c r="C2" s="216" t="str">
        <f>'Design Page'!$C$2</f>
        <v>B10842</v>
      </c>
      <c r="D2" s="307"/>
      <c r="E2" s="307"/>
      <c r="F2" s="307"/>
      <c r="G2" s="258" t="str">
        <f>'Design Page'!$E$2</f>
        <v>DATE:</v>
      </c>
      <c r="H2" s="259"/>
      <c r="I2" s="393">
        <f>'Design Page'!$G$2</f>
        <v>45625</v>
      </c>
      <c r="J2" s="394"/>
      <c r="K2" s="394"/>
      <c r="L2" s="394"/>
      <c r="M2" s="394"/>
      <c r="N2" s="39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</row>
    <row r="3" spans="1:53" ht="18" customHeight="1" x14ac:dyDescent="0.3">
      <c r="A3" s="242" t="str">
        <f>'Design Page'!$A$3</f>
        <v>STYLE NAME:</v>
      </c>
      <c r="B3" s="243"/>
      <c r="C3" s="308" t="str">
        <f>'Design Page'!$C$3</f>
        <v>Mens Everyday Briefs</v>
      </c>
      <c r="D3" s="309"/>
      <c r="E3" s="309"/>
      <c r="F3" s="309"/>
      <c r="G3" s="237" t="str">
        <f>'Design Page'!$E$3</f>
        <v>FABRIC:</v>
      </c>
      <c r="H3" s="238"/>
      <c r="I3" s="385" t="str">
        <f>'Design Page'!$G$3</f>
        <v>95% Viscose from Bamboo / 5% Elastane</v>
      </c>
      <c r="J3" s="386"/>
      <c r="K3" s="386"/>
      <c r="L3" s="386"/>
      <c r="M3" s="386"/>
      <c r="N3" s="38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</row>
    <row r="4" spans="1:53" ht="18" customHeight="1" thickBot="1" x14ac:dyDescent="0.35">
      <c r="A4" s="233" t="str">
        <f>'Design Page'!$A$7</f>
        <v>FACTORY:</v>
      </c>
      <c r="B4" s="234"/>
      <c r="C4" s="311" t="str">
        <f>'Design Page'!$C$7</f>
        <v>COSTING</v>
      </c>
      <c r="D4" s="312"/>
      <c r="E4" s="312"/>
      <c r="F4" s="312"/>
      <c r="G4" s="251" t="str">
        <f>'Design Page'!$E$7</f>
        <v>CONSTRUCTION TYPE:</v>
      </c>
      <c r="H4" s="252"/>
      <c r="I4" s="366" t="str">
        <f>'Design Page'!$G$7</f>
        <v>Cut and Sew</v>
      </c>
      <c r="J4" s="367"/>
      <c r="K4" s="367"/>
      <c r="L4" s="367"/>
      <c r="M4" s="367"/>
      <c r="N4" s="368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</row>
    <row r="5" spans="1:53" thickBot="1" x14ac:dyDescent="0.35">
      <c r="A5" s="305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</row>
    <row r="6" spans="1:53" ht="17.05" customHeight="1" x14ac:dyDescent="0.3">
      <c r="A6" s="397" t="s">
        <v>42</v>
      </c>
      <c r="B6" s="398"/>
      <c r="C6" s="122"/>
      <c r="D6" s="67" t="s">
        <v>38</v>
      </c>
      <c r="E6" s="68"/>
      <c r="F6" s="67" t="s">
        <v>38</v>
      </c>
      <c r="G6" s="68"/>
      <c r="H6" s="67" t="s">
        <v>38</v>
      </c>
      <c r="I6" s="68"/>
      <c r="J6" s="67" t="s">
        <v>38</v>
      </c>
      <c r="K6" s="68"/>
      <c r="L6" s="67" t="s">
        <v>38</v>
      </c>
      <c r="M6" s="68"/>
      <c r="N6" s="69" t="s">
        <v>38</v>
      </c>
      <c r="O6" s="17"/>
      <c r="P6" s="18"/>
      <c r="Q6" s="18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</row>
    <row r="7" spans="1:53" ht="17.05" customHeight="1" x14ac:dyDescent="0.3">
      <c r="A7" s="464"/>
      <c r="B7" s="331"/>
      <c r="C7" s="108"/>
      <c r="D7" s="51" t="s">
        <v>34</v>
      </c>
      <c r="E7" s="52"/>
      <c r="F7" s="51" t="s">
        <v>34</v>
      </c>
      <c r="G7" s="52"/>
      <c r="H7" s="51" t="s">
        <v>34</v>
      </c>
      <c r="I7" s="52"/>
      <c r="J7" s="51" t="s">
        <v>34</v>
      </c>
      <c r="K7" s="52"/>
      <c r="L7" s="51" t="s">
        <v>34</v>
      </c>
      <c r="M7" s="52"/>
      <c r="N7" s="147" t="s">
        <v>34</v>
      </c>
      <c r="O7" s="17"/>
      <c r="P7" s="18"/>
      <c r="Q7" s="18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</row>
    <row r="8" spans="1:53" ht="14.6" x14ac:dyDescent="0.3">
      <c r="A8" s="399"/>
      <c r="B8" s="331"/>
      <c r="C8" s="108"/>
      <c r="D8" s="56" t="s">
        <v>28</v>
      </c>
      <c r="E8" s="57"/>
      <c r="F8" s="56" t="s">
        <v>28</v>
      </c>
      <c r="G8" s="57"/>
      <c r="H8" s="56" t="s">
        <v>28</v>
      </c>
      <c r="I8" s="57"/>
      <c r="J8" s="56" t="s">
        <v>28</v>
      </c>
      <c r="K8" s="57"/>
      <c r="L8" s="56" t="s">
        <v>28</v>
      </c>
      <c r="M8" s="57"/>
      <c r="N8" s="70" t="s">
        <v>28</v>
      </c>
      <c r="O8" s="17"/>
      <c r="P8" s="18"/>
      <c r="Q8" s="18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</row>
    <row r="9" spans="1:53" ht="14.6" x14ac:dyDescent="0.3">
      <c r="A9" s="465" t="s">
        <v>118</v>
      </c>
      <c r="B9" s="456" t="s">
        <v>119</v>
      </c>
      <c r="C9" s="131" t="s">
        <v>29</v>
      </c>
      <c r="D9" s="132" t="s">
        <v>16</v>
      </c>
      <c r="E9" s="133" t="s">
        <v>29</v>
      </c>
      <c r="F9" s="132" t="s">
        <v>16</v>
      </c>
      <c r="G9" s="133" t="s">
        <v>29</v>
      </c>
      <c r="H9" s="132" t="s">
        <v>16</v>
      </c>
      <c r="I9" s="133" t="s">
        <v>29</v>
      </c>
      <c r="J9" s="132" t="s">
        <v>16</v>
      </c>
      <c r="K9" s="133" t="s">
        <v>29</v>
      </c>
      <c r="L9" s="132" t="s">
        <v>16</v>
      </c>
      <c r="M9" s="133" t="s">
        <v>29</v>
      </c>
      <c r="N9" s="148" t="s">
        <v>16</v>
      </c>
      <c r="O9" s="17"/>
      <c r="P9" s="18"/>
      <c r="Q9" s="18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</row>
    <row r="10" spans="1:53" ht="14.6" x14ac:dyDescent="0.3">
      <c r="A10" s="466"/>
      <c r="B10" s="457"/>
      <c r="C10" s="134" t="s">
        <v>30</v>
      </c>
      <c r="D10" s="135" t="s">
        <v>17</v>
      </c>
      <c r="E10" s="134" t="s">
        <v>30</v>
      </c>
      <c r="F10" s="135" t="s">
        <v>17</v>
      </c>
      <c r="G10" s="134" t="s">
        <v>30</v>
      </c>
      <c r="H10" s="135" t="s">
        <v>17</v>
      </c>
      <c r="I10" s="134" t="s">
        <v>30</v>
      </c>
      <c r="J10" s="135" t="s">
        <v>17</v>
      </c>
      <c r="K10" s="134" t="s">
        <v>30</v>
      </c>
      <c r="L10" s="135" t="s">
        <v>17</v>
      </c>
      <c r="M10" s="134" t="s">
        <v>30</v>
      </c>
      <c r="N10" s="149" t="s">
        <v>17</v>
      </c>
      <c r="O10" s="17"/>
      <c r="P10" s="18"/>
      <c r="Q10" s="18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</row>
    <row r="11" spans="1:53" ht="14.6" x14ac:dyDescent="0.3">
      <c r="A11" s="150" t="str">
        <f>'Graded Specs'!$A$13</f>
        <v>A</v>
      </c>
      <c r="B11" s="145" t="str">
        <f>'Graded Specs'!$B$13</f>
        <v>1/2 Waistband Circ</v>
      </c>
      <c r="C11" s="136"/>
      <c r="D11" s="59"/>
      <c r="E11" s="137"/>
      <c r="F11" s="59"/>
      <c r="G11" s="137"/>
      <c r="H11" s="138"/>
      <c r="I11" s="137"/>
      <c r="J11" s="59"/>
      <c r="K11" s="137"/>
      <c r="L11" s="59"/>
      <c r="M11" s="137"/>
      <c r="N11" s="73"/>
      <c r="O11" s="17"/>
      <c r="P11" s="18"/>
      <c r="Q11" s="18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</row>
    <row r="12" spans="1:53" ht="16" customHeight="1" x14ac:dyDescent="0.3">
      <c r="A12" s="150" t="str">
        <f>'Graded Specs'!$A$14</f>
        <v>B</v>
      </c>
      <c r="B12" s="145" t="str">
        <f>'Graded Specs'!$B$14</f>
        <v>1/2 Hip - top of leg opening</v>
      </c>
      <c r="C12" s="64"/>
      <c r="D12" s="139"/>
      <c r="E12" s="140"/>
      <c r="F12" s="139"/>
      <c r="G12" s="140"/>
      <c r="H12" s="82"/>
      <c r="I12" s="141"/>
      <c r="J12" s="139"/>
      <c r="K12" s="140"/>
      <c r="L12" s="139"/>
      <c r="M12" s="140"/>
      <c r="N12" s="75"/>
      <c r="O12" s="17"/>
      <c r="P12" s="18"/>
      <c r="Q12" s="18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</row>
    <row r="13" spans="1:53" ht="16" customHeight="1" x14ac:dyDescent="0.3">
      <c r="A13" s="150" t="str">
        <f>'Graded Specs'!$A$15</f>
        <v>C</v>
      </c>
      <c r="B13" s="145" t="str">
        <f>'Graded Specs'!$B$15</f>
        <v>1/2 Leg Opening - straight on edge</v>
      </c>
      <c r="C13" s="64"/>
      <c r="D13" s="139"/>
      <c r="E13" s="140"/>
      <c r="F13" s="139"/>
      <c r="G13" s="140"/>
      <c r="H13" s="82"/>
      <c r="I13" s="141"/>
      <c r="J13" s="139"/>
      <c r="K13" s="140"/>
      <c r="L13" s="139"/>
      <c r="M13" s="140"/>
      <c r="N13" s="75"/>
      <c r="O13" s="17"/>
      <c r="P13" s="18"/>
      <c r="Q13" s="18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</row>
    <row r="14" spans="1:53" ht="16" customHeight="1" x14ac:dyDescent="0.3">
      <c r="A14" s="150" t="str">
        <f>'Graded Specs'!$A$16</f>
        <v>D</v>
      </c>
      <c r="B14" s="145" t="str">
        <f>'Graded Specs'!$B$16</f>
        <v>Crotch panel width - at seam</v>
      </c>
      <c r="C14" s="64"/>
      <c r="D14" s="139"/>
      <c r="E14" s="140"/>
      <c r="F14" s="139"/>
      <c r="G14" s="140"/>
      <c r="H14" s="66"/>
      <c r="I14" s="140"/>
      <c r="J14" s="139"/>
      <c r="K14" s="140"/>
      <c r="L14" s="139"/>
      <c r="M14" s="140"/>
      <c r="N14" s="75"/>
      <c r="O14" s="17"/>
      <c r="P14" s="18"/>
      <c r="Q14" s="18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</row>
    <row r="15" spans="1:53" ht="16" customHeight="1" x14ac:dyDescent="0.3">
      <c r="A15" s="150" t="str">
        <f>'Graded Specs'!$A$17</f>
        <v>E</v>
      </c>
      <c r="B15" s="145" t="str">
        <f>'Graded Specs'!$B$17</f>
        <v>Crotch side panel - seam curved</v>
      </c>
      <c r="C15" s="64"/>
      <c r="D15" s="139"/>
      <c r="E15" s="140"/>
      <c r="F15" s="139"/>
      <c r="G15" s="140"/>
      <c r="H15" s="66"/>
      <c r="I15" s="140"/>
      <c r="J15" s="139"/>
      <c r="K15" s="140"/>
      <c r="L15" s="139"/>
      <c r="M15" s="140"/>
      <c r="N15" s="75"/>
      <c r="O15" s="17"/>
      <c r="P15" s="18"/>
      <c r="Q15" s="18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</row>
    <row r="16" spans="1:53" ht="16" customHeight="1" x14ac:dyDescent="0.3">
      <c r="A16" s="150" t="str">
        <f>'Graded Specs'!$A$18</f>
        <v>F</v>
      </c>
      <c r="B16" s="145" t="str">
        <f>'Graded Specs'!$B$18</f>
        <v>Crotch width @ bottom fold</v>
      </c>
      <c r="C16" s="64"/>
      <c r="D16" s="139"/>
      <c r="E16" s="140"/>
      <c r="F16" s="139"/>
      <c r="G16" s="140"/>
      <c r="H16" s="66"/>
      <c r="I16" s="140"/>
      <c r="J16" s="139"/>
      <c r="K16" s="140"/>
      <c r="L16" s="139"/>
      <c r="M16" s="140"/>
      <c r="N16" s="75"/>
      <c r="O16" s="17"/>
      <c r="P16" s="18"/>
      <c r="Q16" s="18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</row>
    <row r="17" spans="1:53" ht="16" customHeight="1" x14ac:dyDescent="0.3">
      <c r="A17" s="150" t="str">
        <f>'Graded Specs'!$A$19</f>
        <v>G</v>
      </c>
      <c r="B17" s="145" t="str">
        <f>'Graded Specs'!$B$19</f>
        <v>Side length  - Incl.Waistband</v>
      </c>
      <c r="C17" s="64"/>
      <c r="D17" s="139"/>
      <c r="E17" s="140"/>
      <c r="F17" s="139"/>
      <c r="G17" s="140"/>
      <c r="H17" s="66"/>
      <c r="I17" s="140"/>
      <c r="J17" s="139"/>
      <c r="K17" s="140"/>
      <c r="L17" s="139"/>
      <c r="M17" s="140"/>
      <c r="N17" s="75"/>
      <c r="O17" s="17"/>
      <c r="P17" s="18"/>
      <c r="Q17" s="18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</row>
    <row r="18" spans="1:53" ht="16" customHeight="1" x14ac:dyDescent="0.3">
      <c r="A18" s="150" t="str">
        <f>'Graded Specs'!$A$20</f>
        <v>H</v>
      </c>
      <c r="B18" s="145" t="str">
        <f>'Graded Specs'!$B$20</f>
        <v>Contour Centre Front rise</v>
      </c>
      <c r="C18" s="64"/>
      <c r="D18" s="139"/>
      <c r="E18" s="140"/>
      <c r="F18" s="139"/>
      <c r="G18" s="140"/>
      <c r="H18" s="66"/>
      <c r="I18" s="140"/>
      <c r="J18" s="139"/>
      <c r="K18" s="140"/>
      <c r="L18" s="139"/>
      <c r="M18" s="140"/>
      <c r="N18" s="75"/>
      <c r="O18" s="17"/>
      <c r="P18" s="18"/>
      <c r="Q18" s="18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 ht="16" customHeight="1" x14ac:dyDescent="0.3">
      <c r="A19" s="150" t="str">
        <f>'Graded Specs'!$A$21</f>
        <v>I</v>
      </c>
      <c r="B19" s="145" t="str">
        <f>'Graded Specs'!$B$21</f>
        <v>Front rise to seam - incl. waistband</v>
      </c>
      <c r="C19" s="64"/>
      <c r="D19" s="139"/>
      <c r="E19" s="140"/>
      <c r="F19" s="139"/>
      <c r="G19" s="140"/>
      <c r="H19" s="66"/>
      <c r="I19" s="140"/>
      <c r="J19" s="139"/>
      <c r="K19" s="140"/>
      <c r="L19" s="139"/>
      <c r="M19" s="140"/>
      <c r="N19" s="75"/>
      <c r="O19" s="17"/>
      <c r="P19" s="18"/>
      <c r="Q19" s="18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</row>
    <row r="20" spans="1:53" ht="16" customHeight="1" x14ac:dyDescent="0.3">
      <c r="A20" s="150" t="str">
        <f>'Graded Specs'!$A$22</f>
        <v>J</v>
      </c>
      <c r="B20" s="145" t="str">
        <f>'Graded Specs'!$B$22</f>
        <v>Back rise to seam - incl. waistband</v>
      </c>
      <c r="C20" s="64"/>
      <c r="D20" s="139"/>
      <c r="E20" s="140"/>
      <c r="F20" s="139"/>
      <c r="G20" s="140"/>
      <c r="H20" s="66"/>
      <c r="I20" s="140"/>
      <c r="J20" s="139"/>
      <c r="K20" s="140"/>
      <c r="L20" s="139"/>
      <c r="M20" s="140"/>
      <c r="N20" s="75"/>
      <c r="O20" s="17"/>
      <c r="P20" s="18"/>
      <c r="Q20" s="18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</row>
    <row r="21" spans="1:53" ht="16" customHeight="1" x14ac:dyDescent="0.3">
      <c r="A21" s="150" t="str">
        <f>'Graded Specs'!$A$23</f>
        <v>K</v>
      </c>
      <c r="B21" s="145" t="str">
        <f>'Graded Specs'!$B$23</f>
        <v>Across Back Seat 8cm from crotch seam</v>
      </c>
      <c r="C21" s="64"/>
      <c r="D21" s="139"/>
      <c r="E21" s="140"/>
      <c r="F21" s="139"/>
      <c r="G21" s="140"/>
      <c r="H21" s="66"/>
      <c r="I21" s="140"/>
      <c r="J21" s="139"/>
      <c r="K21" s="140"/>
      <c r="L21" s="139"/>
      <c r="M21" s="140"/>
      <c r="N21" s="75"/>
      <c r="O21" s="17"/>
      <c r="P21" s="18"/>
      <c r="Q21" s="18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</row>
    <row r="22" spans="1:53" ht="16" customHeight="1" x14ac:dyDescent="0.3">
      <c r="A22" s="150" t="str">
        <f>'Graded Specs'!$A$24</f>
        <v>L</v>
      </c>
      <c r="B22" s="145" t="str">
        <f>'Graded Specs'!$B$24</f>
        <v>Elastic band width</v>
      </c>
      <c r="C22" s="64"/>
      <c r="D22" s="139"/>
      <c r="E22" s="140"/>
      <c r="F22" s="139"/>
      <c r="G22" s="140"/>
      <c r="H22" s="66"/>
      <c r="I22" s="140"/>
      <c r="J22" s="139"/>
      <c r="K22" s="140"/>
      <c r="L22" s="139"/>
      <c r="M22" s="140"/>
      <c r="N22" s="75"/>
      <c r="O22" s="17"/>
      <c r="P22" s="18"/>
      <c r="Q22" s="18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</row>
    <row r="23" spans="1:53" ht="16" customHeight="1" x14ac:dyDescent="0.3">
      <c r="A23" s="150" t="str">
        <f>'Graded Specs'!$A$25</f>
        <v>M</v>
      </c>
      <c r="B23" s="145">
        <f>'Graded Specs'!$B$25</f>
        <v>0</v>
      </c>
      <c r="C23" s="64"/>
      <c r="D23" s="139"/>
      <c r="E23" s="140"/>
      <c r="F23" s="139"/>
      <c r="G23" s="140"/>
      <c r="H23" s="66"/>
      <c r="I23" s="140"/>
      <c r="J23" s="139"/>
      <c r="K23" s="140"/>
      <c r="L23" s="139"/>
      <c r="M23" s="140"/>
      <c r="N23" s="75"/>
      <c r="O23" s="17"/>
      <c r="P23" s="18"/>
      <c r="Q23" s="18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</row>
    <row r="24" spans="1:53" ht="16" customHeight="1" x14ac:dyDescent="0.3">
      <c r="A24" s="150" t="str">
        <f>'Graded Specs'!$A$26</f>
        <v>N</v>
      </c>
      <c r="B24" s="145">
        <f>'Graded Specs'!$B$26</f>
        <v>0</v>
      </c>
      <c r="C24" s="64"/>
      <c r="D24" s="139"/>
      <c r="E24" s="140"/>
      <c r="F24" s="139"/>
      <c r="G24" s="140"/>
      <c r="H24" s="66"/>
      <c r="I24" s="140"/>
      <c r="J24" s="139"/>
      <c r="K24" s="140"/>
      <c r="L24" s="139"/>
      <c r="M24" s="140"/>
      <c r="N24" s="75"/>
      <c r="O24" s="17"/>
      <c r="P24" s="18"/>
      <c r="Q24" s="18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</row>
    <row r="25" spans="1:53" ht="16" customHeight="1" thickBot="1" x14ac:dyDescent="0.35">
      <c r="A25" s="152"/>
      <c r="B25" s="146"/>
      <c r="C25" s="142"/>
      <c r="D25" s="143"/>
      <c r="E25" s="142"/>
      <c r="F25" s="143"/>
      <c r="G25" s="142"/>
      <c r="H25" s="144"/>
      <c r="I25" s="142"/>
      <c r="J25" s="143"/>
      <c r="K25" s="142"/>
      <c r="L25" s="143"/>
      <c r="M25" s="142"/>
      <c r="N25" s="153"/>
      <c r="O25" s="17"/>
      <c r="P25" s="18"/>
      <c r="Q25" s="18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</row>
    <row r="26" spans="1:53" ht="16" customHeight="1" thickBot="1" x14ac:dyDescent="0.35">
      <c r="A26" s="462" t="s">
        <v>121</v>
      </c>
      <c r="B26" s="463"/>
      <c r="C26" s="154" t="s">
        <v>66</v>
      </c>
      <c r="D26" s="155" t="s">
        <v>67</v>
      </c>
      <c r="E26" s="154" t="s">
        <v>66</v>
      </c>
      <c r="F26" s="155" t="s">
        <v>67</v>
      </c>
      <c r="G26" s="154" t="s">
        <v>66</v>
      </c>
      <c r="H26" s="155" t="s">
        <v>67</v>
      </c>
      <c r="I26" s="154" t="s">
        <v>66</v>
      </c>
      <c r="J26" s="155" t="s">
        <v>67</v>
      </c>
      <c r="K26" s="154" t="s">
        <v>66</v>
      </c>
      <c r="L26" s="155" t="s">
        <v>67</v>
      </c>
      <c r="M26" s="154" t="s">
        <v>66</v>
      </c>
      <c r="N26" s="156" t="s">
        <v>67</v>
      </c>
      <c r="O26" s="17"/>
      <c r="P26" s="18"/>
      <c r="Q26" s="18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</row>
    <row r="27" spans="1:53" thickBot="1" x14ac:dyDescent="0.35">
      <c r="A27" s="305"/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</row>
    <row r="28" spans="1:53" ht="17.05" customHeight="1" x14ac:dyDescent="0.3">
      <c r="A28" s="397" t="s">
        <v>42</v>
      </c>
      <c r="B28" s="398"/>
      <c r="C28" s="122"/>
      <c r="D28" s="67" t="s">
        <v>38</v>
      </c>
      <c r="E28" s="68"/>
      <c r="F28" s="67" t="s">
        <v>38</v>
      </c>
      <c r="G28" s="68"/>
      <c r="H28" s="67" t="s">
        <v>38</v>
      </c>
      <c r="I28" s="68"/>
      <c r="J28" s="67" t="s">
        <v>38</v>
      </c>
      <c r="K28" s="68"/>
      <c r="L28" s="67" t="s">
        <v>38</v>
      </c>
      <c r="M28" s="68"/>
      <c r="N28" s="69" t="s">
        <v>38</v>
      </c>
      <c r="O28" s="17"/>
      <c r="P28" s="18"/>
      <c r="Q28" s="18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</row>
    <row r="29" spans="1:53" ht="17.05" customHeight="1" x14ac:dyDescent="0.3">
      <c r="A29" s="464"/>
      <c r="B29" s="331"/>
      <c r="C29" s="108"/>
      <c r="D29" s="51" t="s">
        <v>34</v>
      </c>
      <c r="E29" s="52"/>
      <c r="F29" s="51" t="s">
        <v>34</v>
      </c>
      <c r="G29" s="52"/>
      <c r="H29" s="51" t="s">
        <v>34</v>
      </c>
      <c r="I29" s="52"/>
      <c r="J29" s="51" t="s">
        <v>34</v>
      </c>
      <c r="K29" s="52"/>
      <c r="L29" s="51" t="s">
        <v>34</v>
      </c>
      <c r="M29" s="52"/>
      <c r="N29" s="147" t="s">
        <v>34</v>
      </c>
      <c r="O29" s="17"/>
      <c r="P29" s="18"/>
      <c r="Q29" s="18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</row>
    <row r="30" spans="1:53" ht="14.6" x14ac:dyDescent="0.3">
      <c r="A30" s="399"/>
      <c r="B30" s="331"/>
      <c r="C30" s="108"/>
      <c r="D30" s="56" t="s">
        <v>28</v>
      </c>
      <c r="E30" s="57"/>
      <c r="F30" s="56" t="s">
        <v>28</v>
      </c>
      <c r="G30" s="57"/>
      <c r="H30" s="56" t="s">
        <v>28</v>
      </c>
      <c r="I30" s="57"/>
      <c r="J30" s="56" t="s">
        <v>28</v>
      </c>
      <c r="K30" s="57"/>
      <c r="L30" s="56" t="s">
        <v>28</v>
      </c>
      <c r="M30" s="57"/>
      <c r="N30" s="70" t="s">
        <v>28</v>
      </c>
      <c r="O30" s="17"/>
      <c r="P30" s="18"/>
      <c r="Q30" s="18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</row>
    <row r="31" spans="1:53" ht="14.6" x14ac:dyDescent="0.3">
      <c r="A31" s="465" t="s">
        <v>118</v>
      </c>
      <c r="B31" s="456" t="s">
        <v>119</v>
      </c>
      <c r="C31" s="131" t="s">
        <v>29</v>
      </c>
      <c r="D31" s="132" t="s">
        <v>16</v>
      </c>
      <c r="E31" s="133" t="s">
        <v>29</v>
      </c>
      <c r="F31" s="132" t="s">
        <v>16</v>
      </c>
      <c r="G31" s="133" t="s">
        <v>29</v>
      </c>
      <c r="H31" s="132" t="s">
        <v>16</v>
      </c>
      <c r="I31" s="133" t="s">
        <v>29</v>
      </c>
      <c r="J31" s="132" t="s">
        <v>16</v>
      </c>
      <c r="K31" s="133" t="s">
        <v>29</v>
      </c>
      <c r="L31" s="132" t="s">
        <v>16</v>
      </c>
      <c r="M31" s="133" t="s">
        <v>29</v>
      </c>
      <c r="N31" s="148" t="s">
        <v>16</v>
      </c>
      <c r="O31" s="17"/>
      <c r="P31" s="18"/>
      <c r="Q31" s="18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</row>
    <row r="32" spans="1:53" ht="14.6" x14ac:dyDescent="0.3">
      <c r="A32" s="466"/>
      <c r="B32" s="457"/>
      <c r="C32" s="134" t="s">
        <v>30</v>
      </c>
      <c r="D32" s="135" t="s">
        <v>17</v>
      </c>
      <c r="E32" s="134" t="s">
        <v>30</v>
      </c>
      <c r="F32" s="135" t="s">
        <v>17</v>
      </c>
      <c r="G32" s="134" t="s">
        <v>30</v>
      </c>
      <c r="H32" s="135" t="s">
        <v>17</v>
      </c>
      <c r="I32" s="134" t="s">
        <v>30</v>
      </c>
      <c r="J32" s="135" t="s">
        <v>17</v>
      </c>
      <c r="K32" s="134" t="s">
        <v>30</v>
      </c>
      <c r="L32" s="135" t="s">
        <v>17</v>
      </c>
      <c r="M32" s="134" t="s">
        <v>30</v>
      </c>
      <c r="N32" s="149" t="s">
        <v>17</v>
      </c>
      <c r="O32" s="17"/>
      <c r="P32" s="18"/>
      <c r="Q32" s="18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</row>
    <row r="33" spans="1:53" ht="14.6" x14ac:dyDescent="0.3">
      <c r="A33" s="150" t="str">
        <f>'Graded Specs'!$A$13</f>
        <v>A</v>
      </c>
      <c r="B33" s="145" t="str">
        <f>'Graded Specs'!$B$13</f>
        <v>1/2 Waistband Circ</v>
      </c>
      <c r="C33" s="136"/>
      <c r="D33" s="59"/>
      <c r="E33" s="137"/>
      <c r="F33" s="59"/>
      <c r="G33" s="137"/>
      <c r="H33" s="138"/>
      <c r="I33" s="137"/>
      <c r="J33" s="59"/>
      <c r="K33" s="137"/>
      <c r="L33" s="59"/>
      <c r="M33" s="137"/>
      <c r="N33" s="73"/>
      <c r="O33" s="17"/>
      <c r="P33" s="18"/>
      <c r="Q33" s="18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</row>
    <row r="34" spans="1:53" ht="16" customHeight="1" x14ac:dyDescent="0.3">
      <c r="A34" s="150" t="str">
        <f>'Graded Specs'!$A$14</f>
        <v>B</v>
      </c>
      <c r="B34" s="145" t="str">
        <f>'Graded Specs'!$B$14</f>
        <v>1/2 Hip - top of leg opening</v>
      </c>
      <c r="C34" s="64"/>
      <c r="D34" s="139"/>
      <c r="E34" s="140"/>
      <c r="F34" s="139"/>
      <c r="G34" s="140"/>
      <c r="H34" s="82"/>
      <c r="I34" s="141"/>
      <c r="J34" s="139"/>
      <c r="K34" s="140"/>
      <c r="L34" s="139"/>
      <c r="M34" s="140"/>
      <c r="N34" s="75"/>
      <c r="O34" s="17"/>
      <c r="P34" s="18"/>
      <c r="Q34" s="18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</row>
    <row r="35" spans="1:53" ht="16" customHeight="1" x14ac:dyDescent="0.3">
      <c r="A35" s="150" t="str">
        <f>'Graded Specs'!$A$15</f>
        <v>C</v>
      </c>
      <c r="B35" s="145" t="str">
        <f>'Graded Specs'!$B$15</f>
        <v>1/2 Leg Opening - straight on edge</v>
      </c>
      <c r="C35" s="64"/>
      <c r="D35" s="139"/>
      <c r="E35" s="140"/>
      <c r="F35" s="139"/>
      <c r="G35" s="140"/>
      <c r="H35" s="82"/>
      <c r="I35" s="141"/>
      <c r="J35" s="139"/>
      <c r="K35" s="140"/>
      <c r="L35" s="139"/>
      <c r="M35" s="140"/>
      <c r="N35" s="75"/>
      <c r="O35" s="17"/>
      <c r="P35" s="18"/>
      <c r="Q35" s="18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</row>
    <row r="36" spans="1:53" ht="16" customHeight="1" x14ac:dyDescent="0.3">
      <c r="A36" s="150" t="str">
        <f>'Graded Specs'!$A$16</f>
        <v>D</v>
      </c>
      <c r="B36" s="145" t="str">
        <f>'Graded Specs'!$B$16</f>
        <v>Crotch panel width - at seam</v>
      </c>
      <c r="C36" s="64"/>
      <c r="D36" s="139"/>
      <c r="E36" s="140"/>
      <c r="F36" s="139"/>
      <c r="G36" s="140"/>
      <c r="H36" s="66"/>
      <c r="I36" s="140"/>
      <c r="J36" s="139"/>
      <c r="K36" s="140"/>
      <c r="L36" s="139"/>
      <c r="M36" s="140"/>
      <c r="N36" s="75"/>
      <c r="O36" s="17"/>
      <c r="P36" s="18"/>
      <c r="Q36" s="18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</row>
    <row r="37" spans="1:53" ht="16" customHeight="1" x14ac:dyDescent="0.3">
      <c r="A37" s="150" t="str">
        <f>'Graded Specs'!$A$17</f>
        <v>E</v>
      </c>
      <c r="B37" s="145" t="str">
        <f>'Graded Specs'!$B$17</f>
        <v>Crotch side panel - seam curved</v>
      </c>
      <c r="C37" s="64"/>
      <c r="D37" s="139"/>
      <c r="E37" s="140"/>
      <c r="F37" s="139"/>
      <c r="G37" s="140"/>
      <c r="H37" s="66"/>
      <c r="I37" s="140"/>
      <c r="J37" s="139"/>
      <c r="K37" s="140"/>
      <c r="L37" s="139"/>
      <c r="M37" s="140"/>
      <c r="N37" s="75"/>
      <c r="O37" s="17"/>
      <c r="P37" s="18"/>
      <c r="Q37" s="18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</row>
    <row r="38" spans="1:53" ht="16" customHeight="1" x14ac:dyDescent="0.3">
      <c r="A38" s="150" t="str">
        <f>'Graded Specs'!$A$18</f>
        <v>F</v>
      </c>
      <c r="B38" s="145" t="str">
        <f>'Graded Specs'!$B$18</f>
        <v>Crotch width @ bottom fold</v>
      </c>
      <c r="C38" s="64"/>
      <c r="D38" s="139"/>
      <c r="E38" s="140"/>
      <c r="F38" s="139"/>
      <c r="G38" s="140"/>
      <c r="H38" s="66"/>
      <c r="I38" s="140"/>
      <c r="J38" s="139"/>
      <c r="K38" s="140"/>
      <c r="L38" s="139"/>
      <c r="M38" s="140"/>
      <c r="N38" s="75"/>
      <c r="O38" s="17"/>
      <c r="P38" s="18"/>
      <c r="Q38" s="18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</row>
    <row r="39" spans="1:53" ht="16" customHeight="1" x14ac:dyDescent="0.3">
      <c r="A39" s="150" t="str">
        <f>'Graded Specs'!$A$19</f>
        <v>G</v>
      </c>
      <c r="B39" s="145" t="str">
        <f>'Graded Specs'!$B$19</f>
        <v>Side length  - Incl.Waistband</v>
      </c>
      <c r="C39" s="64"/>
      <c r="D39" s="139"/>
      <c r="E39" s="140"/>
      <c r="F39" s="139"/>
      <c r="G39" s="140"/>
      <c r="H39" s="66"/>
      <c r="I39" s="140"/>
      <c r="J39" s="139"/>
      <c r="K39" s="140"/>
      <c r="L39" s="139"/>
      <c r="M39" s="140"/>
      <c r="N39" s="75"/>
      <c r="O39" s="17"/>
      <c r="P39" s="18"/>
      <c r="Q39" s="18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</row>
    <row r="40" spans="1:53" ht="16" customHeight="1" x14ac:dyDescent="0.3">
      <c r="A40" s="150" t="str">
        <f>'Graded Specs'!$A$20</f>
        <v>H</v>
      </c>
      <c r="B40" s="145" t="str">
        <f>'Graded Specs'!$B$20</f>
        <v>Contour Centre Front rise</v>
      </c>
      <c r="C40" s="64"/>
      <c r="D40" s="139"/>
      <c r="E40" s="140"/>
      <c r="F40" s="139"/>
      <c r="G40" s="140"/>
      <c r="H40" s="66"/>
      <c r="I40" s="140"/>
      <c r="J40" s="139"/>
      <c r="K40" s="140"/>
      <c r="L40" s="139"/>
      <c r="M40" s="140"/>
      <c r="N40" s="75"/>
      <c r="O40" s="17"/>
      <c r="P40" s="18"/>
      <c r="Q40" s="18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</row>
    <row r="41" spans="1:53" ht="16" customHeight="1" x14ac:dyDescent="0.3">
      <c r="A41" s="150" t="str">
        <f>'Graded Specs'!$A$21</f>
        <v>I</v>
      </c>
      <c r="B41" s="145" t="str">
        <f>'Graded Specs'!$B$21</f>
        <v>Front rise to seam - incl. waistband</v>
      </c>
      <c r="C41" s="64"/>
      <c r="D41" s="139"/>
      <c r="E41" s="140"/>
      <c r="F41" s="139"/>
      <c r="G41" s="140"/>
      <c r="H41" s="66"/>
      <c r="I41" s="140"/>
      <c r="J41" s="139"/>
      <c r="K41" s="140"/>
      <c r="L41" s="139"/>
      <c r="M41" s="140"/>
      <c r="N41" s="75"/>
      <c r="O41" s="17"/>
      <c r="P41" s="18"/>
      <c r="Q41" s="18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</row>
    <row r="42" spans="1:53" ht="16" customHeight="1" x14ac:dyDescent="0.3">
      <c r="A42" s="150" t="str">
        <f>'Graded Specs'!$A$22</f>
        <v>J</v>
      </c>
      <c r="B42" s="145" t="str">
        <f>'Graded Specs'!$B$22</f>
        <v>Back rise to seam - incl. waistband</v>
      </c>
      <c r="C42" s="64"/>
      <c r="D42" s="139"/>
      <c r="E42" s="140"/>
      <c r="F42" s="139"/>
      <c r="G42" s="140"/>
      <c r="H42" s="66"/>
      <c r="I42" s="140"/>
      <c r="J42" s="139"/>
      <c r="K42" s="140"/>
      <c r="L42" s="139"/>
      <c r="M42" s="140"/>
      <c r="N42" s="75"/>
      <c r="O42" s="17"/>
      <c r="P42" s="18"/>
      <c r="Q42" s="18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</row>
    <row r="43" spans="1:53" ht="16" customHeight="1" x14ac:dyDescent="0.3">
      <c r="A43" s="150" t="str">
        <f>'Graded Specs'!$A$23</f>
        <v>K</v>
      </c>
      <c r="B43" s="145" t="str">
        <f>'Graded Specs'!$B$23</f>
        <v>Across Back Seat 8cm from crotch seam</v>
      </c>
      <c r="C43" s="64"/>
      <c r="D43" s="139"/>
      <c r="E43" s="140"/>
      <c r="F43" s="139"/>
      <c r="G43" s="140"/>
      <c r="H43" s="66"/>
      <c r="I43" s="140"/>
      <c r="J43" s="139"/>
      <c r="K43" s="140"/>
      <c r="L43" s="139"/>
      <c r="M43" s="140"/>
      <c r="N43" s="75"/>
      <c r="O43" s="17"/>
      <c r="P43" s="18"/>
      <c r="Q43" s="18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</row>
    <row r="44" spans="1:53" ht="16" customHeight="1" x14ac:dyDescent="0.3">
      <c r="A44" s="150" t="str">
        <f>'Graded Specs'!$A$24</f>
        <v>L</v>
      </c>
      <c r="B44" s="145" t="str">
        <f>'Graded Specs'!$B$24</f>
        <v>Elastic band width</v>
      </c>
      <c r="C44" s="64"/>
      <c r="D44" s="139"/>
      <c r="E44" s="140"/>
      <c r="F44" s="139"/>
      <c r="G44" s="140"/>
      <c r="H44" s="66"/>
      <c r="I44" s="140"/>
      <c r="J44" s="139"/>
      <c r="K44" s="140"/>
      <c r="L44" s="139"/>
      <c r="M44" s="140"/>
      <c r="N44" s="75"/>
      <c r="O44" s="17"/>
      <c r="P44" s="18"/>
      <c r="Q44" s="18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</row>
    <row r="45" spans="1:53" ht="16" customHeight="1" x14ac:dyDescent="0.3">
      <c r="A45" s="150" t="str">
        <f>'Graded Specs'!$A$25</f>
        <v>M</v>
      </c>
      <c r="B45" s="145">
        <f>'Graded Specs'!$B$25</f>
        <v>0</v>
      </c>
      <c r="C45" s="64"/>
      <c r="D45" s="139"/>
      <c r="E45" s="140"/>
      <c r="F45" s="139"/>
      <c r="G45" s="140"/>
      <c r="H45" s="66"/>
      <c r="I45" s="140"/>
      <c r="J45" s="139"/>
      <c r="K45" s="140"/>
      <c r="L45" s="139"/>
      <c r="M45" s="140"/>
      <c r="N45" s="75"/>
      <c r="O45" s="17"/>
      <c r="P45" s="18"/>
      <c r="Q45" s="18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</row>
    <row r="46" spans="1:53" ht="16" customHeight="1" x14ac:dyDescent="0.3">
      <c r="A46" s="150" t="str">
        <f>'Graded Specs'!$A$26</f>
        <v>N</v>
      </c>
      <c r="B46" s="145">
        <f>'Graded Specs'!$B$26</f>
        <v>0</v>
      </c>
      <c r="C46" s="64"/>
      <c r="D46" s="139"/>
      <c r="E46" s="140"/>
      <c r="F46" s="139"/>
      <c r="G46" s="140"/>
      <c r="H46" s="66"/>
      <c r="I46" s="140"/>
      <c r="J46" s="139"/>
      <c r="K46" s="140"/>
      <c r="L46" s="139"/>
      <c r="M46" s="140"/>
      <c r="N46" s="75"/>
      <c r="O46" s="17"/>
      <c r="P46" s="18"/>
      <c r="Q46" s="18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</row>
    <row r="47" spans="1:53" ht="16" customHeight="1" thickBot="1" x14ac:dyDescent="0.35">
      <c r="A47" s="152"/>
      <c r="B47" s="146"/>
      <c r="C47" s="142"/>
      <c r="D47" s="143"/>
      <c r="E47" s="142"/>
      <c r="F47" s="143"/>
      <c r="G47" s="142"/>
      <c r="H47" s="144"/>
      <c r="I47" s="142"/>
      <c r="J47" s="143"/>
      <c r="K47" s="142"/>
      <c r="L47" s="143"/>
      <c r="M47" s="142"/>
      <c r="N47" s="153"/>
      <c r="O47" s="17"/>
      <c r="P47" s="18"/>
      <c r="Q47" s="18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</row>
    <row r="48" spans="1:53" ht="16" customHeight="1" thickBot="1" x14ac:dyDescent="0.35">
      <c r="A48" s="462" t="s">
        <v>121</v>
      </c>
      <c r="B48" s="463"/>
      <c r="C48" s="154" t="s">
        <v>66</v>
      </c>
      <c r="D48" s="155" t="s">
        <v>67</v>
      </c>
      <c r="E48" s="154" t="s">
        <v>66</v>
      </c>
      <c r="F48" s="155" t="s">
        <v>67</v>
      </c>
      <c r="G48" s="154" t="s">
        <v>66</v>
      </c>
      <c r="H48" s="155" t="s">
        <v>67</v>
      </c>
      <c r="I48" s="154" t="s">
        <v>66</v>
      </c>
      <c r="J48" s="155" t="s">
        <v>67</v>
      </c>
      <c r="K48" s="154" t="s">
        <v>66</v>
      </c>
      <c r="L48" s="155" t="s">
        <v>67</v>
      </c>
      <c r="M48" s="154" t="s">
        <v>66</v>
      </c>
      <c r="N48" s="156" t="s">
        <v>67</v>
      </c>
      <c r="O48" s="17"/>
      <c r="P48" s="18"/>
      <c r="Q48" s="18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</row>
    <row r="49" spans="1:53" thickBot="1" x14ac:dyDescent="0.35">
      <c r="A49" s="305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</row>
    <row r="50" spans="1:53" ht="16" customHeight="1" thickBot="1" x14ac:dyDescent="0.35">
      <c r="A50" s="459" t="s">
        <v>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0"/>
      <c r="M50" s="460"/>
      <c r="N50" s="461"/>
      <c r="O50" s="27"/>
      <c r="P50" s="27"/>
      <c r="Q50" s="27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</row>
    <row r="51" spans="1:53" ht="16" customHeight="1" x14ac:dyDescent="0.3">
      <c r="A51" s="458"/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</row>
    <row r="52" spans="1:53" ht="16" customHeight="1" x14ac:dyDescent="0.3">
      <c r="A52" s="458"/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</row>
    <row r="53" spans="1:53" ht="16" customHeight="1" x14ac:dyDescent="0.3">
      <c r="A53" s="458"/>
      <c r="B53" s="458"/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</row>
    <row r="54" spans="1:53" ht="16" customHeight="1" x14ac:dyDescent="0.3">
      <c r="A54" s="458"/>
      <c r="B54" s="458"/>
      <c r="C54" s="458"/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</row>
    <row r="55" spans="1:53" ht="16" customHeight="1" thickBot="1" x14ac:dyDescent="0.35">
      <c r="A55" s="458"/>
      <c r="B55" s="458"/>
      <c r="C55" s="458"/>
      <c r="D55" s="458"/>
      <c r="E55" s="458"/>
      <c r="F55" s="458"/>
      <c r="G55" s="458"/>
      <c r="H55" s="458"/>
      <c r="I55" s="458"/>
      <c r="J55" s="458"/>
      <c r="K55" s="458"/>
      <c r="L55" s="458"/>
      <c r="M55" s="458"/>
      <c r="N55" s="458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</row>
    <row r="56" spans="1:53" ht="16" customHeight="1" thickBot="1" x14ac:dyDescent="0.35">
      <c r="A56" s="459" t="s">
        <v>37</v>
      </c>
      <c r="B56" s="460"/>
      <c r="C56" s="460"/>
      <c r="D56" s="460"/>
      <c r="E56" s="460"/>
      <c r="F56" s="460"/>
      <c r="G56" s="460"/>
      <c r="H56" s="460"/>
      <c r="I56" s="460"/>
      <c r="J56" s="460"/>
      <c r="K56" s="460"/>
      <c r="L56" s="460"/>
      <c r="M56" s="460"/>
      <c r="N56" s="461"/>
      <c r="O56" s="27"/>
      <c r="P56" s="27"/>
      <c r="Q56" s="27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</row>
    <row r="57" spans="1:53" ht="15.75" customHeight="1" x14ac:dyDescent="0.3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27"/>
      <c r="P57" s="27"/>
      <c r="Q57" s="27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</row>
    <row r="58" spans="1:53" ht="15.75" customHeight="1" x14ac:dyDescent="0.3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27"/>
      <c r="P58" s="27"/>
      <c r="Q58" s="27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</row>
    <row r="59" spans="1:53" ht="15.75" customHeight="1" x14ac:dyDescent="0.3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27"/>
      <c r="P59" s="27"/>
      <c r="Q59" s="27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</row>
    <row r="60" spans="1:53" ht="15.75" customHeight="1" x14ac:dyDescent="0.3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27"/>
      <c r="P60" s="27"/>
      <c r="Q60" s="27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</row>
    <row r="61" spans="1:53" ht="15.75" customHeight="1" x14ac:dyDescent="0.3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27"/>
      <c r="P61" s="27"/>
      <c r="Q61" s="27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</row>
    <row r="62" spans="1:53" ht="15.75" customHeight="1" x14ac:dyDescent="0.3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27"/>
      <c r="P62" s="27"/>
      <c r="Q62" s="27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</row>
    <row r="63" spans="1:53" ht="15.75" customHeight="1" x14ac:dyDescent="0.3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27"/>
      <c r="P63" s="27"/>
      <c r="Q63" s="27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</row>
    <row r="64" spans="1:53" ht="15.75" customHeight="1" x14ac:dyDescent="0.3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27"/>
      <c r="P64" s="27"/>
      <c r="Q64" s="27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</row>
    <row r="65" spans="1:53" ht="15.75" customHeight="1" x14ac:dyDescent="0.3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27"/>
      <c r="P65" s="27"/>
      <c r="Q65" s="27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</row>
    <row r="66" spans="1:53" ht="15.75" customHeight="1" x14ac:dyDescent="0.3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27"/>
      <c r="P66" s="27"/>
      <c r="Q66" s="27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</row>
    <row r="67" spans="1:53" ht="15.75" customHeight="1" x14ac:dyDescent="0.3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27"/>
      <c r="P67" s="27"/>
      <c r="Q67" s="27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</row>
    <row r="68" spans="1:53" ht="15.75" customHeight="1" x14ac:dyDescent="0.3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27"/>
      <c r="P68" s="27"/>
      <c r="Q68" s="27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</row>
    <row r="69" spans="1:53" ht="15.75" customHeight="1" x14ac:dyDescent="0.3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</row>
    <row r="70" spans="1:53" ht="15.75" customHeight="1" x14ac:dyDescent="0.3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28"/>
      <c r="P70" s="28"/>
      <c r="Q70" s="28"/>
      <c r="R70" s="28"/>
      <c r="S70" s="28"/>
      <c r="T70" s="28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</row>
    <row r="71" spans="1:53" thickBot="1" x14ac:dyDescent="0.35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</row>
    <row r="72" spans="1:53" ht="17.05" customHeight="1" x14ac:dyDescent="0.3">
      <c r="A72" s="397" t="s">
        <v>42</v>
      </c>
      <c r="B72" s="398"/>
      <c r="C72" s="122"/>
      <c r="D72" s="67" t="s">
        <v>38</v>
      </c>
      <c r="E72" s="68"/>
      <c r="F72" s="67" t="s">
        <v>38</v>
      </c>
      <c r="G72" s="68"/>
      <c r="H72" s="67" t="s">
        <v>38</v>
      </c>
      <c r="I72" s="68"/>
      <c r="J72" s="67" t="s">
        <v>38</v>
      </c>
      <c r="K72" s="68"/>
      <c r="L72" s="67" t="s">
        <v>38</v>
      </c>
      <c r="M72" s="68"/>
      <c r="N72" s="69" t="s">
        <v>38</v>
      </c>
      <c r="O72" s="17"/>
      <c r="P72" s="18"/>
      <c r="Q72" s="18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</row>
    <row r="73" spans="1:53" ht="17.05" customHeight="1" x14ac:dyDescent="0.3">
      <c r="A73" s="464"/>
      <c r="B73" s="331"/>
      <c r="C73" s="108"/>
      <c r="D73" s="51" t="s">
        <v>34</v>
      </c>
      <c r="E73" s="52"/>
      <c r="F73" s="51" t="s">
        <v>34</v>
      </c>
      <c r="G73" s="52"/>
      <c r="H73" s="51" t="s">
        <v>34</v>
      </c>
      <c r="I73" s="52"/>
      <c r="J73" s="51" t="s">
        <v>34</v>
      </c>
      <c r="K73" s="52"/>
      <c r="L73" s="51" t="s">
        <v>34</v>
      </c>
      <c r="M73" s="52"/>
      <c r="N73" s="147" t="s">
        <v>34</v>
      </c>
      <c r="O73" s="17"/>
      <c r="P73" s="18"/>
      <c r="Q73" s="18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</row>
    <row r="74" spans="1:53" ht="14.6" x14ac:dyDescent="0.3">
      <c r="A74" s="399"/>
      <c r="B74" s="331"/>
      <c r="C74" s="108"/>
      <c r="D74" s="56" t="s">
        <v>28</v>
      </c>
      <c r="E74" s="57"/>
      <c r="F74" s="56" t="s">
        <v>28</v>
      </c>
      <c r="G74" s="57"/>
      <c r="H74" s="56" t="s">
        <v>28</v>
      </c>
      <c r="I74" s="57"/>
      <c r="J74" s="56" t="s">
        <v>28</v>
      </c>
      <c r="K74" s="57"/>
      <c r="L74" s="56" t="s">
        <v>28</v>
      </c>
      <c r="M74" s="57"/>
      <c r="N74" s="70" t="s">
        <v>28</v>
      </c>
      <c r="O74" s="17"/>
      <c r="P74" s="18"/>
      <c r="Q74" s="18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</row>
    <row r="75" spans="1:53" ht="14.6" x14ac:dyDescent="0.3">
      <c r="A75" s="465" t="s">
        <v>118</v>
      </c>
      <c r="B75" s="456" t="s">
        <v>119</v>
      </c>
      <c r="C75" s="131" t="s">
        <v>29</v>
      </c>
      <c r="D75" s="132" t="s">
        <v>16</v>
      </c>
      <c r="E75" s="133" t="s">
        <v>29</v>
      </c>
      <c r="F75" s="132" t="s">
        <v>16</v>
      </c>
      <c r="G75" s="133" t="s">
        <v>29</v>
      </c>
      <c r="H75" s="132" t="s">
        <v>16</v>
      </c>
      <c r="I75" s="133" t="s">
        <v>29</v>
      </c>
      <c r="J75" s="132" t="s">
        <v>16</v>
      </c>
      <c r="K75" s="133" t="s">
        <v>29</v>
      </c>
      <c r="L75" s="132" t="s">
        <v>16</v>
      </c>
      <c r="M75" s="133" t="s">
        <v>29</v>
      </c>
      <c r="N75" s="148" t="s">
        <v>16</v>
      </c>
      <c r="O75" s="17"/>
      <c r="P75" s="18"/>
      <c r="Q75" s="18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</row>
    <row r="76" spans="1:53" ht="14.6" x14ac:dyDescent="0.3">
      <c r="A76" s="466"/>
      <c r="B76" s="457"/>
      <c r="C76" s="134" t="s">
        <v>30</v>
      </c>
      <c r="D76" s="135" t="s">
        <v>17</v>
      </c>
      <c r="E76" s="134" t="s">
        <v>30</v>
      </c>
      <c r="F76" s="135" t="s">
        <v>17</v>
      </c>
      <c r="G76" s="134" t="s">
        <v>30</v>
      </c>
      <c r="H76" s="135" t="s">
        <v>17</v>
      </c>
      <c r="I76" s="134" t="s">
        <v>30</v>
      </c>
      <c r="J76" s="135" t="s">
        <v>17</v>
      </c>
      <c r="K76" s="134" t="s">
        <v>30</v>
      </c>
      <c r="L76" s="135" t="s">
        <v>17</v>
      </c>
      <c r="M76" s="134" t="s">
        <v>30</v>
      </c>
      <c r="N76" s="149" t="s">
        <v>17</v>
      </c>
      <c r="O76" s="17"/>
      <c r="P76" s="18"/>
      <c r="Q76" s="18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</row>
    <row r="77" spans="1:53" ht="14.6" x14ac:dyDescent="0.3">
      <c r="A77" s="150" t="str">
        <f>'Graded Specs'!$A$13</f>
        <v>A</v>
      </c>
      <c r="B77" s="145" t="str">
        <f>'Graded Specs'!$B$13</f>
        <v>1/2 Waistband Circ</v>
      </c>
      <c r="C77" s="136"/>
      <c r="D77" s="59"/>
      <c r="E77" s="137"/>
      <c r="F77" s="59"/>
      <c r="G77" s="137"/>
      <c r="H77" s="138"/>
      <c r="I77" s="137"/>
      <c r="J77" s="59"/>
      <c r="K77" s="137"/>
      <c r="L77" s="59"/>
      <c r="M77" s="137"/>
      <c r="N77" s="73"/>
      <c r="O77" s="17"/>
      <c r="P77" s="18"/>
      <c r="Q77" s="18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</row>
    <row r="78" spans="1:53" ht="16" customHeight="1" x14ac:dyDescent="0.3">
      <c r="A78" s="150" t="str">
        <f>'Graded Specs'!$A$14</f>
        <v>B</v>
      </c>
      <c r="B78" s="145" t="str">
        <f>'Graded Specs'!$B$14</f>
        <v>1/2 Hip - top of leg opening</v>
      </c>
      <c r="C78" s="64"/>
      <c r="D78" s="139"/>
      <c r="E78" s="140"/>
      <c r="F78" s="139"/>
      <c r="G78" s="140"/>
      <c r="H78" s="82"/>
      <c r="I78" s="141"/>
      <c r="J78" s="139"/>
      <c r="K78" s="140"/>
      <c r="L78" s="139"/>
      <c r="M78" s="140"/>
      <c r="N78" s="75"/>
      <c r="O78" s="17"/>
      <c r="P78" s="18"/>
      <c r="Q78" s="18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</row>
    <row r="79" spans="1:53" ht="16" customHeight="1" x14ac:dyDescent="0.3">
      <c r="A79" s="150" t="str">
        <f>'Graded Specs'!$A$15</f>
        <v>C</v>
      </c>
      <c r="B79" s="145" t="str">
        <f>'Graded Specs'!$B$15</f>
        <v>1/2 Leg Opening - straight on edge</v>
      </c>
      <c r="C79" s="64"/>
      <c r="D79" s="139"/>
      <c r="E79" s="140"/>
      <c r="F79" s="139"/>
      <c r="G79" s="140"/>
      <c r="H79" s="82"/>
      <c r="I79" s="141"/>
      <c r="J79" s="139"/>
      <c r="K79" s="140"/>
      <c r="L79" s="139"/>
      <c r="M79" s="140"/>
      <c r="N79" s="75"/>
      <c r="O79" s="17"/>
      <c r="P79" s="18"/>
      <c r="Q79" s="18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</row>
    <row r="80" spans="1:53" ht="16" customHeight="1" x14ac:dyDescent="0.3">
      <c r="A80" s="150" t="str">
        <f>'Graded Specs'!$A$16</f>
        <v>D</v>
      </c>
      <c r="B80" s="145" t="str">
        <f>'Graded Specs'!$B$16</f>
        <v>Crotch panel width - at seam</v>
      </c>
      <c r="C80" s="64"/>
      <c r="D80" s="139"/>
      <c r="E80" s="140"/>
      <c r="F80" s="139"/>
      <c r="G80" s="140"/>
      <c r="H80" s="66"/>
      <c r="I80" s="140"/>
      <c r="J80" s="139"/>
      <c r="K80" s="140"/>
      <c r="L80" s="139"/>
      <c r="M80" s="140"/>
      <c r="N80" s="75"/>
      <c r="O80" s="17"/>
      <c r="P80" s="18"/>
      <c r="Q80" s="18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</row>
    <row r="81" spans="1:53" ht="16" customHeight="1" x14ac:dyDescent="0.3">
      <c r="A81" s="150" t="str">
        <f>'Graded Specs'!$A$17</f>
        <v>E</v>
      </c>
      <c r="B81" s="145" t="str">
        <f>'Graded Specs'!$B$17</f>
        <v>Crotch side panel - seam curved</v>
      </c>
      <c r="C81" s="64"/>
      <c r="D81" s="139"/>
      <c r="E81" s="140"/>
      <c r="F81" s="139"/>
      <c r="G81" s="140"/>
      <c r="H81" s="66"/>
      <c r="I81" s="140"/>
      <c r="J81" s="139"/>
      <c r="K81" s="140"/>
      <c r="L81" s="139"/>
      <c r="M81" s="140"/>
      <c r="N81" s="75"/>
      <c r="O81" s="17"/>
      <c r="P81" s="18"/>
      <c r="Q81" s="18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</row>
    <row r="82" spans="1:53" ht="16" customHeight="1" x14ac:dyDescent="0.3">
      <c r="A82" s="150" t="str">
        <f>'Graded Specs'!$A$18</f>
        <v>F</v>
      </c>
      <c r="B82" s="145" t="str">
        <f>'Graded Specs'!$B$18</f>
        <v>Crotch width @ bottom fold</v>
      </c>
      <c r="C82" s="64"/>
      <c r="D82" s="139"/>
      <c r="E82" s="140"/>
      <c r="F82" s="139"/>
      <c r="G82" s="140"/>
      <c r="H82" s="66"/>
      <c r="I82" s="140"/>
      <c r="J82" s="139"/>
      <c r="K82" s="140"/>
      <c r="L82" s="139"/>
      <c r="M82" s="140"/>
      <c r="N82" s="75"/>
      <c r="O82" s="17"/>
      <c r="P82" s="18"/>
      <c r="Q82" s="18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</row>
    <row r="83" spans="1:53" ht="16" customHeight="1" x14ac:dyDescent="0.3">
      <c r="A83" s="150" t="str">
        <f>'Graded Specs'!$A$19</f>
        <v>G</v>
      </c>
      <c r="B83" s="145" t="str">
        <f>'Graded Specs'!$B$19</f>
        <v>Side length  - Incl.Waistband</v>
      </c>
      <c r="C83" s="64"/>
      <c r="D83" s="139"/>
      <c r="E83" s="140"/>
      <c r="F83" s="139"/>
      <c r="G83" s="140"/>
      <c r="H83" s="66"/>
      <c r="I83" s="140"/>
      <c r="J83" s="139"/>
      <c r="K83" s="140"/>
      <c r="L83" s="139"/>
      <c r="M83" s="140"/>
      <c r="N83" s="75"/>
      <c r="O83" s="17"/>
      <c r="P83" s="18"/>
      <c r="Q83" s="18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</row>
    <row r="84" spans="1:53" ht="16" customHeight="1" x14ac:dyDescent="0.3">
      <c r="A84" s="150" t="str">
        <f>'Graded Specs'!$A$20</f>
        <v>H</v>
      </c>
      <c r="B84" s="145" t="str">
        <f>'Graded Specs'!$B$20</f>
        <v>Contour Centre Front rise</v>
      </c>
      <c r="C84" s="64"/>
      <c r="D84" s="139"/>
      <c r="E84" s="140"/>
      <c r="F84" s="139"/>
      <c r="G84" s="140"/>
      <c r="H84" s="66"/>
      <c r="I84" s="140"/>
      <c r="J84" s="139"/>
      <c r="K84" s="140"/>
      <c r="L84" s="139"/>
      <c r="M84" s="140"/>
      <c r="N84" s="75"/>
      <c r="O84" s="17"/>
      <c r="P84" s="18"/>
      <c r="Q84" s="18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</row>
    <row r="85" spans="1:53" ht="16" customHeight="1" x14ac:dyDescent="0.3">
      <c r="A85" s="150" t="str">
        <f>'Graded Specs'!$A$21</f>
        <v>I</v>
      </c>
      <c r="B85" s="145" t="str">
        <f>'Graded Specs'!$B$21</f>
        <v>Front rise to seam - incl. waistband</v>
      </c>
      <c r="C85" s="64"/>
      <c r="D85" s="139"/>
      <c r="E85" s="140"/>
      <c r="F85" s="139"/>
      <c r="G85" s="140"/>
      <c r="H85" s="66"/>
      <c r="I85" s="140"/>
      <c r="J85" s="139"/>
      <c r="K85" s="140"/>
      <c r="L85" s="139"/>
      <c r="M85" s="140"/>
      <c r="N85" s="75"/>
      <c r="O85" s="17"/>
      <c r="P85" s="18"/>
      <c r="Q85" s="18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</row>
    <row r="86" spans="1:53" ht="16" customHeight="1" x14ac:dyDescent="0.3">
      <c r="A86" s="150" t="str">
        <f>'Graded Specs'!$A$22</f>
        <v>J</v>
      </c>
      <c r="B86" s="145" t="str">
        <f>'Graded Specs'!$B$22</f>
        <v>Back rise to seam - incl. waistband</v>
      </c>
      <c r="C86" s="64"/>
      <c r="D86" s="139"/>
      <c r="E86" s="140"/>
      <c r="F86" s="139"/>
      <c r="G86" s="140"/>
      <c r="H86" s="66"/>
      <c r="I86" s="140"/>
      <c r="J86" s="139"/>
      <c r="K86" s="140"/>
      <c r="L86" s="139"/>
      <c r="M86" s="140"/>
      <c r="N86" s="75"/>
      <c r="O86" s="17"/>
      <c r="P86" s="18"/>
      <c r="Q86" s="18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</row>
    <row r="87" spans="1:53" ht="16" customHeight="1" x14ac:dyDescent="0.3">
      <c r="A87" s="150" t="str">
        <f>'Graded Specs'!$A$23</f>
        <v>K</v>
      </c>
      <c r="B87" s="145" t="str">
        <f>'Graded Specs'!$B$23</f>
        <v>Across Back Seat 8cm from crotch seam</v>
      </c>
      <c r="C87" s="64"/>
      <c r="D87" s="139"/>
      <c r="E87" s="140"/>
      <c r="F87" s="139"/>
      <c r="G87" s="140"/>
      <c r="H87" s="66"/>
      <c r="I87" s="140"/>
      <c r="J87" s="139"/>
      <c r="K87" s="140"/>
      <c r="L87" s="139"/>
      <c r="M87" s="140"/>
      <c r="N87" s="75"/>
      <c r="O87" s="17"/>
      <c r="P87" s="18"/>
      <c r="Q87" s="18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</row>
    <row r="88" spans="1:53" ht="16" customHeight="1" x14ac:dyDescent="0.3">
      <c r="A88" s="150" t="str">
        <f>'Graded Specs'!$A$24</f>
        <v>L</v>
      </c>
      <c r="B88" s="145" t="str">
        <f>'Graded Specs'!$B$24</f>
        <v>Elastic band width</v>
      </c>
      <c r="C88" s="64"/>
      <c r="D88" s="139"/>
      <c r="E88" s="140"/>
      <c r="F88" s="139"/>
      <c r="G88" s="140"/>
      <c r="H88" s="66"/>
      <c r="I88" s="140"/>
      <c r="J88" s="139"/>
      <c r="K88" s="140"/>
      <c r="L88" s="139"/>
      <c r="M88" s="140"/>
      <c r="N88" s="75"/>
      <c r="O88" s="17"/>
      <c r="P88" s="18"/>
      <c r="Q88" s="18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</row>
    <row r="89" spans="1:53" ht="16" customHeight="1" x14ac:dyDescent="0.3">
      <c r="A89" s="150" t="str">
        <f>'Graded Specs'!$A$25</f>
        <v>M</v>
      </c>
      <c r="B89" s="145">
        <f>'Graded Specs'!$B$25</f>
        <v>0</v>
      </c>
      <c r="C89" s="64"/>
      <c r="D89" s="139"/>
      <c r="E89" s="140"/>
      <c r="F89" s="139"/>
      <c r="G89" s="140"/>
      <c r="H89" s="66"/>
      <c r="I89" s="140"/>
      <c r="J89" s="139"/>
      <c r="K89" s="140"/>
      <c r="L89" s="139"/>
      <c r="M89" s="140"/>
      <c r="N89" s="75"/>
      <c r="O89" s="17"/>
      <c r="P89" s="18"/>
      <c r="Q89" s="18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</row>
    <row r="90" spans="1:53" ht="16" customHeight="1" x14ac:dyDescent="0.3">
      <c r="A90" s="150" t="str">
        <f>'Graded Specs'!$A$26</f>
        <v>N</v>
      </c>
      <c r="B90" s="145">
        <f>'Graded Specs'!$B$26</f>
        <v>0</v>
      </c>
      <c r="C90" s="64"/>
      <c r="D90" s="139"/>
      <c r="E90" s="140"/>
      <c r="F90" s="139"/>
      <c r="G90" s="140"/>
      <c r="H90" s="66"/>
      <c r="I90" s="140"/>
      <c r="J90" s="139"/>
      <c r="K90" s="140"/>
      <c r="L90" s="139"/>
      <c r="M90" s="140"/>
      <c r="N90" s="75"/>
      <c r="O90" s="17"/>
      <c r="P90" s="18"/>
      <c r="Q90" s="18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</row>
    <row r="91" spans="1:53" ht="16" customHeight="1" thickBot="1" x14ac:dyDescent="0.35">
      <c r="A91" s="152"/>
      <c r="B91" s="146"/>
      <c r="C91" s="142"/>
      <c r="D91" s="143"/>
      <c r="E91" s="142"/>
      <c r="F91" s="143"/>
      <c r="G91" s="142"/>
      <c r="H91" s="144"/>
      <c r="I91" s="142"/>
      <c r="J91" s="143"/>
      <c r="K91" s="142"/>
      <c r="L91" s="143"/>
      <c r="M91" s="142"/>
      <c r="N91" s="153"/>
      <c r="O91" s="17"/>
      <c r="P91" s="18"/>
      <c r="Q91" s="18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</row>
    <row r="92" spans="1:53" ht="16" customHeight="1" thickBot="1" x14ac:dyDescent="0.35">
      <c r="A92" s="462" t="s">
        <v>121</v>
      </c>
      <c r="B92" s="463"/>
      <c r="C92" s="154" t="s">
        <v>66</v>
      </c>
      <c r="D92" s="155" t="s">
        <v>67</v>
      </c>
      <c r="E92" s="154" t="s">
        <v>66</v>
      </c>
      <c r="F92" s="155" t="s">
        <v>67</v>
      </c>
      <c r="G92" s="154" t="s">
        <v>66</v>
      </c>
      <c r="H92" s="155" t="s">
        <v>67</v>
      </c>
      <c r="I92" s="154" t="s">
        <v>66</v>
      </c>
      <c r="J92" s="155" t="s">
        <v>67</v>
      </c>
      <c r="K92" s="154" t="s">
        <v>66</v>
      </c>
      <c r="L92" s="155" t="s">
        <v>67</v>
      </c>
      <c r="M92" s="154" t="s">
        <v>66</v>
      </c>
      <c r="N92" s="156" t="s">
        <v>67</v>
      </c>
      <c r="O92" s="17"/>
      <c r="P92" s="18"/>
      <c r="Q92" s="18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</row>
    <row r="93" spans="1:53" ht="15.7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</row>
    <row r="94" spans="1:53" ht="15.7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</row>
    <row r="95" spans="1:53" ht="15.7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</row>
    <row r="96" spans="1:53" ht="15.7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</row>
    <row r="97" spans="1:53" ht="15.7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</row>
    <row r="98" spans="1:53" ht="15.7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</row>
    <row r="99" spans="1:53" ht="15.7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</row>
    <row r="100" spans="1:53" ht="15.7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</row>
    <row r="101" spans="1:53" ht="15.7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</row>
    <row r="102" spans="1:53" ht="15.7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</row>
    <row r="103" spans="1:53" ht="15.7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</row>
    <row r="104" spans="1:53" ht="15.7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</row>
    <row r="105" spans="1:53" ht="15.7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</row>
    <row r="106" spans="1:53" ht="15.7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</row>
    <row r="107" spans="1:53" ht="15.7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</row>
    <row r="108" spans="1:53" ht="15.7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</row>
    <row r="109" spans="1:53" ht="15.7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</row>
    <row r="110" spans="1:53" ht="15.7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</row>
    <row r="111" spans="1:53" ht="15.7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</row>
    <row r="112" spans="1:53" ht="15.7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</row>
    <row r="113" spans="1:53" ht="15.7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</row>
    <row r="114" spans="1:53" ht="15.7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</row>
    <row r="115" spans="1:53" ht="15.7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</row>
    <row r="116" spans="1:53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</row>
    <row r="117" spans="1:53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</row>
    <row r="118" spans="1:53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</row>
    <row r="119" spans="1:53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</row>
    <row r="120" spans="1:53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</row>
    <row r="121" spans="1:53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</row>
    <row r="122" spans="1:53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</row>
    <row r="123" spans="1:53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</row>
    <row r="124" spans="1:53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</row>
    <row r="125" spans="1:53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</row>
    <row r="126" spans="1:53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</row>
    <row r="127" spans="1:53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</row>
    <row r="128" spans="1:53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</row>
    <row r="129" spans="1:53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</row>
    <row r="130" spans="1:53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</row>
    <row r="131" spans="1:53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</row>
    <row r="132" spans="1:53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</row>
    <row r="133" spans="1:53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</row>
    <row r="134" spans="1:53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</row>
    <row r="135" spans="1:53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</row>
    <row r="136" spans="1:53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</row>
    <row r="137" spans="1:53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</row>
    <row r="138" spans="1:53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</row>
    <row r="139" spans="1:53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</row>
    <row r="140" spans="1:53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</row>
    <row r="141" spans="1:53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</row>
    <row r="142" spans="1:53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</row>
    <row r="143" spans="1:53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</row>
    <row r="144" spans="1:53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</row>
    <row r="145" spans="1:53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</row>
    <row r="146" spans="1:53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</row>
    <row r="147" spans="1:53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</row>
    <row r="148" spans="1:53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</row>
    <row r="149" spans="1:53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</row>
    <row r="150" spans="1:53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</row>
    <row r="151" spans="1:53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</row>
    <row r="152" spans="1:53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</row>
    <row r="153" spans="1:53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</row>
    <row r="154" spans="1:53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</row>
    <row r="155" spans="1:53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</row>
    <row r="156" spans="1:53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</row>
    <row r="157" spans="1:53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</row>
    <row r="158" spans="1:53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</row>
    <row r="159" spans="1:53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</row>
    <row r="160" spans="1:53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</row>
    <row r="161" spans="1:53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</row>
    <row r="162" spans="1:53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</row>
    <row r="163" spans="1:53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</row>
    <row r="164" spans="1:53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</row>
    <row r="165" spans="1:53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</row>
    <row r="166" spans="1:53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</row>
    <row r="167" spans="1:53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</row>
    <row r="168" spans="1:53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</row>
    <row r="169" spans="1:53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</row>
    <row r="170" spans="1:53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</row>
    <row r="171" spans="1:53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</row>
    <row r="172" spans="1:53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</row>
    <row r="173" spans="1:53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</row>
    <row r="174" spans="1:53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</row>
    <row r="175" spans="1:53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</row>
    <row r="176" spans="1:53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</row>
    <row r="177" spans="1:53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</row>
    <row r="178" spans="1:53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</row>
    <row r="179" spans="1:53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</row>
    <row r="180" spans="1:53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</row>
    <row r="181" spans="1:53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</row>
    <row r="182" spans="1:53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</row>
    <row r="183" spans="1:53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</row>
    <row r="184" spans="1:53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</row>
    <row r="185" spans="1:53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</row>
    <row r="186" spans="1:53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</row>
    <row r="187" spans="1:53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</row>
    <row r="188" spans="1:53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</row>
    <row r="189" spans="1:53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</row>
    <row r="190" spans="1:53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</row>
    <row r="191" spans="1:53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</row>
    <row r="192" spans="1:53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</row>
    <row r="193" spans="1:53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</row>
    <row r="194" spans="1:53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</row>
    <row r="195" spans="1:53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</row>
    <row r="196" spans="1:53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</row>
    <row r="197" spans="1:53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</row>
    <row r="198" spans="1:53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</row>
    <row r="199" spans="1:53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</row>
    <row r="200" spans="1:53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</row>
    <row r="201" spans="1:53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</row>
    <row r="202" spans="1:53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</row>
    <row r="203" spans="1:53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</row>
    <row r="204" spans="1:53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</row>
    <row r="205" spans="1:53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</row>
    <row r="206" spans="1:53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</row>
    <row r="207" spans="1:53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</row>
    <row r="208" spans="1:53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</row>
    <row r="209" spans="1:53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</row>
    <row r="210" spans="1:53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</row>
    <row r="211" spans="1:53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</row>
    <row r="212" spans="1:53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</row>
    <row r="213" spans="1:53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</row>
    <row r="214" spans="1:53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</row>
    <row r="215" spans="1:53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</row>
    <row r="216" spans="1:53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</row>
    <row r="217" spans="1:53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</row>
    <row r="218" spans="1:53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</row>
    <row r="219" spans="1:53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</row>
    <row r="220" spans="1:53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</row>
    <row r="221" spans="1:53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</row>
    <row r="222" spans="1:53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</row>
    <row r="223" spans="1:53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</row>
    <row r="224" spans="1:53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</row>
    <row r="225" spans="1:53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</row>
    <row r="226" spans="1:53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</row>
    <row r="227" spans="1:53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</row>
    <row r="228" spans="1:53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</row>
    <row r="229" spans="1:53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</row>
    <row r="230" spans="1:53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</row>
    <row r="231" spans="1:53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</row>
    <row r="232" spans="1:53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</row>
    <row r="233" spans="1:53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</row>
    <row r="234" spans="1:53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</row>
    <row r="235" spans="1:53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</row>
    <row r="236" spans="1:53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</row>
    <row r="237" spans="1:53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</row>
    <row r="238" spans="1:53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</row>
    <row r="239" spans="1:53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</row>
    <row r="240" spans="1:53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</row>
    <row r="241" spans="1:53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</row>
    <row r="242" spans="1:53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</row>
    <row r="243" spans="1:53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</row>
    <row r="244" spans="1:53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</row>
    <row r="245" spans="1:53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</row>
    <row r="246" spans="1:53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</row>
    <row r="247" spans="1:53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</row>
    <row r="248" spans="1:53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</row>
    <row r="249" spans="1:53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</row>
    <row r="250" spans="1:53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</row>
    <row r="251" spans="1:53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</row>
    <row r="252" spans="1:53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</row>
    <row r="253" spans="1:53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</row>
    <row r="254" spans="1:53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</row>
    <row r="255" spans="1:53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</row>
    <row r="256" spans="1:53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</row>
    <row r="257" spans="1:53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</row>
    <row r="258" spans="1:53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</row>
    <row r="259" spans="1:53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</row>
    <row r="260" spans="1:53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</row>
    <row r="261" spans="1:53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</row>
    <row r="262" spans="1:53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</row>
    <row r="263" spans="1:53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</row>
    <row r="264" spans="1:53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</row>
    <row r="265" spans="1:53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</row>
    <row r="266" spans="1:53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</row>
    <row r="267" spans="1:53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</row>
    <row r="268" spans="1:53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</row>
    <row r="269" spans="1:53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</row>
    <row r="270" spans="1:53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</row>
    <row r="271" spans="1:53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</row>
    <row r="272" spans="1:53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</row>
    <row r="273" spans="1:53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</row>
    <row r="274" spans="1:53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</row>
    <row r="275" spans="1:53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</row>
    <row r="276" spans="1:53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</row>
    <row r="277" spans="1:53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</row>
    <row r="278" spans="1:53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</row>
    <row r="279" spans="1:53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</row>
    <row r="280" spans="1:53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</row>
    <row r="281" spans="1:53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</row>
    <row r="282" spans="1:53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</row>
    <row r="283" spans="1:53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</row>
    <row r="284" spans="1:53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</row>
    <row r="285" spans="1:53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</row>
    <row r="286" spans="1:53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</row>
    <row r="287" spans="1:53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</row>
    <row r="288" spans="1:53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</row>
    <row r="289" spans="1:53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</row>
    <row r="290" spans="1:53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</row>
    <row r="291" spans="1:53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</row>
    <row r="292" spans="1:53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</row>
    <row r="293" spans="1:53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</row>
    <row r="294" spans="1:53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</row>
    <row r="295" spans="1:53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</row>
    <row r="296" spans="1:53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</row>
    <row r="297" spans="1:53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</row>
    <row r="298" spans="1:53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</row>
    <row r="299" spans="1:53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</row>
    <row r="300" spans="1:53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</row>
    <row r="301" spans="1:53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</row>
    <row r="302" spans="1:53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</row>
    <row r="303" spans="1:53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</row>
    <row r="304" spans="1:53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</row>
    <row r="305" spans="1:53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</row>
    <row r="306" spans="1:53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</row>
    <row r="307" spans="1:53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</row>
    <row r="308" spans="1:53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</row>
    <row r="309" spans="1:53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</row>
    <row r="310" spans="1:53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</row>
    <row r="311" spans="1:53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</row>
    <row r="312" spans="1:53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</row>
    <row r="313" spans="1:53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</row>
    <row r="314" spans="1:53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</row>
    <row r="315" spans="1:53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</row>
    <row r="316" spans="1:53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</row>
    <row r="317" spans="1:53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</row>
    <row r="318" spans="1:53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</row>
    <row r="319" spans="1:53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</row>
    <row r="320" spans="1:53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</row>
    <row r="321" spans="1:53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</row>
    <row r="322" spans="1:53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</row>
    <row r="323" spans="1:53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</row>
    <row r="324" spans="1:53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</row>
    <row r="325" spans="1:53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</row>
    <row r="326" spans="1:53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</row>
    <row r="327" spans="1:53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</row>
    <row r="328" spans="1:53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</row>
    <row r="329" spans="1:53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</row>
    <row r="330" spans="1:53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</row>
    <row r="331" spans="1:53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</row>
    <row r="332" spans="1:53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</row>
    <row r="333" spans="1:53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</row>
    <row r="334" spans="1:53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</row>
    <row r="335" spans="1:53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</row>
    <row r="336" spans="1:53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</row>
    <row r="337" spans="1:53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</row>
    <row r="338" spans="1:53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</row>
    <row r="339" spans="1:53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</row>
    <row r="340" spans="1:53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</row>
    <row r="341" spans="1:53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</row>
    <row r="342" spans="1:53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</row>
    <row r="343" spans="1:53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</row>
    <row r="344" spans="1:53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</row>
    <row r="345" spans="1:53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</row>
    <row r="346" spans="1:53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</row>
    <row r="347" spans="1:53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</row>
    <row r="348" spans="1:53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</row>
    <row r="349" spans="1:53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</row>
    <row r="350" spans="1:53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</row>
    <row r="351" spans="1:53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</row>
    <row r="352" spans="1:53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</row>
    <row r="353" spans="1:53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</row>
    <row r="354" spans="1:53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</row>
    <row r="355" spans="1:53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</row>
    <row r="356" spans="1:53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</row>
    <row r="357" spans="1:53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</row>
    <row r="358" spans="1:53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</row>
    <row r="359" spans="1:53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</row>
    <row r="360" spans="1:53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</row>
    <row r="361" spans="1:53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</row>
    <row r="362" spans="1:53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</row>
    <row r="363" spans="1:53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</row>
    <row r="364" spans="1:53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</row>
    <row r="365" spans="1:53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</row>
    <row r="366" spans="1:53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</row>
    <row r="367" spans="1:53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</row>
    <row r="368" spans="1:53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</row>
    <row r="369" spans="1:53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</row>
    <row r="370" spans="1:53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</row>
    <row r="371" spans="1:53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</row>
    <row r="372" spans="1:53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</row>
    <row r="373" spans="1:53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</row>
    <row r="374" spans="1:53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</row>
    <row r="375" spans="1:53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</row>
    <row r="376" spans="1:53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</row>
    <row r="377" spans="1:53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</row>
    <row r="378" spans="1:53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</row>
    <row r="379" spans="1:53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</row>
    <row r="380" spans="1:53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</row>
    <row r="381" spans="1:53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</row>
    <row r="382" spans="1:53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</row>
    <row r="383" spans="1:53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</row>
    <row r="384" spans="1:53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</row>
    <row r="385" spans="1:53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</row>
    <row r="386" spans="1:53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</row>
    <row r="387" spans="1:53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</row>
    <row r="388" spans="1:53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</row>
    <row r="389" spans="1:53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</row>
    <row r="390" spans="1:53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</row>
    <row r="391" spans="1:53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</row>
    <row r="392" spans="1:53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</row>
    <row r="393" spans="1:53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</row>
    <row r="394" spans="1:53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</row>
    <row r="395" spans="1:53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</row>
    <row r="396" spans="1:53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</row>
    <row r="397" spans="1:53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</row>
    <row r="398" spans="1:53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</row>
    <row r="399" spans="1:53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</row>
    <row r="400" spans="1:53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</row>
    <row r="401" spans="1:53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</row>
    <row r="402" spans="1:53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</row>
    <row r="403" spans="1:53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</row>
    <row r="404" spans="1:53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</row>
    <row r="405" spans="1:53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</row>
    <row r="406" spans="1:53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</row>
    <row r="407" spans="1:53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</row>
    <row r="408" spans="1:53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</row>
    <row r="409" spans="1:53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</row>
    <row r="410" spans="1:53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</row>
    <row r="411" spans="1:53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</row>
    <row r="412" spans="1:53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</row>
    <row r="413" spans="1:53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</row>
    <row r="414" spans="1:53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</row>
    <row r="415" spans="1:53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</row>
    <row r="416" spans="1:53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</row>
    <row r="417" spans="1:53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</row>
    <row r="418" spans="1:53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</row>
    <row r="419" spans="1:53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</row>
    <row r="420" spans="1:53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</row>
    <row r="421" spans="1:53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</row>
    <row r="422" spans="1:53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</row>
    <row r="423" spans="1:53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</row>
    <row r="424" spans="1:53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</row>
    <row r="425" spans="1:53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</row>
    <row r="426" spans="1:53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</row>
    <row r="427" spans="1:53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</row>
    <row r="428" spans="1:53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</row>
    <row r="429" spans="1:53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</row>
    <row r="430" spans="1:53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</row>
    <row r="431" spans="1:53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</row>
    <row r="432" spans="1:53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</row>
    <row r="433" spans="1:53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</row>
    <row r="434" spans="1:53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</row>
    <row r="435" spans="1:53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</row>
    <row r="436" spans="1:53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</row>
    <row r="437" spans="1:53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</row>
    <row r="438" spans="1:53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</row>
    <row r="439" spans="1:53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</row>
    <row r="440" spans="1:53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</row>
    <row r="441" spans="1:53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</row>
    <row r="442" spans="1:53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</row>
    <row r="443" spans="1:53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</row>
    <row r="444" spans="1:53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</row>
    <row r="445" spans="1:53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</row>
    <row r="446" spans="1:53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</row>
    <row r="447" spans="1:53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</row>
    <row r="448" spans="1:53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</row>
    <row r="449" spans="1:53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</row>
    <row r="450" spans="1:53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</row>
    <row r="451" spans="1:53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</row>
    <row r="452" spans="1:53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</row>
    <row r="453" spans="1:53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</row>
    <row r="454" spans="1:53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</row>
    <row r="455" spans="1:53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</row>
    <row r="456" spans="1:53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</row>
    <row r="457" spans="1:53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</row>
    <row r="458" spans="1:53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</row>
    <row r="459" spans="1:53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</row>
    <row r="460" spans="1:53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</row>
    <row r="461" spans="1:53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</row>
    <row r="462" spans="1:53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</row>
    <row r="463" spans="1:53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</row>
    <row r="464" spans="1:53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</row>
    <row r="465" spans="1:53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</row>
    <row r="466" spans="1:53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</row>
    <row r="467" spans="1:53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</row>
    <row r="468" spans="1:53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</row>
    <row r="469" spans="1:53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</row>
    <row r="470" spans="1:53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</row>
    <row r="471" spans="1:53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</row>
    <row r="472" spans="1:53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</row>
    <row r="473" spans="1:53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</row>
    <row r="474" spans="1:53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</row>
    <row r="475" spans="1:53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</row>
    <row r="476" spans="1:53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</row>
    <row r="477" spans="1:53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</row>
    <row r="478" spans="1:53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</row>
    <row r="479" spans="1:53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</row>
    <row r="480" spans="1:53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</row>
    <row r="481" spans="1:53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</row>
    <row r="482" spans="1:53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</row>
    <row r="483" spans="1:53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</row>
    <row r="484" spans="1:53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</row>
    <row r="485" spans="1:53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</row>
    <row r="486" spans="1:53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</row>
    <row r="487" spans="1:53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</row>
    <row r="488" spans="1:53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</row>
    <row r="489" spans="1:53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</row>
    <row r="490" spans="1:53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</row>
    <row r="491" spans="1:53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</row>
    <row r="492" spans="1:53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</row>
    <row r="493" spans="1:53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</row>
    <row r="494" spans="1:53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</row>
    <row r="495" spans="1:53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</row>
    <row r="496" spans="1:53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</row>
    <row r="497" spans="1:53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</row>
    <row r="498" spans="1:53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</row>
    <row r="499" spans="1:53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</row>
    <row r="500" spans="1:53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</row>
    <row r="501" spans="1:53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</row>
    <row r="502" spans="1:53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</row>
    <row r="503" spans="1:53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</row>
    <row r="504" spans="1:53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</row>
    <row r="505" spans="1:53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</row>
    <row r="506" spans="1:53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</row>
    <row r="507" spans="1:53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</row>
    <row r="508" spans="1:53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</row>
    <row r="509" spans="1:53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</row>
    <row r="510" spans="1:53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</row>
    <row r="511" spans="1:53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</row>
    <row r="512" spans="1:53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</row>
    <row r="513" spans="1:53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</row>
    <row r="514" spans="1:53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</row>
    <row r="515" spans="1:53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</row>
    <row r="516" spans="1:53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</row>
    <row r="517" spans="1:53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</row>
    <row r="518" spans="1:53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</row>
    <row r="519" spans="1:53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</row>
    <row r="520" spans="1:53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</row>
    <row r="521" spans="1:53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</row>
    <row r="522" spans="1:53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</row>
    <row r="523" spans="1:53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</row>
    <row r="524" spans="1:53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</row>
    <row r="525" spans="1:53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</row>
    <row r="526" spans="1:53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</row>
    <row r="527" spans="1:53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</row>
    <row r="528" spans="1:53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</row>
    <row r="529" spans="1:53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</row>
    <row r="530" spans="1:53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</row>
    <row r="531" spans="1:53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</row>
    <row r="532" spans="1:53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</row>
    <row r="533" spans="1:53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</row>
    <row r="534" spans="1:53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</row>
    <row r="535" spans="1:53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</row>
    <row r="536" spans="1:53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</row>
    <row r="537" spans="1:53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</row>
    <row r="538" spans="1:53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</row>
    <row r="539" spans="1:53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</row>
    <row r="540" spans="1:53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</row>
    <row r="541" spans="1:53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</row>
    <row r="542" spans="1:53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</row>
    <row r="543" spans="1:53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</row>
    <row r="544" spans="1:53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</row>
    <row r="545" spans="1:53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</row>
    <row r="546" spans="1:53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</row>
    <row r="547" spans="1:53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</row>
    <row r="548" spans="1:53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</row>
    <row r="549" spans="1:53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</row>
    <row r="550" spans="1:53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</row>
    <row r="551" spans="1:53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</row>
    <row r="552" spans="1:53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</row>
    <row r="553" spans="1:53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</row>
    <row r="554" spans="1:53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</row>
    <row r="555" spans="1:53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</row>
    <row r="556" spans="1:53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</row>
    <row r="557" spans="1:53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</row>
    <row r="558" spans="1:53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</row>
    <row r="559" spans="1:53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</row>
    <row r="560" spans="1:53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</row>
    <row r="561" spans="1:53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</row>
    <row r="562" spans="1:53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</row>
    <row r="563" spans="1:53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</row>
    <row r="564" spans="1:53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</row>
    <row r="565" spans="1:53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</row>
    <row r="566" spans="1:53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</row>
    <row r="567" spans="1:53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</row>
    <row r="568" spans="1:53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</row>
    <row r="569" spans="1:53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</row>
    <row r="570" spans="1:53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</row>
    <row r="571" spans="1:53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</row>
    <row r="572" spans="1:53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</row>
    <row r="573" spans="1:53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</row>
    <row r="574" spans="1:53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</row>
    <row r="575" spans="1:53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</row>
    <row r="576" spans="1:53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</row>
    <row r="577" spans="1:53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</row>
    <row r="578" spans="1:53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</row>
    <row r="579" spans="1:53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</row>
    <row r="580" spans="1:53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</row>
    <row r="581" spans="1:53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</row>
    <row r="582" spans="1:53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</row>
    <row r="583" spans="1:53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</row>
    <row r="584" spans="1:53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</row>
    <row r="585" spans="1:53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</row>
    <row r="586" spans="1:53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</row>
    <row r="587" spans="1:53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</row>
    <row r="588" spans="1:53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</row>
    <row r="589" spans="1:53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</row>
    <row r="590" spans="1:53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</row>
    <row r="591" spans="1:53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</row>
    <row r="592" spans="1:53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</row>
    <row r="593" spans="1:53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</row>
    <row r="594" spans="1:53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</row>
    <row r="595" spans="1:53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</row>
    <row r="596" spans="1:53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</row>
    <row r="597" spans="1:53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</row>
    <row r="598" spans="1:53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</row>
    <row r="599" spans="1:53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</row>
    <row r="600" spans="1:53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</row>
    <row r="601" spans="1:53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</row>
    <row r="602" spans="1:53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</row>
    <row r="603" spans="1:53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</row>
    <row r="604" spans="1:53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</row>
    <row r="605" spans="1:53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</row>
    <row r="606" spans="1:53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</row>
    <row r="607" spans="1:53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</row>
    <row r="608" spans="1:53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</row>
    <row r="609" spans="1:53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</row>
    <row r="610" spans="1:53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</row>
    <row r="611" spans="1:53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</row>
    <row r="612" spans="1:53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</row>
    <row r="613" spans="1:53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</row>
    <row r="614" spans="1:53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</row>
    <row r="615" spans="1:53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</row>
    <row r="616" spans="1:53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</row>
    <row r="617" spans="1:53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</row>
    <row r="618" spans="1:53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</row>
    <row r="619" spans="1:53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</row>
    <row r="620" spans="1:53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</row>
    <row r="621" spans="1:53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</row>
    <row r="622" spans="1:53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</row>
    <row r="623" spans="1:53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</row>
    <row r="624" spans="1:53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</row>
    <row r="625" spans="1:53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</row>
    <row r="626" spans="1:53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</row>
    <row r="627" spans="1:53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</row>
    <row r="628" spans="1:53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</row>
    <row r="629" spans="1:53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</row>
    <row r="630" spans="1:53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</row>
    <row r="631" spans="1:53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</row>
    <row r="632" spans="1:53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</row>
    <row r="633" spans="1:53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</row>
    <row r="634" spans="1:53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</row>
    <row r="635" spans="1:53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</row>
    <row r="636" spans="1:53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</row>
    <row r="637" spans="1:53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</row>
    <row r="638" spans="1:53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</row>
    <row r="639" spans="1:53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</row>
    <row r="640" spans="1:53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</row>
    <row r="641" spans="1:53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</row>
    <row r="642" spans="1:53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</row>
    <row r="643" spans="1:53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</row>
    <row r="644" spans="1:53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</row>
    <row r="645" spans="1:53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</row>
    <row r="646" spans="1:53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</row>
    <row r="647" spans="1:53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</row>
    <row r="648" spans="1:53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</row>
    <row r="649" spans="1:53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</row>
    <row r="650" spans="1:53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</row>
    <row r="651" spans="1:53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</row>
    <row r="652" spans="1:53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</row>
    <row r="653" spans="1:53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</row>
    <row r="654" spans="1:53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</row>
    <row r="655" spans="1:53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</row>
    <row r="656" spans="1:53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</row>
    <row r="657" spans="1:53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</row>
    <row r="658" spans="1:53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</row>
    <row r="659" spans="1:53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</row>
    <row r="660" spans="1:53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</row>
    <row r="661" spans="1:53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</row>
    <row r="662" spans="1:53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</row>
    <row r="663" spans="1:53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</row>
    <row r="664" spans="1:53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</row>
    <row r="665" spans="1:53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</row>
    <row r="666" spans="1:53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</row>
    <row r="667" spans="1:53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</row>
    <row r="668" spans="1:53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</row>
    <row r="669" spans="1:53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</row>
    <row r="670" spans="1:53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</row>
    <row r="671" spans="1:53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</row>
    <row r="672" spans="1:53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</row>
    <row r="673" spans="1:53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</row>
    <row r="674" spans="1:53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</row>
    <row r="675" spans="1:53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</row>
    <row r="676" spans="1:53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</row>
    <row r="677" spans="1:53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</row>
    <row r="678" spans="1:53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</row>
    <row r="679" spans="1:53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</row>
    <row r="680" spans="1:53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</row>
    <row r="681" spans="1:53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</row>
    <row r="682" spans="1:53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</row>
    <row r="683" spans="1:53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</row>
    <row r="684" spans="1:53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</row>
    <row r="685" spans="1:53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</row>
    <row r="686" spans="1:53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</row>
    <row r="687" spans="1:53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</row>
    <row r="688" spans="1:53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</row>
    <row r="689" spans="1:53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</row>
    <row r="690" spans="1:53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</row>
    <row r="691" spans="1:53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</row>
    <row r="692" spans="1:53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</row>
    <row r="693" spans="1:53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</row>
    <row r="694" spans="1:53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</row>
    <row r="695" spans="1:53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</row>
    <row r="696" spans="1:53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</row>
    <row r="697" spans="1:53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</row>
    <row r="698" spans="1:53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</row>
    <row r="699" spans="1:53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</row>
    <row r="700" spans="1:53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</row>
    <row r="701" spans="1:53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</row>
    <row r="702" spans="1:53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</row>
    <row r="703" spans="1:53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</row>
    <row r="704" spans="1:53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</row>
    <row r="705" spans="1:53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</row>
    <row r="706" spans="1:53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</row>
    <row r="707" spans="1:53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</row>
    <row r="708" spans="1:53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</row>
    <row r="709" spans="1:53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</row>
    <row r="710" spans="1:53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</row>
    <row r="711" spans="1:53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</row>
    <row r="712" spans="1:53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</row>
    <row r="713" spans="1:53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</row>
    <row r="714" spans="1:53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</row>
    <row r="715" spans="1:53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</row>
    <row r="716" spans="1:53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</row>
    <row r="717" spans="1:53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</row>
    <row r="718" spans="1:53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</row>
    <row r="719" spans="1:53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</row>
    <row r="720" spans="1:53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</row>
    <row r="721" spans="1:53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</row>
    <row r="722" spans="1:53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</row>
    <row r="723" spans="1:53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</row>
    <row r="724" spans="1:53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</row>
    <row r="725" spans="1:53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</row>
    <row r="726" spans="1:53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</row>
    <row r="727" spans="1:53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</row>
    <row r="728" spans="1:53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</row>
    <row r="729" spans="1:53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</row>
    <row r="730" spans="1:53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</row>
    <row r="731" spans="1:53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</row>
    <row r="732" spans="1:53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</row>
    <row r="733" spans="1:53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</row>
    <row r="734" spans="1:53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</row>
    <row r="735" spans="1:53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</row>
    <row r="736" spans="1:53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</row>
    <row r="737" spans="1:53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</row>
    <row r="738" spans="1:53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</row>
    <row r="739" spans="1:53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</row>
    <row r="740" spans="1:53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</row>
    <row r="741" spans="1:53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</row>
    <row r="742" spans="1:53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</row>
    <row r="743" spans="1:53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</row>
    <row r="744" spans="1:53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</row>
    <row r="745" spans="1:53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</row>
    <row r="746" spans="1:53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</row>
    <row r="747" spans="1:53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</row>
    <row r="748" spans="1:53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</row>
    <row r="749" spans="1:53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</row>
    <row r="750" spans="1:53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</row>
    <row r="751" spans="1:53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</row>
    <row r="752" spans="1:53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</row>
    <row r="753" spans="1:53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</row>
    <row r="754" spans="1:53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</row>
    <row r="755" spans="1:53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</row>
    <row r="756" spans="1:53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</row>
    <row r="757" spans="1:53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</row>
    <row r="758" spans="1:53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</row>
    <row r="759" spans="1:53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</row>
    <row r="760" spans="1:53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</row>
    <row r="761" spans="1:53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</row>
    <row r="762" spans="1:53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</row>
    <row r="763" spans="1:53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</row>
    <row r="764" spans="1:53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</row>
    <row r="765" spans="1:53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</row>
    <row r="766" spans="1:53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</row>
    <row r="767" spans="1:53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</row>
    <row r="768" spans="1:53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</row>
    <row r="769" spans="1:53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</row>
    <row r="770" spans="1:53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</row>
    <row r="771" spans="1:53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</row>
    <row r="772" spans="1:53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</row>
    <row r="773" spans="1:53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</row>
    <row r="774" spans="1:53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</row>
    <row r="775" spans="1:53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</row>
    <row r="776" spans="1:53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</row>
    <row r="777" spans="1:53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</row>
    <row r="778" spans="1:53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</row>
    <row r="779" spans="1:53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</row>
    <row r="780" spans="1:53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</row>
    <row r="781" spans="1:53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</row>
    <row r="782" spans="1:53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</row>
    <row r="783" spans="1:53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</row>
    <row r="784" spans="1:53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</row>
    <row r="785" spans="1:53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</row>
    <row r="786" spans="1:53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</row>
    <row r="787" spans="1:53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</row>
    <row r="788" spans="1:53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</row>
    <row r="789" spans="1:53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</row>
    <row r="790" spans="1:53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</row>
    <row r="791" spans="1:53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</row>
    <row r="792" spans="1:53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</row>
    <row r="793" spans="1:53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</row>
    <row r="794" spans="1:53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</row>
    <row r="795" spans="1:53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</row>
    <row r="796" spans="1:53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</row>
    <row r="797" spans="1:53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</row>
    <row r="798" spans="1:53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</row>
    <row r="799" spans="1:53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</row>
    <row r="800" spans="1:53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</row>
    <row r="801" spans="1:53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</row>
    <row r="802" spans="1:53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</row>
    <row r="803" spans="1:53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</row>
    <row r="804" spans="1:53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</row>
    <row r="805" spans="1:53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</row>
    <row r="806" spans="1:53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</row>
    <row r="807" spans="1:53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</row>
    <row r="808" spans="1:53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</row>
    <row r="809" spans="1:53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</row>
    <row r="810" spans="1:53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</row>
    <row r="811" spans="1:53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</row>
    <row r="812" spans="1:53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</row>
    <row r="813" spans="1:53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</row>
    <row r="814" spans="1:53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</row>
    <row r="815" spans="1:53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</row>
    <row r="816" spans="1:53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</row>
    <row r="817" spans="1:53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</row>
    <row r="818" spans="1:53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</row>
    <row r="819" spans="1:53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</row>
    <row r="820" spans="1:53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</row>
    <row r="821" spans="1:53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</row>
    <row r="822" spans="1:53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</row>
    <row r="823" spans="1:53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</row>
    <row r="824" spans="1:53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</row>
    <row r="825" spans="1:53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</row>
    <row r="826" spans="1:53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</row>
    <row r="827" spans="1:53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</row>
    <row r="828" spans="1:53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</row>
    <row r="829" spans="1:53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</row>
    <row r="830" spans="1:53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</row>
    <row r="831" spans="1:53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</row>
    <row r="832" spans="1:53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</row>
    <row r="833" spans="1:53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</row>
    <row r="834" spans="1:53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</row>
    <row r="835" spans="1:53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</row>
    <row r="836" spans="1:53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</row>
    <row r="837" spans="1:53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</row>
    <row r="838" spans="1:53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</row>
    <row r="839" spans="1:53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</row>
    <row r="840" spans="1:53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</row>
    <row r="841" spans="1:53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</row>
    <row r="842" spans="1:53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</row>
    <row r="843" spans="1:53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</row>
    <row r="844" spans="1:53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</row>
    <row r="845" spans="1:53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</row>
    <row r="846" spans="1:53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</row>
    <row r="847" spans="1:53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</row>
    <row r="848" spans="1:53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</row>
    <row r="849" spans="1:53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</row>
    <row r="850" spans="1:53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</row>
    <row r="851" spans="1:53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</row>
    <row r="852" spans="1:53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</row>
    <row r="853" spans="1:53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</row>
    <row r="854" spans="1:53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</row>
    <row r="855" spans="1:53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</row>
    <row r="856" spans="1:53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</row>
    <row r="857" spans="1:53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</row>
    <row r="858" spans="1:53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</row>
    <row r="859" spans="1:53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</row>
    <row r="860" spans="1:53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</row>
    <row r="861" spans="1:53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</row>
    <row r="862" spans="1:53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</row>
    <row r="863" spans="1:53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</row>
    <row r="864" spans="1:53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</row>
    <row r="865" spans="1:53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</row>
    <row r="866" spans="1:53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</row>
    <row r="867" spans="1:53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</row>
    <row r="868" spans="1:53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</row>
    <row r="869" spans="1:53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</row>
    <row r="870" spans="1:53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</row>
    <row r="871" spans="1:53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</row>
    <row r="872" spans="1:53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</row>
    <row r="873" spans="1:53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</row>
    <row r="874" spans="1:53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</row>
    <row r="875" spans="1:53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</row>
    <row r="876" spans="1:53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</row>
    <row r="877" spans="1:53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</row>
    <row r="878" spans="1:53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</row>
    <row r="879" spans="1:53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</row>
    <row r="880" spans="1:53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</row>
    <row r="881" spans="1:53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</row>
    <row r="882" spans="1:53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</row>
    <row r="883" spans="1:53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</row>
    <row r="884" spans="1:53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</row>
    <row r="885" spans="1:53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</row>
    <row r="886" spans="1:53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</row>
    <row r="887" spans="1:53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</row>
    <row r="888" spans="1:53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</row>
    <row r="889" spans="1:53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</row>
    <row r="890" spans="1:53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</row>
    <row r="891" spans="1:53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</row>
    <row r="892" spans="1:53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</row>
    <row r="893" spans="1:53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</row>
    <row r="894" spans="1:53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</row>
    <row r="895" spans="1:53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</row>
    <row r="896" spans="1:53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</row>
    <row r="897" spans="1:53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</row>
    <row r="898" spans="1:53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</row>
    <row r="899" spans="1:53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</row>
    <row r="900" spans="1:53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</row>
    <row r="901" spans="1:53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</row>
    <row r="902" spans="1:53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</row>
    <row r="903" spans="1:53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</row>
    <row r="904" spans="1:53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</row>
    <row r="905" spans="1:53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</row>
    <row r="906" spans="1:53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</row>
    <row r="907" spans="1:53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</row>
    <row r="908" spans="1:53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</row>
    <row r="909" spans="1:53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</row>
    <row r="910" spans="1:53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</row>
    <row r="911" spans="1:53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</row>
    <row r="912" spans="1:53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</row>
    <row r="913" spans="1:53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</row>
    <row r="914" spans="1:53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</row>
    <row r="915" spans="1:53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</row>
    <row r="916" spans="1:53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</row>
    <row r="917" spans="1:53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</row>
    <row r="918" spans="1:53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</row>
    <row r="919" spans="1:53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</row>
    <row r="920" spans="1:53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</row>
    <row r="921" spans="1:53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</row>
    <row r="922" spans="1:53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</row>
    <row r="923" spans="1:53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</row>
    <row r="924" spans="1:53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</row>
    <row r="925" spans="1:53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</row>
    <row r="926" spans="1:53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</row>
    <row r="927" spans="1:53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</row>
    <row r="928" spans="1:53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</row>
    <row r="929" spans="1:53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</row>
    <row r="930" spans="1:53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</row>
    <row r="931" spans="1:53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</row>
    <row r="932" spans="1:53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</row>
    <row r="933" spans="1:53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</row>
    <row r="934" spans="1:53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</row>
    <row r="935" spans="1:53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</row>
    <row r="936" spans="1:53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</row>
    <row r="937" spans="1:53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</row>
    <row r="938" spans="1:53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</row>
    <row r="939" spans="1:53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</row>
    <row r="940" spans="1:53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</row>
    <row r="941" spans="1:53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</row>
    <row r="942" spans="1:53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</row>
    <row r="943" spans="1:53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</row>
    <row r="944" spans="1:53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</row>
    <row r="945" spans="1:53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</row>
    <row r="946" spans="1:53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</row>
    <row r="947" spans="1:53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</row>
    <row r="948" spans="1:53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</row>
    <row r="949" spans="1:53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</row>
    <row r="950" spans="1:53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</row>
    <row r="951" spans="1:53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</row>
    <row r="952" spans="1:53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</row>
    <row r="953" spans="1:53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</row>
    <row r="954" spans="1:53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</row>
    <row r="955" spans="1:53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</row>
    <row r="956" spans="1:53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</row>
    <row r="957" spans="1:53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</row>
    <row r="958" spans="1:53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</row>
    <row r="959" spans="1:53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</row>
    <row r="960" spans="1:53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</row>
    <row r="961" spans="1:53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</row>
    <row r="962" spans="1:53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</row>
    <row r="963" spans="1:53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</row>
    <row r="964" spans="1:53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</row>
    <row r="965" spans="1:53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</row>
    <row r="966" spans="1:53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</row>
    <row r="967" spans="1:53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</row>
    <row r="968" spans="1:53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</row>
    <row r="969" spans="1:53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</row>
    <row r="970" spans="1:53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</row>
    <row r="971" spans="1:53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</row>
    <row r="972" spans="1:53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</row>
    <row r="973" spans="1:53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</row>
    <row r="974" spans="1:53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</row>
    <row r="975" spans="1:53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</row>
    <row r="976" spans="1:53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</row>
    <row r="977" spans="1:53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</row>
    <row r="978" spans="1:53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</row>
    <row r="979" spans="1:53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</row>
    <row r="980" spans="1:53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</row>
    <row r="981" spans="1:53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</row>
    <row r="982" spans="1:53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</row>
    <row r="983" spans="1:53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</row>
    <row r="984" spans="1:53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</row>
    <row r="985" spans="1:53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</row>
    <row r="986" spans="1:53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</row>
    <row r="987" spans="1:53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</row>
    <row r="988" spans="1:53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</row>
    <row r="989" spans="1:53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</row>
    <row r="990" spans="1:53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</row>
    <row r="991" spans="1:53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</row>
    <row r="992" spans="1:53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</row>
    <row r="993" spans="1:53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</row>
    <row r="994" spans="1:53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</row>
    <row r="995" spans="1:53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</row>
    <row r="996" spans="1:53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</row>
    <row r="997" spans="1:53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</row>
    <row r="998" spans="1:53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</row>
    <row r="999" spans="1:53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</row>
    <row r="1000" spans="1:53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</row>
    <row r="1001" spans="1:53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</row>
    <row r="1002" spans="1:53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</row>
    <row r="1003" spans="1:53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</row>
    <row r="1004" spans="1:53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</row>
    <row r="1005" spans="1:53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</row>
    <row r="1006" spans="1:53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</row>
    <row r="1007" spans="1:53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</row>
    <row r="1008" spans="1:53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</row>
    <row r="1009" spans="1:53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</row>
    <row r="1010" spans="1:53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</row>
    <row r="1011" spans="1:53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</row>
    <row r="1012" spans="1:53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</row>
    <row r="1013" spans="1:53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</row>
    <row r="1014" spans="1:53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</row>
    <row r="1015" spans="1:53" ht="15.75" customHeight="1" x14ac:dyDescent="0.3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</row>
    <row r="1016" spans="1:53" ht="15.75" customHeight="1" x14ac:dyDescent="0.3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</row>
    <row r="1017" spans="1:53" ht="15.75" customHeight="1" x14ac:dyDescent="0.3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</row>
    <row r="1018" spans="1:53" ht="15.75" customHeight="1" x14ac:dyDescent="0.3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</row>
    <row r="1019" spans="1:53" ht="15.75" customHeight="1" x14ac:dyDescent="0.3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</row>
    <row r="1020" spans="1:53" ht="15.75" customHeight="1" x14ac:dyDescent="0.3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</row>
    <row r="1021" spans="1:53" ht="15.75" customHeight="1" x14ac:dyDescent="0.3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</row>
    <row r="1022" spans="1:53" ht="15.75" customHeight="1" x14ac:dyDescent="0.3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</row>
    <row r="1023" spans="1:53" ht="15.75" customHeight="1" x14ac:dyDescent="0.3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</row>
    <row r="1024" spans="1:53" ht="15.75" customHeight="1" x14ac:dyDescent="0.3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</row>
    <row r="1025" spans="1:53" ht="15.75" customHeight="1" x14ac:dyDescent="0.3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</row>
    <row r="1026" spans="1:53" ht="15.75" customHeight="1" x14ac:dyDescent="0.3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</row>
    <row r="1027" spans="1:53" ht="15.75" customHeight="1" x14ac:dyDescent="0.3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</row>
    <row r="1028" spans="1:53" ht="15.75" customHeight="1" x14ac:dyDescent="0.3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</row>
    <row r="1029" spans="1:53" ht="15.75" customHeight="1" x14ac:dyDescent="0.3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</row>
    <row r="1030" spans="1:53" ht="15.75" customHeight="1" x14ac:dyDescent="0.3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</row>
    <row r="1031" spans="1:53" ht="15.75" customHeight="1" x14ac:dyDescent="0.3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</row>
    <row r="1032" spans="1:53" ht="15.75" customHeight="1" x14ac:dyDescent="0.3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</row>
    <row r="1033" spans="1:53" ht="15.75" customHeight="1" x14ac:dyDescent="0.3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</row>
    <row r="1034" spans="1:53" ht="15.75" customHeight="1" x14ac:dyDescent="0.3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</row>
    <row r="1035" spans="1:53" ht="15.75" customHeight="1" x14ac:dyDescent="0.3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</row>
    <row r="1036" spans="1:53" ht="15.75" customHeight="1" x14ac:dyDescent="0.3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</row>
    <row r="1037" spans="1:53" ht="15.75" customHeight="1" x14ac:dyDescent="0.3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</row>
  </sheetData>
  <mergeCells count="37">
    <mergeCell ref="G4:H4"/>
    <mergeCell ref="A49:N49"/>
    <mergeCell ref="A50:N50"/>
    <mergeCell ref="A5:N5"/>
    <mergeCell ref="A6:B8"/>
    <mergeCell ref="A9:A10"/>
    <mergeCell ref="B9:B10"/>
    <mergeCell ref="A26:B26"/>
    <mergeCell ref="A92:B92"/>
    <mergeCell ref="A28:B30"/>
    <mergeCell ref="A27:N27"/>
    <mergeCell ref="A31:A32"/>
    <mergeCell ref="B31:B32"/>
    <mergeCell ref="A72:B74"/>
    <mergeCell ref="A75:A76"/>
    <mergeCell ref="A51:N51"/>
    <mergeCell ref="A52:N52"/>
    <mergeCell ref="A48:B48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I4:N4"/>
    <mergeCell ref="A4:B4"/>
    <mergeCell ref="C4:F4"/>
    <mergeCell ref="B75:B76"/>
    <mergeCell ref="A53:N53"/>
    <mergeCell ref="A54:N54"/>
    <mergeCell ref="A55:N55"/>
    <mergeCell ref="A56:N56"/>
    <mergeCell ref="A57:N70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47"/>
  <sheetViews>
    <sheetView zoomScale="107" zoomScaleNormal="101" workbookViewId="0">
      <selection activeCell="A51" sqref="A51:N53"/>
    </sheetView>
  </sheetViews>
  <sheetFormatPr defaultColWidth="14.4609375" defaultRowHeight="15" customHeight="1" x14ac:dyDescent="0.3"/>
  <cols>
    <col min="1" max="1" width="6.3046875" style="23" customWidth="1"/>
    <col min="2" max="2" width="38" style="23" customWidth="1"/>
    <col min="3" max="14" width="12.84375" style="23" customWidth="1"/>
    <col min="15" max="53" width="8.84375" style="23" customWidth="1"/>
    <col min="54" max="16384" width="14.4609375" style="23"/>
  </cols>
  <sheetData>
    <row r="1" spans="1:53" ht="66" customHeight="1" thickBot="1" x14ac:dyDescent="0.35">
      <c r="A1" s="301" t="s">
        <v>31</v>
      </c>
      <c r="B1" s="301"/>
      <c r="C1" s="301"/>
      <c r="D1" s="301"/>
      <c r="E1" s="301"/>
      <c r="F1" s="301"/>
      <c r="G1" s="220"/>
      <c r="H1" s="220"/>
      <c r="I1" s="220"/>
      <c r="J1" s="220"/>
      <c r="K1" s="220"/>
      <c r="L1" s="220"/>
      <c r="M1" s="220"/>
      <c r="N1" s="220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</row>
    <row r="2" spans="1:53" ht="33.549999999999997" customHeight="1" thickBot="1" x14ac:dyDescent="0.35">
      <c r="A2" s="258" t="str">
        <f>'Design Page'!$A$2</f>
        <v>STYLE NUMBER:</v>
      </c>
      <c r="B2" s="259"/>
      <c r="C2" s="216" t="str">
        <f>'Design Page'!$C$2</f>
        <v>B10842</v>
      </c>
      <c r="D2" s="307"/>
      <c r="E2" s="307"/>
      <c r="F2" s="307"/>
      <c r="G2" s="258" t="str">
        <f>'Design Page'!$E$2</f>
        <v>DATE:</v>
      </c>
      <c r="H2" s="259"/>
      <c r="I2" s="393">
        <f>'Design Page'!$G$2</f>
        <v>45625</v>
      </c>
      <c r="J2" s="394"/>
      <c r="K2" s="394"/>
      <c r="L2" s="394"/>
      <c r="M2" s="394"/>
      <c r="N2" s="39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</row>
    <row r="3" spans="1:53" ht="18" customHeight="1" x14ac:dyDescent="0.3">
      <c r="A3" s="242" t="str">
        <f>'Design Page'!$A$3</f>
        <v>STYLE NAME:</v>
      </c>
      <c r="B3" s="243"/>
      <c r="C3" s="308" t="str">
        <f>'Design Page'!$C$3</f>
        <v>Mens Everyday Briefs</v>
      </c>
      <c r="D3" s="309"/>
      <c r="E3" s="309"/>
      <c r="F3" s="309"/>
      <c r="G3" s="237" t="str">
        <f>'Design Page'!$E$3</f>
        <v>FABRIC:</v>
      </c>
      <c r="H3" s="238"/>
      <c r="I3" s="385" t="str">
        <f>'Design Page'!$G$3</f>
        <v>95% Viscose from Bamboo / 5% Elastane</v>
      </c>
      <c r="J3" s="386"/>
      <c r="K3" s="386"/>
      <c r="L3" s="386"/>
      <c r="M3" s="386"/>
      <c r="N3" s="38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</row>
    <row r="4" spans="1:53" ht="18" customHeight="1" thickBot="1" x14ac:dyDescent="0.35">
      <c r="A4" s="233" t="str">
        <f>'Design Page'!$A$7</f>
        <v>FACTORY:</v>
      </c>
      <c r="B4" s="234"/>
      <c r="C4" s="311" t="str">
        <f>'Design Page'!$C$7</f>
        <v>COSTING</v>
      </c>
      <c r="D4" s="312"/>
      <c r="E4" s="312"/>
      <c r="F4" s="312"/>
      <c r="G4" s="251" t="str">
        <f>'Design Page'!$E$7</f>
        <v>CONSTRUCTION TYPE:</v>
      </c>
      <c r="H4" s="252"/>
      <c r="I4" s="366" t="str">
        <f>'Design Page'!$G$7</f>
        <v>Cut and Sew</v>
      </c>
      <c r="J4" s="367"/>
      <c r="K4" s="367"/>
      <c r="L4" s="367"/>
      <c r="M4" s="367"/>
      <c r="N4" s="368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</row>
    <row r="5" spans="1:53" ht="16" customHeight="1" thickBot="1" x14ac:dyDescent="0.35">
      <c r="A5" s="479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1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</row>
    <row r="6" spans="1:53" ht="16" customHeight="1" x14ac:dyDescent="0.3">
      <c r="A6" s="476" t="s">
        <v>32</v>
      </c>
      <c r="B6" s="477"/>
      <c r="C6" s="127"/>
      <c r="D6" s="4" t="s">
        <v>33</v>
      </c>
      <c r="E6" s="8"/>
      <c r="F6" s="4" t="s">
        <v>33</v>
      </c>
      <c r="G6" s="8"/>
      <c r="H6" s="4" t="s">
        <v>33</v>
      </c>
      <c r="I6" s="8"/>
      <c r="J6" s="4" t="s">
        <v>33</v>
      </c>
      <c r="K6" s="8"/>
      <c r="L6" s="4" t="s">
        <v>33</v>
      </c>
      <c r="M6" s="8"/>
      <c r="N6" s="166" t="s">
        <v>33</v>
      </c>
      <c r="O6" s="18"/>
      <c r="P6" s="18"/>
      <c r="Q6" s="18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</row>
    <row r="7" spans="1:53" ht="16" customHeight="1" x14ac:dyDescent="0.3">
      <c r="A7" s="464"/>
      <c r="B7" s="478"/>
      <c r="C7" s="128" t="s">
        <v>65</v>
      </c>
      <c r="D7" s="5" t="s">
        <v>34</v>
      </c>
      <c r="E7" s="128" t="s">
        <v>65</v>
      </c>
      <c r="F7" s="5" t="s">
        <v>34</v>
      </c>
      <c r="G7" s="128" t="s">
        <v>65</v>
      </c>
      <c r="H7" s="5" t="s">
        <v>34</v>
      </c>
      <c r="I7" s="128" t="s">
        <v>65</v>
      </c>
      <c r="J7" s="5" t="s">
        <v>34</v>
      </c>
      <c r="K7" s="128" t="s">
        <v>65</v>
      </c>
      <c r="L7" s="5" t="s">
        <v>34</v>
      </c>
      <c r="M7" s="128" t="s">
        <v>65</v>
      </c>
      <c r="N7" s="157" t="s">
        <v>34</v>
      </c>
      <c r="O7" s="18"/>
      <c r="P7" s="18"/>
      <c r="Q7" s="18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</row>
    <row r="8" spans="1:53" ht="16" customHeight="1" x14ac:dyDescent="0.3">
      <c r="A8" s="464"/>
      <c r="B8" s="478"/>
      <c r="C8" s="128"/>
      <c r="D8" s="24" t="s">
        <v>28</v>
      </c>
      <c r="E8" s="25"/>
      <c r="F8" s="24" t="s">
        <v>28</v>
      </c>
      <c r="G8" s="25"/>
      <c r="H8" s="24" t="s">
        <v>28</v>
      </c>
      <c r="I8" s="25"/>
      <c r="J8" s="24" t="s">
        <v>28</v>
      </c>
      <c r="K8" s="25"/>
      <c r="L8" s="24" t="s">
        <v>28</v>
      </c>
      <c r="M8" s="25"/>
      <c r="N8" s="158" t="s">
        <v>28</v>
      </c>
      <c r="O8" s="18"/>
      <c r="P8" s="18"/>
      <c r="Q8" s="18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</row>
    <row r="9" spans="1:53" ht="16" customHeight="1" x14ac:dyDescent="0.3">
      <c r="A9" s="472" t="s">
        <v>14</v>
      </c>
      <c r="B9" s="474" t="s">
        <v>15</v>
      </c>
      <c r="C9" s="15" t="s">
        <v>29</v>
      </c>
      <c r="D9" s="14" t="s">
        <v>16</v>
      </c>
      <c r="E9" s="15" t="s">
        <v>29</v>
      </c>
      <c r="F9" s="14" t="s">
        <v>16</v>
      </c>
      <c r="G9" s="15" t="s">
        <v>29</v>
      </c>
      <c r="H9" s="14" t="s">
        <v>16</v>
      </c>
      <c r="I9" s="15" t="s">
        <v>29</v>
      </c>
      <c r="J9" s="14" t="s">
        <v>16</v>
      </c>
      <c r="K9" s="15" t="s">
        <v>29</v>
      </c>
      <c r="L9" s="14" t="s">
        <v>16</v>
      </c>
      <c r="M9" s="15" t="s">
        <v>29</v>
      </c>
      <c r="N9" s="159" t="s">
        <v>16</v>
      </c>
      <c r="O9" s="18"/>
      <c r="P9" s="18"/>
      <c r="Q9" s="18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</row>
    <row r="10" spans="1:53" ht="16" customHeight="1" x14ac:dyDescent="0.3">
      <c r="A10" s="473"/>
      <c r="B10" s="475"/>
      <c r="C10" s="26" t="s">
        <v>30</v>
      </c>
      <c r="D10" s="16" t="s">
        <v>17</v>
      </c>
      <c r="E10" s="26" t="s">
        <v>30</v>
      </c>
      <c r="F10" s="16" t="s">
        <v>17</v>
      </c>
      <c r="G10" s="26" t="s">
        <v>30</v>
      </c>
      <c r="H10" s="16" t="s">
        <v>17</v>
      </c>
      <c r="I10" s="26" t="s">
        <v>30</v>
      </c>
      <c r="J10" s="16" t="s">
        <v>17</v>
      </c>
      <c r="K10" s="26" t="s">
        <v>30</v>
      </c>
      <c r="L10" s="16" t="s">
        <v>17</v>
      </c>
      <c r="M10" s="26" t="s">
        <v>30</v>
      </c>
      <c r="N10" s="160" t="s">
        <v>17</v>
      </c>
      <c r="O10" s="18"/>
      <c r="P10" s="18"/>
      <c r="Q10" s="18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</row>
    <row r="11" spans="1:53" ht="16" customHeight="1" x14ac:dyDescent="0.3">
      <c r="A11" s="74" t="str">
        <f>'Graded Specs'!$A$13</f>
        <v>A</v>
      </c>
      <c r="B11" s="20" t="str">
        <f>'Graded Specs'!$B$13</f>
        <v>1/2 Waistband Circ</v>
      </c>
      <c r="C11" s="11"/>
      <c r="D11" s="29"/>
      <c r="E11" s="12"/>
      <c r="F11" s="29"/>
      <c r="G11" s="12"/>
      <c r="H11" s="13"/>
      <c r="I11" s="12"/>
      <c r="J11" s="29"/>
      <c r="K11" s="12"/>
      <c r="L11" s="29"/>
      <c r="M11" s="12"/>
      <c r="N11" s="167"/>
      <c r="O11" s="18"/>
      <c r="P11" s="18"/>
      <c r="Q11" s="18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</row>
    <row r="12" spans="1:53" ht="16" customHeight="1" x14ac:dyDescent="0.3">
      <c r="A12" s="74" t="str">
        <f>'Graded Specs'!$A$14</f>
        <v>B</v>
      </c>
      <c r="B12" s="20" t="str">
        <f>'Graded Specs'!$B$14</f>
        <v>1/2 Hip - top of leg opening</v>
      </c>
      <c r="C12" s="6"/>
      <c r="D12" s="129"/>
      <c r="E12" s="7"/>
      <c r="F12" s="129"/>
      <c r="G12" s="7"/>
      <c r="H12" s="3"/>
      <c r="I12" s="10"/>
      <c r="J12" s="129"/>
      <c r="K12" s="7"/>
      <c r="L12" s="129"/>
      <c r="M12" s="7"/>
      <c r="N12" s="161"/>
      <c r="O12" s="18"/>
      <c r="P12" s="18"/>
      <c r="Q12" s="18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</row>
    <row r="13" spans="1:53" ht="16" customHeight="1" x14ac:dyDescent="0.3">
      <c r="A13" s="74" t="str">
        <f>'Graded Specs'!$A$15</f>
        <v>C</v>
      </c>
      <c r="B13" s="20" t="str">
        <f>'Graded Specs'!$B$15</f>
        <v>1/2 Leg Opening - straight on edge</v>
      </c>
      <c r="C13" s="6"/>
      <c r="D13" s="129"/>
      <c r="E13" s="7"/>
      <c r="F13" s="129"/>
      <c r="G13" s="7"/>
      <c r="H13" s="3"/>
      <c r="I13" s="10"/>
      <c r="J13" s="129"/>
      <c r="K13" s="7"/>
      <c r="L13" s="129"/>
      <c r="M13" s="7"/>
      <c r="N13" s="161"/>
      <c r="O13" s="18"/>
      <c r="P13" s="18"/>
      <c r="Q13" s="18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</row>
    <row r="14" spans="1:53" ht="16" customHeight="1" x14ac:dyDescent="0.3">
      <c r="A14" s="74" t="str">
        <f>'Graded Specs'!$A$16</f>
        <v>D</v>
      </c>
      <c r="B14" s="20" t="str">
        <f>'Graded Specs'!$B$16</f>
        <v>Crotch panel width - at seam</v>
      </c>
      <c r="C14" s="6"/>
      <c r="D14" s="129"/>
      <c r="E14" s="7"/>
      <c r="F14" s="129"/>
      <c r="G14" s="7"/>
      <c r="H14" s="2"/>
      <c r="I14" s="7"/>
      <c r="J14" s="129"/>
      <c r="K14" s="7"/>
      <c r="L14" s="129"/>
      <c r="M14" s="7"/>
      <c r="N14" s="161"/>
      <c r="O14" s="18"/>
      <c r="P14" s="18"/>
      <c r="Q14" s="18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</row>
    <row r="15" spans="1:53" ht="16" customHeight="1" x14ac:dyDescent="0.3">
      <c r="A15" s="74" t="str">
        <f>'Graded Specs'!$A$17</f>
        <v>E</v>
      </c>
      <c r="B15" s="20" t="str">
        <f>'Graded Specs'!$B$17</f>
        <v>Crotch side panel - seam curved</v>
      </c>
      <c r="C15" s="6"/>
      <c r="D15" s="129"/>
      <c r="E15" s="7"/>
      <c r="F15" s="129"/>
      <c r="G15" s="7"/>
      <c r="H15" s="2"/>
      <c r="I15" s="7"/>
      <c r="J15" s="129"/>
      <c r="K15" s="7"/>
      <c r="L15" s="129"/>
      <c r="M15" s="7"/>
      <c r="N15" s="161"/>
      <c r="O15" s="18"/>
      <c r="P15" s="18"/>
      <c r="Q15" s="18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</row>
    <row r="16" spans="1:53" ht="16" customHeight="1" x14ac:dyDescent="0.3">
      <c r="A16" s="74" t="str">
        <f>'Graded Specs'!$A$18</f>
        <v>F</v>
      </c>
      <c r="B16" s="20" t="str">
        <f>'Graded Specs'!$B$18</f>
        <v>Crotch width @ bottom fold</v>
      </c>
      <c r="C16" s="6"/>
      <c r="D16" s="129"/>
      <c r="E16" s="7"/>
      <c r="F16" s="129"/>
      <c r="G16" s="7"/>
      <c r="H16" s="2"/>
      <c r="I16" s="7"/>
      <c r="J16" s="129"/>
      <c r="K16" s="7"/>
      <c r="L16" s="129"/>
      <c r="M16" s="7"/>
      <c r="N16" s="161"/>
      <c r="O16" s="18"/>
      <c r="P16" s="18"/>
      <c r="Q16" s="18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</row>
    <row r="17" spans="1:53" ht="16" customHeight="1" x14ac:dyDescent="0.3">
      <c r="A17" s="74" t="str">
        <f>'Graded Specs'!$A$19</f>
        <v>G</v>
      </c>
      <c r="B17" s="20" t="str">
        <f>'Graded Specs'!$B$19</f>
        <v>Side length  - Incl.Waistband</v>
      </c>
      <c r="C17" s="6"/>
      <c r="D17" s="129"/>
      <c r="E17" s="7"/>
      <c r="F17" s="129"/>
      <c r="G17" s="7"/>
      <c r="H17" s="2"/>
      <c r="I17" s="7"/>
      <c r="J17" s="129"/>
      <c r="K17" s="7"/>
      <c r="L17" s="129"/>
      <c r="M17" s="7"/>
      <c r="N17" s="161"/>
      <c r="O17" s="18"/>
      <c r="P17" s="18"/>
      <c r="Q17" s="18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</row>
    <row r="18" spans="1:53" ht="16" customHeight="1" x14ac:dyDescent="0.3">
      <c r="A18" s="74" t="str">
        <f>'Graded Specs'!$A$20</f>
        <v>H</v>
      </c>
      <c r="B18" s="20" t="str">
        <f>'Graded Specs'!$B$20</f>
        <v>Contour Centre Front rise</v>
      </c>
      <c r="C18" s="6"/>
      <c r="D18" s="129"/>
      <c r="E18" s="7"/>
      <c r="F18" s="129"/>
      <c r="G18" s="7"/>
      <c r="H18" s="2"/>
      <c r="I18" s="7"/>
      <c r="J18" s="129"/>
      <c r="K18" s="7"/>
      <c r="L18" s="129"/>
      <c r="M18" s="7"/>
      <c r="N18" s="161"/>
      <c r="O18" s="18"/>
      <c r="P18" s="18"/>
      <c r="Q18" s="18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 ht="16" customHeight="1" x14ac:dyDescent="0.3">
      <c r="A19" s="74" t="str">
        <f>'Graded Specs'!$A$21</f>
        <v>I</v>
      </c>
      <c r="B19" s="20" t="str">
        <f>'Graded Specs'!$B$21</f>
        <v>Front rise to seam - incl. waistband</v>
      </c>
      <c r="C19" s="6"/>
      <c r="D19" s="129"/>
      <c r="E19" s="7"/>
      <c r="F19" s="129"/>
      <c r="G19" s="7"/>
      <c r="H19" s="2"/>
      <c r="I19" s="7"/>
      <c r="J19" s="129"/>
      <c r="K19" s="7"/>
      <c r="L19" s="129"/>
      <c r="M19" s="7"/>
      <c r="N19" s="161"/>
      <c r="O19" s="18"/>
      <c r="P19" s="18"/>
      <c r="Q19" s="18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</row>
    <row r="20" spans="1:53" ht="16" customHeight="1" x14ac:dyDescent="0.3">
      <c r="A20" s="74" t="str">
        <f>'Graded Specs'!$A$22</f>
        <v>J</v>
      </c>
      <c r="B20" s="20" t="str">
        <f>'Graded Specs'!$B$22</f>
        <v>Back rise to seam - incl. waistband</v>
      </c>
      <c r="C20" s="6"/>
      <c r="D20" s="129"/>
      <c r="E20" s="7"/>
      <c r="F20" s="129"/>
      <c r="G20" s="7"/>
      <c r="H20" s="2"/>
      <c r="I20" s="7"/>
      <c r="J20" s="129"/>
      <c r="K20" s="7"/>
      <c r="L20" s="129"/>
      <c r="M20" s="7"/>
      <c r="N20" s="161"/>
      <c r="O20" s="18"/>
      <c r="P20" s="18"/>
      <c r="Q20" s="18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</row>
    <row r="21" spans="1:53" ht="16" customHeight="1" x14ac:dyDescent="0.3">
      <c r="A21" s="74" t="str">
        <f>'Graded Specs'!$A$23</f>
        <v>K</v>
      </c>
      <c r="B21" s="20" t="str">
        <f>'Graded Specs'!$B$23</f>
        <v>Across Back Seat 8cm from crotch seam</v>
      </c>
      <c r="C21" s="6"/>
      <c r="D21" s="129"/>
      <c r="E21" s="7"/>
      <c r="F21" s="129"/>
      <c r="G21" s="7"/>
      <c r="H21" s="2"/>
      <c r="I21" s="7"/>
      <c r="J21" s="129"/>
      <c r="K21" s="7"/>
      <c r="L21" s="129"/>
      <c r="M21" s="7"/>
      <c r="N21" s="161"/>
      <c r="O21" s="18"/>
      <c r="P21" s="18"/>
      <c r="Q21" s="18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</row>
    <row r="22" spans="1:53" ht="16" customHeight="1" x14ac:dyDescent="0.3">
      <c r="A22" s="74" t="str">
        <f>'Graded Specs'!$A$24</f>
        <v>L</v>
      </c>
      <c r="B22" s="20" t="str">
        <f>'Graded Specs'!$B$24</f>
        <v>Elastic band width</v>
      </c>
      <c r="C22" s="6"/>
      <c r="D22" s="129"/>
      <c r="E22" s="7"/>
      <c r="F22" s="129"/>
      <c r="G22" s="7"/>
      <c r="H22" s="2"/>
      <c r="I22" s="7"/>
      <c r="J22" s="129"/>
      <c r="K22" s="7"/>
      <c r="L22" s="129"/>
      <c r="M22" s="7"/>
      <c r="N22" s="161"/>
      <c r="O22" s="18"/>
      <c r="P22" s="18"/>
      <c r="Q22" s="18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</row>
    <row r="23" spans="1:53" ht="16" customHeight="1" x14ac:dyDescent="0.3">
      <c r="A23" s="74" t="str">
        <f>'Graded Specs'!$A$25</f>
        <v>M</v>
      </c>
      <c r="B23" s="20">
        <f>'Graded Specs'!$B$25</f>
        <v>0</v>
      </c>
      <c r="C23" s="6"/>
      <c r="D23" s="129"/>
      <c r="E23" s="7"/>
      <c r="F23" s="129"/>
      <c r="G23" s="7"/>
      <c r="H23" s="2"/>
      <c r="I23" s="7"/>
      <c r="J23" s="129"/>
      <c r="K23" s="7"/>
      <c r="L23" s="129"/>
      <c r="M23" s="7"/>
      <c r="N23" s="161"/>
      <c r="O23" s="18"/>
      <c r="P23" s="18"/>
      <c r="Q23" s="18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</row>
    <row r="24" spans="1:53" ht="16" customHeight="1" x14ac:dyDescent="0.3">
      <c r="A24" s="74" t="str">
        <f>'Graded Specs'!$A$26</f>
        <v>N</v>
      </c>
      <c r="B24" s="20">
        <f>'Graded Specs'!$B$26</f>
        <v>0</v>
      </c>
      <c r="C24" s="6"/>
      <c r="D24" s="129"/>
      <c r="E24" s="7"/>
      <c r="F24" s="129"/>
      <c r="G24" s="7"/>
      <c r="H24" s="2"/>
      <c r="I24" s="7"/>
      <c r="J24" s="129"/>
      <c r="K24" s="7"/>
      <c r="L24" s="129"/>
      <c r="M24" s="7"/>
      <c r="N24" s="161"/>
      <c r="O24" s="18"/>
      <c r="P24" s="18"/>
      <c r="Q24" s="18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</row>
    <row r="25" spans="1:53" ht="16" customHeight="1" thickBot="1" x14ac:dyDescent="0.35">
      <c r="A25" s="162"/>
      <c r="B25" s="21"/>
      <c r="C25" s="130"/>
      <c r="D25" s="1"/>
      <c r="E25" s="9"/>
      <c r="F25" s="1"/>
      <c r="G25" s="9"/>
      <c r="H25" s="1"/>
      <c r="I25" s="9"/>
      <c r="J25" s="1"/>
      <c r="K25" s="9"/>
      <c r="L25" s="1"/>
      <c r="M25" s="9"/>
      <c r="N25" s="151"/>
      <c r="O25" s="18"/>
      <c r="P25" s="18"/>
      <c r="Q25" s="18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</row>
    <row r="26" spans="1:53" ht="16" customHeight="1" thickBot="1" x14ac:dyDescent="0.35">
      <c r="A26" s="470" t="s">
        <v>68</v>
      </c>
      <c r="B26" s="471"/>
      <c r="C26" s="163" t="s">
        <v>66</v>
      </c>
      <c r="D26" s="164" t="s">
        <v>67</v>
      </c>
      <c r="E26" s="163" t="s">
        <v>66</v>
      </c>
      <c r="F26" s="164" t="s">
        <v>67</v>
      </c>
      <c r="G26" s="163" t="s">
        <v>66</v>
      </c>
      <c r="H26" s="164" t="s">
        <v>67</v>
      </c>
      <c r="I26" s="163" t="s">
        <v>66</v>
      </c>
      <c r="J26" s="164" t="s">
        <v>67</v>
      </c>
      <c r="K26" s="163" t="s">
        <v>66</v>
      </c>
      <c r="L26" s="164" t="s">
        <v>67</v>
      </c>
      <c r="M26" s="163" t="s">
        <v>66</v>
      </c>
      <c r="N26" s="165" t="s">
        <v>67</v>
      </c>
      <c r="O26" s="18"/>
      <c r="P26" s="18"/>
      <c r="Q26" s="18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</row>
    <row r="27" spans="1:53" ht="16" customHeight="1" thickBot="1" x14ac:dyDescent="0.35">
      <c r="A27" s="305"/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</row>
    <row r="28" spans="1:53" ht="16" customHeight="1" thickBot="1" x14ac:dyDescent="0.35">
      <c r="A28" s="479"/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1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</row>
    <row r="29" spans="1:53" ht="16" customHeight="1" x14ac:dyDescent="0.3">
      <c r="A29" s="476" t="s">
        <v>32</v>
      </c>
      <c r="B29" s="477"/>
      <c r="C29" s="127"/>
      <c r="D29" s="4" t="s">
        <v>33</v>
      </c>
      <c r="E29" s="8"/>
      <c r="F29" s="4" t="s">
        <v>33</v>
      </c>
      <c r="G29" s="8"/>
      <c r="H29" s="4" t="s">
        <v>33</v>
      </c>
      <c r="I29" s="8"/>
      <c r="J29" s="4" t="s">
        <v>33</v>
      </c>
      <c r="K29" s="8"/>
      <c r="L29" s="4" t="s">
        <v>33</v>
      </c>
      <c r="M29" s="8"/>
      <c r="N29" s="166" t="s">
        <v>33</v>
      </c>
      <c r="O29" s="18"/>
      <c r="P29" s="18"/>
      <c r="Q29" s="18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</row>
    <row r="30" spans="1:53" ht="16" customHeight="1" x14ac:dyDescent="0.3">
      <c r="A30" s="464"/>
      <c r="B30" s="478"/>
      <c r="C30" s="128" t="s">
        <v>65</v>
      </c>
      <c r="D30" s="5" t="s">
        <v>34</v>
      </c>
      <c r="E30" s="128" t="s">
        <v>65</v>
      </c>
      <c r="F30" s="5" t="s">
        <v>34</v>
      </c>
      <c r="G30" s="128" t="s">
        <v>65</v>
      </c>
      <c r="H30" s="5" t="s">
        <v>34</v>
      </c>
      <c r="I30" s="128" t="s">
        <v>65</v>
      </c>
      <c r="J30" s="5" t="s">
        <v>34</v>
      </c>
      <c r="K30" s="128" t="s">
        <v>65</v>
      </c>
      <c r="L30" s="5" t="s">
        <v>34</v>
      </c>
      <c r="M30" s="128" t="s">
        <v>65</v>
      </c>
      <c r="N30" s="157" t="s">
        <v>34</v>
      </c>
      <c r="O30" s="18"/>
      <c r="P30" s="18"/>
      <c r="Q30" s="18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</row>
    <row r="31" spans="1:53" ht="16" customHeight="1" x14ac:dyDescent="0.3">
      <c r="A31" s="464"/>
      <c r="B31" s="478"/>
      <c r="C31" s="128"/>
      <c r="D31" s="24" t="s">
        <v>28</v>
      </c>
      <c r="E31" s="25"/>
      <c r="F31" s="24" t="s">
        <v>28</v>
      </c>
      <c r="G31" s="25"/>
      <c r="H31" s="24" t="s">
        <v>28</v>
      </c>
      <c r="I31" s="25"/>
      <c r="J31" s="24" t="s">
        <v>28</v>
      </c>
      <c r="K31" s="25"/>
      <c r="L31" s="24" t="s">
        <v>28</v>
      </c>
      <c r="M31" s="25"/>
      <c r="N31" s="158" t="s">
        <v>28</v>
      </c>
      <c r="O31" s="18"/>
      <c r="P31" s="18"/>
      <c r="Q31" s="18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</row>
    <row r="32" spans="1:53" ht="16" customHeight="1" x14ac:dyDescent="0.3">
      <c r="A32" s="472" t="s">
        <v>14</v>
      </c>
      <c r="B32" s="474" t="s">
        <v>15</v>
      </c>
      <c r="C32" s="15" t="s">
        <v>29</v>
      </c>
      <c r="D32" s="14" t="s">
        <v>16</v>
      </c>
      <c r="E32" s="15" t="s">
        <v>29</v>
      </c>
      <c r="F32" s="14" t="s">
        <v>16</v>
      </c>
      <c r="G32" s="15" t="s">
        <v>29</v>
      </c>
      <c r="H32" s="14" t="s">
        <v>16</v>
      </c>
      <c r="I32" s="15" t="s">
        <v>29</v>
      </c>
      <c r="J32" s="14" t="s">
        <v>16</v>
      </c>
      <c r="K32" s="15" t="s">
        <v>29</v>
      </c>
      <c r="L32" s="14" t="s">
        <v>16</v>
      </c>
      <c r="M32" s="15" t="s">
        <v>29</v>
      </c>
      <c r="N32" s="159" t="s">
        <v>16</v>
      </c>
      <c r="O32" s="18"/>
      <c r="P32" s="18"/>
      <c r="Q32" s="18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</row>
    <row r="33" spans="1:53" ht="16" customHeight="1" x14ac:dyDescent="0.3">
      <c r="A33" s="473"/>
      <c r="B33" s="475"/>
      <c r="C33" s="26" t="s">
        <v>30</v>
      </c>
      <c r="D33" s="16" t="s">
        <v>17</v>
      </c>
      <c r="E33" s="26" t="s">
        <v>30</v>
      </c>
      <c r="F33" s="16" t="s">
        <v>17</v>
      </c>
      <c r="G33" s="26" t="s">
        <v>30</v>
      </c>
      <c r="H33" s="16" t="s">
        <v>17</v>
      </c>
      <c r="I33" s="26" t="s">
        <v>30</v>
      </c>
      <c r="J33" s="16" t="s">
        <v>17</v>
      </c>
      <c r="K33" s="26" t="s">
        <v>30</v>
      </c>
      <c r="L33" s="16" t="s">
        <v>17</v>
      </c>
      <c r="M33" s="26" t="s">
        <v>30</v>
      </c>
      <c r="N33" s="160" t="s">
        <v>17</v>
      </c>
      <c r="O33" s="18"/>
      <c r="P33" s="18"/>
      <c r="Q33" s="18"/>
      <c r="R33" s="22"/>
      <c r="S33" s="22"/>
      <c r="T33" s="22"/>
      <c r="U33" s="22"/>
      <c r="V33" s="363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7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</row>
    <row r="34" spans="1:53" ht="16" customHeight="1" x14ac:dyDescent="0.3">
      <c r="A34" s="74" t="str">
        <f>'Graded Specs'!$A$13</f>
        <v>A</v>
      </c>
      <c r="B34" s="20" t="str">
        <f>'Graded Specs'!$B$13</f>
        <v>1/2 Waistband Circ</v>
      </c>
      <c r="C34" s="11"/>
      <c r="D34" s="29"/>
      <c r="E34" s="12"/>
      <c r="F34" s="29"/>
      <c r="G34" s="12"/>
      <c r="H34" s="13"/>
      <c r="I34" s="12"/>
      <c r="J34" s="29"/>
      <c r="K34" s="12"/>
      <c r="L34" s="29"/>
      <c r="M34" s="12"/>
      <c r="N34" s="167"/>
      <c r="O34" s="18"/>
      <c r="P34" s="18"/>
      <c r="Q34" s="18"/>
      <c r="R34" s="22"/>
      <c r="S34" s="22"/>
      <c r="T34" s="22"/>
      <c r="U34" s="22"/>
      <c r="V34" s="363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7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</row>
    <row r="35" spans="1:53" ht="16" customHeight="1" x14ac:dyDescent="0.3">
      <c r="A35" s="74" t="str">
        <f>'Graded Specs'!$A$14</f>
        <v>B</v>
      </c>
      <c r="B35" s="20" t="str">
        <f>'Graded Specs'!$B$14</f>
        <v>1/2 Hip - top of leg opening</v>
      </c>
      <c r="C35" s="6"/>
      <c r="D35" s="129"/>
      <c r="E35" s="7"/>
      <c r="F35" s="129"/>
      <c r="G35" s="7"/>
      <c r="H35" s="3"/>
      <c r="I35" s="10"/>
      <c r="J35" s="129"/>
      <c r="K35" s="7"/>
      <c r="L35" s="129"/>
      <c r="M35" s="7"/>
      <c r="N35" s="161"/>
      <c r="O35" s="18"/>
      <c r="P35" s="18"/>
      <c r="Q35" s="18"/>
      <c r="R35" s="22"/>
      <c r="S35" s="22"/>
      <c r="T35" s="22"/>
      <c r="U35" s="22"/>
      <c r="V35" s="363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7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</row>
    <row r="36" spans="1:53" ht="16" customHeight="1" x14ac:dyDescent="0.3">
      <c r="A36" s="74" t="str">
        <f>'Graded Specs'!$A$15</f>
        <v>C</v>
      </c>
      <c r="B36" s="20" t="str">
        <f>'Graded Specs'!$B$15</f>
        <v>1/2 Leg Opening - straight on edge</v>
      </c>
      <c r="C36" s="6"/>
      <c r="D36" s="129"/>
      <c r="E36" s="7"/>
      <c r="F36" s="129"/>
      <c r="G36" s="7"/>
      <c r="H36" s="3"/>
      <c r="I36" s="10"/>
      <c r="J36" s="129"/>
      <c r="K36" s="7"/>
      <c r="L36" s="129"/>
      <c r="M36" s="7"/>
      <c r="N36" s="161"/>
      <c r="O36" s="18"/>
      <c r="P36" s="18"/>
      <c r="Q36" s="18"/>
      <c r="R36" s="22"/>
      <c r="S36" s="22"/>
      <c r="T36" s="22"/>
      <c r="U36" s="22"/>
      <c r="V36" s="363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7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</row>
    <row r="37" spans="1:53" ht="16" customHeight="1" x14ac:dyDescent="0.3">
      <c r="A37" s="74" t="str">
        <f>'Graded Specs'!$A$16</f>
        <v>D</v>
      </c>
      <c r="B37" s="20" t="str">
        <f>'Graded Specs'!$B$16</f>
        <v>Crotch panel width - at seam</v>
      </c>
      <c r="C37" s="6"/>
      <c r="D37" s="129"/>
      <c r="E37" s="7"/>
      <c r="F37" s="129"/>
      <c r="G37" s="7"/>
      <c r="H37" s="2"/>
      <c r="I37" s="7"/>
      <c r="J37" s="129"/>
      <c r="K37" s="7"/>
      <c r="L37" s="129"/>
      <c r="M37" s="7"/>
      <c r="N37" s="161"/>
      <c r="O37" s="18"/>
      <c r="P37" s="18"/>
      <c r="Q37" s="18"/>
      <c r="R37" s="22"/>
      <c r="S37" s="22"/>
      <c r="T37" s="22"/>
      <c r="U37" s="22"/>
      <c r="V37" s="363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7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</row>
    <row r="38" spans="1:53" ht="16" customHeight="1" x14ac:dyDescent="0.3">
      <c r="A38" s="74" t="str">
        <f>'Graded Specs'!$A$17</f>
        <v>E</v>
      </c>
      <c r="B38" s="20" t="str">
        <f>'Graded Specs'!$B$17</f>
        <v>Crotch side panel - seam curved</v>
      </c>
      <c r="C38" s="6"/>
      <c r="D38" s="129"/>
      <c r="E38" s="7"/>
      <c r="F38" s="129"/>
      <c r="G38" s="7"/>
      <c r="H38" s="2"/>
      <c r="I38" s="7"/>
      <c r="J38" s="129"/>
      <c r="K38" s="7"/>
      <c r="L38" s="129"/>
      <c r="M38" s="7"/>
      <c r="N38" s="161"/>
      <c r="O38" s="18"/>
      <c r="P38" s="18"/>
      <c r="Q38" s="18"/>
      <c r="R38" s="22"/>
      <c r="S38" s="22"/>
      <c r="T38" s="22"/>
      <c r="U38" s="22"/>
      <c r="V38" s="363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7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</row>
    <row r="39" spans="1:53" ht="16" customHeight="1" x14ac:dyDescent="0.3">
      <c r="A39" s="74" t="str">
        <f>'Graded Specs'!$A$18</f>
        <v>F</v>
      </c>
      <c r="B39" s="20" t="str">
        <f>'Graded Specs'!$B$18</f>
        <v>Crotch width @ bottom fold</v>
      </c>
      <c r="C39" s="6"/>
      <c r="D39" s="129"/>
      <c r="E39" s="7"/>
      <c r="F39" s="129"/>
      <c r="G39" s="7"/>
      <c r="H39" s="2"/>
      <c r="I39" s="7"/>
      <c r="J39" s="129"/>
      <c r="K39" s="7"/>
      <c r="L39" s="129"/>
      <c r="M39" s="7"/>
      <c r="N39" s="161"/>
      <c r="O39" s="18"/>
      <c r="P39" s="18"/>
      <c r="Q39" s="18"/>
      <c r="R39" s="22"/>
      <c r="S39" s="22"/>
      <c r="T39" s="22"/>
      <c r="U39" s="22"/>
      <c r="V39" s="363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7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</row>
    <row r="40" spans="1:53" ht="16" customHeight="1" x14ac:dyDescent="0.3">
      <c r="A40" s="74" t="str">
        <f>'Graded Specs'!$A$19</f>
        <v>G</v>
      </c>
      <c r="B40" s="20" t="str">
        <f>'Graded Specs'!$B$19</f>
        <v>Side length  - Incl.Waistband</v>
      </c>
      <c r="C40" s="6"/>
      <c r="D40" s="129"/>
      <c r="E40" s="7"/>
      <c r="F40" s="129"/>
      <c r="G40" s="7"/>
      <c r="H40" s="2"/>
      <c r="I40" s="7"/>
      <c r="J40" s="129"/>
      <c r="K40" s="7"/>
      <c r="L40" s="129"/>
      <c r="M40" s="7"/>
      <c r="N40" s="161"/>
      <c r="O40" s="18"/>
      <c r="P40" s="18"/>
      <c r="Q40" s="18"/>
      <c r="R40" s="22"/>
      <c r="S40" s="22"/>
      <c r="T40" s="22"/>
      <c r="U40" s="22"/>
      <c r="V40" s="363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7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</row>
    <row r="41" spans="1:53" ht="16" customHeight="1" x14ac:dyDescent="0.3">
      <c r="A41" s="74" t="str">
        <f>'Graded Specs'!$A$20</f>
        <v>H</v>
      </c>
      <c r="B41" s="20" t="str">
        <f>'Graded Specs'!$B$20</f>
        <v>Contour Centre Front rise</v>
      </c>
      <c r="C41" s="6"/>
      <c r="D41" s="129"/>
      <c r="E41" s="7"/>
      <c r="F41" s="129"/>
      <c r="G41" s="7"/>
      <c r="H41" s="2"/>
      <c r="I41" s="7"/>
      <c r="J41" s="129"/>
      <c r="K41" s="7"/>
      <c r="L41" s="129"/>
      <c r="M41" s="7"/>
      <c r="N41" s="161"/>
      <c r="O41" s="18"/>
      <c r="P41" s="18"/>
      <c r="Q41" s="18"/>
      <c r="R41" s="22"/>
      <c r="S41" s="22"/>
      <c r="T41" s="22"/>
      <c r="U41" s="22"/>
      <c r="V41" s="363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7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</row>
    <row r="42" spans="1:53" ht="16" customHeight="1" x14ac:dyDescent="0.3">
      <c r="A42" s="74" t="str">
        <f>'Graded Specs'!$A$21</f>
        <v>I</v>
      </c>
      <c r="B42" s="20" t="str">
        <f>'Graded Specs'!$B$21</f>
        <v>Front rise to seam - incl. waistband</v>
      </c>
      <c r="C42" s="6"/>
      <c r="D42" s="129"/>
      <c r="E42" s="7"/>
      <c r="F42" s="129"/>
      <c r="G42" s="7"/>
      <c r="H42" s="2"/>
      <c r="I42" s="7"/>
      <c r="J42" s="129"/>
      <c r="K42" s="7"/>
      <c r="L42" s="129"/>
      <c r="M42" s="7"/>
      <c r="N42" s="161"/>
      <c r="O42" s="18"/>
      <c r="P42" s="18"/>
      <c r="Q42" s="18"/>
      <c r="R42" s="22"/>
      <c r="S42" s="22"/>
      <c r="T42" s="22"/>
      <c r="U42" s="22"/>
      <c r="V42" s="363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7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</row>
    <row r="43" spans="1:53" ht="16" customHeight="1" x14ac:dyDescent="0.3">
      <c r="A43" s="74" t="str">
        <f>'Graded Specs'!$A$22</f>
        <v>J</v>
      </c>
      <c r="B43" s="20" t="str">
        <f>'Graded Specs'!$B$22</f>
        <v>Back rise to seam - incl. waistband</v>
      </c>
      <c r="C43" s="6"/>
      <c r="D43" s="129"/>
      <c r="E43" s="7"/>
      <c r="F43" s="129"/>
      <c r="G43" s="7"/>
      <c r="H43" s="2"/>
      <c r="I43" s="7"/>
      <c r="J43" s="129"/>
      <c r="K43" s="7"/>
      <c r="L43" s="129"/>
      <c r="M43" s="7"/>
      <c r="N43" s="161"/>
      <c r="O43" s="18"/>
      <c r="P43" s="18"/>
      <c r="Q43" s="18"/>
      <c r="R43" s="22"/>
      <c r="S43" s="22"/>
      <c r="T43" s="22"/>
      <c r="U43" s="22"/>
      <c r="V43" s="363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7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</row>
    <row r="44" spans="1:53" ht="16" customHeight="1" x14ac:dyDescent="0.3">
      <c r="A44" s="74" t="str">
        <f>'Graded Specs'!$A$23</f>
        <v>K</v>
      </c>
      <c r="B44" s="20" t="str">
        <f>'Graded Specs'!$B$23</f>
        <v>Across Back Seat 8cm from crotch seam</v>
      </c>
      <c r="C44" s="6"/>
      <c r="D44" s="129"/>
      <c r="E44" s="7"/>
      <c r="F44" s="129"/>
      <c r="G44" s="7"/>
      <c r="H44" s="2"/>
      <c r="I44" s="7"/>
      <c r="J44" s="129"/>
      <c r="K44" s="7"/>
      <c r="L44" s="129"/>
      <c r="M44" s="7"/>
      <c r="N44" s="161"/>
      <c r="O44" s="18"/>
      <c r="P44" s="18"/>
      <c r="Q44" s="18"/>
      <c r="R44" s="22"/>
      <c r="S44" s="22"/>
      <c r="T44" s="22"/>
      <c r="U44" s="22"/>
      <c r="V44" s="363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7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</row>
    <row r="45" spans="1:53" ht="16" customHeight="1" x14ac:dyDescent="0.3">
      <c r="A45" s="74" t="str">
        <f>'Graded Specs'!$A$24</f>
        <v>L</v>
      </c>
      <c r="B45" s="20" t="str">
        <f>'Graded Specs'!$B$24</f>
        <v>Elastic band width</v>
      </c>
      <c r="C45" s="6"/>
      <c r="D45" s="129"/>
      <c r="E45" s="7"/>
      <c r="F45" s="129"/>
      <c r="G45" s="7"/>
      <c r="H45" s="2"/>
      <c r="I45" s="7"/>
      <c r="J45" s="129"/>
      <c r="K45" s="7"/>
      <c r="L45" s="129"/>
      <c r="M45" s="7"/>
      <c r="N45" s="161"/>
      <c r="O45" s="18"/>
      <c r="P45" s="18"/>
      <c r="Q45" s="18"/>
      <c r="R45" s="22"/>
      <c r="S45" s="22"/>
      <c r="T45" s="22"/>
      <c r="U45" s="22"/>
      <c r="V45" s="363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7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</row>
    <row r="46" spans="1:53" ht="16" customHeight="1" x14ac:dyDescent="0.3">
      <c r="A46" s="74" t="str">
        <f>'Graded Specs'!$A$25</f>
        <v>M</v>
      </c>
      <c r="B46" s="20">
        <f>'Graded Specs'!$B$25</f>
        <v>0</v>
      </c>
      <c r="C46" s="6"/>
      <c r="D46" s="129"/>
      <c r="E46" s="7"/>
      <c r="F46" s="129"/>
      <c r="G46" s="7"/>
      <c r="H46" s="2"/>
      <c r="I46" s="7"/>
      <c r="J46" s="129"/>
      <c r="K46" s="7"/>
      <c r="L46" s="129"/>
      <c r="M46" s="7"/>
      <c r="N46" s="161"/>
      <c r="O46" s="18"/>
      <c r="P46" s="18"/>
      <c r="Q46" s="18"/>
      <c r="R46" s="22"/>
      <c r="S46" s="22"/>
      <c r="T46" s="22"/>
      <c r="U46" s="22"/>
      <c r="V46" s="363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7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</row>
    <row r="47" spans="1:53" ht="16" customHeight="1" x14ac:dyDescent="0.3">
      <c r="A47" s="74" t="str">
        <f>'Graded Specs'!$A$26</f>
        <v>N</v>
      </c>
      <c r="B47" s="20">
        <f>'Graded Specs'!$B$26</f>
        <v>0</v>
      </c>
      <c r="C47" s="6"/>
      <c r="D47" s="129"/>
      <c r="E47" s="7"/>
      <c r="F47" s="129"/>
      <c r="G47" s="7"/>
      <c r="H47" s="2"/>
      <c r="I47" s="7"/>
      <c r="J47" s="129"/>
      <c r="K47" s="7"/>
      <c r="L47" s="129"/>
      <c r="M47" s="7"/>
      <c r="N47" s="161"/>
      <c r="O47" s="18"/>
      <c r="P47" s="18"/>
      <c r="Q47" s="18"/>
      <c r="R47" s="22"/>
      <c r="S47" s="22"/>
      <c r="T47" s="22"/>
      <c r="U47" s="22"/>
      <c r="V47" s="363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7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</row>
    <row r="48" spans="1:53" ht="16" customHeight="1" thickBot="1" x14ac:dyDescent="0.35">
      <c r="A48" s="162"/>
      <c r="B48" s="21"/>
      <c r="C48" s="130"/>
      <c r="D48" s="1"/>
      <c r="E48" s="9"/>
      <c r="F48" s="1"/>
      <c r="G48" s="9"/>
      <c r="H48" s="1"/>
      <c r="I48" s="9"/>
      <c r="J48" s="1"/>
      <c r="K48" s="9"/>
      <c r="L48" s="1"/>
      <c r="M48" s="9"/>
      <c r="N48" s="151"/>
      <c r="O48" s="18"/>
      <c r="P48" s="18"/>
      <c r="Q48" s="18"/>
      <c r="R48" s="22"/>
      <c r="S48" s="22"/>
      <c r="T48" s="22"/>
      <c r="U48" s="22"/>
      <c r="V48" s="363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7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</row>
    <row r="49" spans="1:53" ht="16" customHeight="1" thickBot="1" x14ac:dyDescent="0.35">
      <c r="A49" s="470" t="s">
        <v>68</v>
      </c>
      <c r="B49" s="471"/>
      <c r="C49" s="163" t="s">
        <v>66</v>
      </c>
      <c r="D49" s="164" t="s">
        <v>67</v>
      </c>
      <c r="E49" s="163" t="s">
        <v>66</v>
      </c>
      <c r="F49" s="164" t="s">
        <v>67</v>
      </c>
      <c r="G49" s="163" t="s">
        <v>66</v>
      </c>
      <c r="H49" s="164" t="s">
        <v>67</v>
      </c>
      <c r="I49" s="163" t="s">
        <v>66</v>
      </c>
      <c r="J49" s="164" t="s">
        <v>67</v>
      </c>
      <c r="K49" s="163" t="s">
        <v>66</v>
      </c>
      <c r="L49" s="164" t="s">
        <v>67</v>
      </c>
      <c r="M49" s="163" t="s">
        <v>66</v>
      </c>
      <c r="N49" s="165" t="s">
        <v>67</v>
      </c>
      <c r="O49" s="18"/>
      <c r="P49" s="18"/>
      <c r="Q49" s="18"/>
      <c r="R49" s="22"/>
      <c r="S49" s="22"/>
      <c r="T49" s="22"/>
      <c r="U49" s="22"/>
      <c r="V49" s="363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7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</row>
    <row r="50" spans="1:53" ht="16" customHeight="1" thickBot="1" x14ac:dyDescent="0.35">
      <c r="A50" s="305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22"/>
      <c r="P50" s="22"/>
      <c r="Q50" s="22"/>
      <c r="R50" s="22"/>
      <c r="S50" s="22"/>
      <c r="T50" s="22"/>
      <c r="U50" s="22"/>
      <c r="V50" s="363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7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</row>
    <row r="51" spans="1:53" ht="16" customHeight="1" x14ac:dyDescent="0.3">
      <c r="A51" s="476" t="s">
        <v>32</v>
      </c>
      <c r="B51" s="477"/>
      <c r="C51" s="127"/>
      <c r="D51" s="4" t="s">
        <v>33</v>
      </c>
      <c r="E51" s="8"/>
      <c r="F51" s="4" t="s">
        <v>33</v>
      </c>
      <c r="G51" s="8"/>
      <c r="H51" s="4" t="s">
        <v>33</v>
      </c>
      <c r="I51" s="8"/>
      <c r="J51" s="4" t="s">
        <v>33</v>
      </c>
      <c r="K51" s="8"/>
      <c r="L51" s="4" t="s">
        <v>33</v>
      </c>
      <c r="M51" s="8"/>
      <c r="N51" s="166" t="s">
        <v>33</v>
      </c>
      <c r="O51" s="18"/>
      <c r="P51" s="18"/>
      <c r="Q51" s="18"/>
      <c r="R51" s="22"/>
      <c r="S51" s="22"/>
      <c r="T51" s="22"/>
      <c r="U51" s="22"/>
      <c r="V51" s="363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7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</row>
    <row r="52" spans="1:53" ht="16" customHeight="1" x14ac:dyDescent="0.3">
      <c r="A52" s="464"/>
      <c r="B52" s="478"/>
      <c r="C52" s="128" t="s">
        <v>65</v>
      </c>
      <c r="D52" s="5" t="s">
        <v>34</v>
      </c>
      <c r="E52" s="128" t="s">
        <v>65</v>
      </c>
      <c r="F52" s="5" t="s">
        <v>34</v>
      </c>
      <c r="G52" s="128" t="s">
        <v>65</v>
      </c>
      <c r="H52" s="5" t="s">
        <v>34</v>
      </c>
      <c r="I52" s="128" t="s">
        <v>65</v>
      </c>
      <c r="J52" s="5" t="s">
        <v>34</v>
      </c>
      <c r="K52" s="128" t="s">
        <v>65</v>
      </c>
      <c r="L52" s="5" t="s">
        <v>34</v>
      </c>
      <c r="M52" s="128" t="s">
        <v>65</v>
      </c>
      <c r="N52" s="157" t="s">
        <v>34</v>
      </c>
      <c r="O52" s="18"/>
      <c r="P52" s="18"/>
      <c r="Q52" s="18"/>
      <c r="R52" s="22"/>
      <c r="S52" s="22"/>
      <c r="T52" s="22"/>
      <c r="U52" s="22"/>
      <c r="V52" s="363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7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</row>
    <row r="53" spans="1:53" ht="16" customHeight="1" x14ac:dyDescent="0.3">
      <c r="A53" s="464"/>
      <c r="B53" s="478"/>
      <c r="C53" s="128"/>
      <c r="D53" s="24" t="s">
        <v>28</v>
      </c>
      <c r="E53" s="25"/>
      <c r="F53" s="24" t="s">
        <v>28</v>
      </c>
      <c r="G53" s="25"/>
      <c r="H53" s="24" t="s">
        <v>28</v>
      </c>
      <c r="I53" s="25"/>
      <c r="J53" s="24" t="s">
        <v>28</v>
      </c>
      <c r="K53" s="25"/>
      <c r="L53" s="24" t="s">
        <v>28</v>
      </c>
      <c r="M53" s="25"/>
      <c r="N53" s="158" t="s">
        <v>28</v>
      </c>
      <c r="O53" s="18"/>
      <c r="P53" s="18"/>
      <c r="Q53" s="18"/>
      <c r="R53" s="22"/>
      <c r="S53" s="22"/>
      <c r="T53" s="22"/>
      <c r="U53" s="22"/>
      <c r="V53" s="363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7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</row>
    <row r="54" spans="1:53" ht="16" customHeight="1" x14ac:dyDescent="0.3">
      <c r="A54" s="472" t="s">
        <v>14</v>
      </c>
      <c r="B54" s="474" t="s">
        <v>15</v>
      </c>
      <c r="C54" s="15" t="s">
        <v>29</v>
      </c>
      <c r="D54" s="14" t="s">
        <v>16</v>
      </c>
      <c r="E54" s="15" t="s">
        <v>29</v>
      </c>
      <c r="F54" s="14" t="s">
        <v>16</v>
      </c>
      <c r="G54" s="15" t="s">
        <v>29</v>
      </c>
      <c r="H54" s="14" t="s">
        <v>16</v>
      </c>
      <c r="I54" s="15" t="s">
        <v>29</v>
      </c>
      <c r="J54" s="14" t="s">
        <v>16</v>
      </c>
      <c r="K54" s="15" t="s">
        <v>29</v>
      </c>
      <c r="L54" s="14" t="s">
        <v>16</v>
      </c>
      <c r="M54" s="15" t="s">
        <v>29</v>
      </c>
      <c r="N54" s="159" t="s">
        <v>16</v>
      </c>
      <c r="O54" s="18"/>
      <c r="P54" s="18"/>
      <c r="Q54" s="18"/>
      <c r="R54" s="22"/>
      <c r="S54" s="22"/>
      <c r="T54" s="22"/>
      <c r="U54" s="22"/>
      <c r="V54" s="363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7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</row>
    <row r="55" spans="1:53" ht="16" customHeight="1" thickBot="1" x14ac:dyDescent="0.35">
      <c r="A55" s="473"/>
      <c r="B55" s="475"/>
      <c r="C55" s="26" t="s">
        <v>30</v>
      </c>
      <c r="D55" s="16" t="s">
        <v>17</v>
      </c>
      <c r="E55" s="26" t="s">
        <v>30</v>
      </c>
      <c r="F55" s="16" t="s">
        <v>17</v>
      </c>
      <c r="G55" s="26" t="s">
        <v>30</v>
      </c>
      <c r="H55" s="16" t="s">
        <v>17</v>
      </c>
      <c r="I55" s="26" t="s">
        <v>30</v>
      </c>
      <c r="J55" s="16" t="s">
        <v>17</v>
      </c>
      <c r="K55" s="26" t="s">
        <v>30</v>
      </c>
      <c r="L55" s="16" t="s">
        <v>17</v>
      </c>
      <c r="M55" s="26" t="s">
        <v>30</v>
      </c>
      <c r="N55" s="160" t="s">
        <v>17</v>
      </c>
      <c r="O55" s="18"/>
      <c r="P55" s="18"/>
      <c r="Q55" s="18"/>
      <c r="R55" s="22"/>
      <c r="S55" s="22"/>
      <c r="T55" s="22"/>
      <c r="U55" s="22"/>
      <c r="V55" s="364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365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</row>
    <row r="56" spans="1:53" ht="16" customHeight="1" x14ac:dyDescent="0.3">
      <c r="A56" s="74" t="str">
        <f>'Graded Specs'!$A$13</f>
        <v>A</v>
      </c>
      <c r="B56" s="20" t="str">
        <f>'Graded Specs'!$B$13</f>
        <v>1/2 Waistband Circ</v>
      </c>
      <c r="C56" s="11"/>
      <c r="D56" s="29"/>
      <c r="E56" s="12"/>
      <c r="F56" s="29"/>
      <c r="G56" s="12"/>
      <c r="H56" s="13"/>
      <c r="I56" s="12"/>
      <c r="J56" s="29"/>
      <c r="K56" s="12"/>
      <c r="L56" s="29"/>
      <c r="M56" s="12"/>
      <c r="N56" s="167"/>
      <c r="O56" s="18"/>
      <c r="P56" s="18"/>
      <c r="Q56" s="18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</row>
    <row r="57" spans="1:53" ht="16" customHeight="1" x14ac:dyDescent="0.3">
      <c r="A57" s="74" t="str">
        <f>'Graded Specs'!$A$14</f>
        <v>B</v>
      </c>
      <c r="B57" s="20" t="str">
        <f>'Graded Specs'!$B$14</f>
        <v>1/2 Hip - top of leg opening</v>
      </c>
      <c r="C57" s="6"/>
      <c r="D57" s="129"/>
      <c r="E57" s="7"/>
      <c r="F57" s="129"/>
      <c r="G57" s="7"/>
      <c r="H57" s="3"/>
      <c r="I57" s="10"/>
      <c r="J57" s="129"/>
      <c r="K57" s="7"/>
      <c r="L57" s="129"/>
      <c r="M57" s="7"/>
      <c r="N57" s="161"/>
      <c r="O57" s="18"/>
      <c r="P57" s="18"/>
      <c r="Q57" s="18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</row>
    <row r="58" spans="1:53" ht="16" customHeight="1" x14ac:dyDescent="0.3">
      <c r="A58" s="74" t="str">
        <f>'Graded Specs'!$A$15</f>
        <v>C</v>
      </c>
      <c r="B58" s="20" t="str">
        <f>'Graded Specs'!$B$15</f>
        <v>1/2 Leg Opening - straight on edge</v>
      </c>
      <c r="C58" s="6"/>
      <c r="D58" s="129"/>
      <c r="E58" s="7"/>
      <c r="F58" s="129"/>
      <c r="G58" s="7"/>
      <c r="H58" s="3"/>
      <c r="I58" s="10"/>
      <c r="J58" s="129"/>
      <c r="K58" s="7"/>
      <c r="L58" s="129"/>
      <c r="M58" s="7"/>
      <c r="N58" s="161"/>
      <c r="O58" s="18"/>
      <c r="P58" s="18"/>
      <c r="Q58" s="18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</row>
    <row r="59" spans="1:53" ht="16" customHeight="1" x14ac:dyDescent="0.3">
      <c r="A59" s="74" t="str">
        <f>'Graded Specs'!$A$16</f>
        <v>D</v>
      </c>
      <c r="B59" s="20" t="str">
        <f>'Graded Specs'!$B$16</f>
        <v>Crotch panel width - at seam</v>
      </c>
      <c r="C59" s="6"/>
      <c r="D59" s="129"/>
      <c r="E59" s="7"/>
      <c r="F59" s="129"/>
      <c r="G59" s="7"/>
      <c r="H59" s="2"/>
      <c r="I59" s="7"/>
      <c r="J59" s="129"/>
      <c r="K59" s="7"/>
      <c r="L59" s="129"/>
      <c r="M59" s="7"/>
      <c r="N59" s="161"/>
      <c r="O59" s="18"/>
      <c r="P59" s="18"/>
      <c r="Q59" s="18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</row>
    <row r="60" spans="1:53" ht="16" customHeight="1" x14ac:dyDescent="0.3">
      <c r="A60" s="74" t="str">
        <f>'Graded Specs'!$A$17</f>
        <v>E</v>
      </c>
      <c r="B60" s="20" t="str">
        <f>'Graded Specs'!$B$17</f>
        <v>Crotch side panel - seam curved</v>
      </c>
      <c r="C60" s="6"/>
      <c r="D60" s="129"/>
      <c r="E60" s="7"/>
      <c r="F60" s="129"/>
      <c r="G60" s="7"/>
      <c r="H60" s="2"/>
      <c r="I60" s="7"/>
      <c r="J60" s="129"/>
      <c r="K60" s="7"/>
      <c r="L60" s="129"/>
      <c r="M60" s="7"/>
      <c r="N60" s="161"/>
      <c r="O60" s="18"/>
      <c r="P60" s="18"/>
      <c r="Q60" s="18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</row>
    <row r="61" spans="1:53" ht="16" customHeight="1" x14ac:dyDescent="0.3">
      <c r="A61" s="74" t="str">
        <f>'Graded Specs'!$A$18</f>
        <v>F</v>
      </c>
      <c r="B61" s="20" t="str">
        <f>'Graded Specs'!$B$18</f>
        <v>Crotch width @ bottom fold</v>
      </c>
      <c r="C61" s="6"/>
      <c r="D61" s="129"/>
      <c r="E61" s="7"/>
      <c r="F61" s="129"/>
      <c r="G61" s="7"/>
      <c r="H61" s="2"/>
      <c r="I61" s="7"/>
      <c r="J61" s="129"/>
      <c r="K61" s="7"/>
      <c r="L61" s="129"/>
      <c r="M61" s="7"/>
      <c r="N61" s="161"/>
      <c r="O61" s="18"/>
      <c r="P61" s="18"/>
      <c r="Q61" s="18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</row>
    <row r="62" spans="1:53" ht="16" customHeight="1" x14ac:dyDescent="0.3">
      <c r="A62" s="74" t="str">
        <f>'Graded Specs'!$A$19</f>
        <v>G</v>
      </c>
      <c r="B62" s="20" t="str">
        <f>'Graded Specs'!$B$19</f>
        <v>Side length  - Incl.Waistband</v>
      </c>
      <c r="C62" s="6"/>
      <c r="D62" s="129"/>
      <c r="E62" s="7"/>
      <c r="F62" s="129"/>
      <c r="G62" s="7"/>
      <c r="H62" s="2"/>
      <c r="I62" s="7"/>
      <c r="J62" s="129"/>
      <c r="K62" s="7"/>
      <c r="L62" s="129"/>
      <c r="M62" s="7"/>
      <c r="N62" s="161"/>
      <c r="O62" s="18"/>
      <c r="P62" s="18"/>
      <c r="Q62" s="18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</row>
    <row r="63" spans="1:53" ht="16" customHeight="1" x14ac:dyDescent="0.3">
      <c r="A63" s="74" t="str">
        <f>'Graded Specs'!$A$20</f>
        <v>H</v>
      </c>
      <c r="B63" s="20" t="str">
        <f>'Graded Specs'!$B$20</f>
        <v>Contour Centre Front rise</v>
      </c>
      <c r="C63" s="6"/>
      <c r="D63" s="129"/>
      <c r="E63" s="7"/>
      <c r="F63" s="129"/>
      <c r="G63" s="7"/>
      <c r="H63" s="2"/>
      <c r="I63" s="7"/>
      <c r="J63" s="129"/>
      <c r="K63" s="7"/>
      <c r="L63" s="129"/>
      <c r="M63" s="7"/>
      <c r="N63" s="161"/>
      <c r="O63" s="18"/>
      <c r="P63" s="18"/>
      <c r="Q63" s="18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</row>
    <row r="64" spans="1:53" ht="16" customHeight="1" x14ac:dyDescent="0.3">
      <c r="A64" s="74" t="str">
        <f>'Graded Specs'!$A$21</f>
        <v>I</v>
      </c>
      <c r="B64" s="20" t="str">
        <f>'Graded Specs'!$B$21</f>
        <v>Front rise to seam - incl. waistband</v>
      </c>
      <c r="C64" s="6"/>
      <c r="D64" s="129"/>
      <c r="E64" s="7"/>
      <c r="F64" s="129"/>
      <c r="G64" s="7"/>
      <c r="H64" s="2"/>
      <c r="I64" s="7"/>
      <c r="J64" s="129"/>
      <c r="K64" s="7"/>
      <c r="L64" s="129"/>
      <c r="M64" s="7"/>
      <c r="N64" s="161"/>
      <c r="O64" s="18"/>
      <c r="P64" s="18"/>
      <c r="Q64" s="18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</row>
    <row r="65" spans="1:53" ht="16" customHeight="1" x14ac:dyDescent="0.3">
      <c r="A65" s="74" t="str">
        <f>'Graded Specs'!$A$22</f>
        <v>J</v>
      </c>
      <c r="B65" s="20" t="str">
        <f>'Graded Specs'!$B$22</f>
        <v>Back rise to seam - incl. waistband</v>
      </c>
      <c r="C65" s="6"/>
      <c r="D65" s="129"/>
      <c r="E65" s="7"/>
      <c r="F65" s="129"/>
      <c r="G65" s="7"/>
      <c r="H65" s="2"/>
      <c r="I65" s="7"/>
      <c r="J65" s="129"/>
      <c r="K65" s="7"/>
      <c r="L65" s="129"/>
      <c r="M65" s="7"/>
      <c r="N65" s="161"/>
      <c r="O65" s="18"/>
      <c r="P65" s="18"/>
      <c r="Q65" s="18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</row>
    <row r="66" spans="1:53" ht="16" customHeight="1" x14ac:dyDescent="0.3">
      <c r="A66" s="74" t="str">
        <f>'Graded Specs'!$A$23</f>
        <v>K</v>
      </c>
      <c r="B66" s="20" t="str">
        <f>'Graded Specs'!$B$23</f>
        <v>Across Back Seat 8cm from crotch seam</v>
      </c>
      <c r="C66" s="6"/>
      <c r="D66" s="129"/>
      <c r="E66" s="7"/>
      <c r="F66" s="129"/>
      <c r="G66" s="7"/>
      <c r="H66" s="2"/>
      <c r="I66" s="7"/>
      <c r="J66" s="129"/>
      <c r="K66" s="7"/>
      <c r="L66" s="129"/>
      <c r="M66" s="7"/>
      <c r="N66" s="161"/>
      <c r="O66" s="18"/>
      <c r="P66" s="18"/>
      <c r="Q66" s="18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</row>
    <row r="67" spans="1:53" ht="16" customHeight="1" x14ac:dyDescent="0.3">
      <c r="A67" s="74" t="str">
        <f>'Graded Specs'!$A$24</f>
        <v>L</v>
      </c>
      <c r="B67" s="20" t="str">
        <f>'Graded Specs'!$B$24</f>
        <v>Elastic band width</v>
      </c>
      <c r="C67" s="6"/>
      <c r="D67" s="129"/>
      <c r="E67" s="7"/>
      <c r="F67" s="129"/>
      <c r="G67" s="7"/>
      <c r="H67" s="2"/>
      <c r="I67" s="7"/>
      <c r="J67" s="129"/>
      <c r="K67" s="7"/>
      <c r="L67" s="129"/>
      <c r="M67" s="7"/>
      <c r="N67" s="161"/>
      <c r="O67" s="18"/>
      <c r="P67" s="18"/>
      <c r="Q67" s="18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</row>
    <row r="68" spans="1:53" ht="16" customHeight="1" x14ac:dyDescent="0.3">
      <c r="A68" s="74" t="str">
        <f>'Graded Specs'!$A$25</f>
        <v>M</v>
      </c>
      <c r="B68" s="20">
        <f>'Graded Specs'!$B$25</f>
        <v>0</v>
      </c>
      <c r="C68" s="6"/>
      <c r="D68" s="129"/>
      <c r="E68" s="7"/>
      <c r="F68" s="129"/>
      <c r="G68" s="7"/>
      <c r="H68" s="2"/>
      <c r="I68" s="7"/>
      <c r="J68" s="129"/>
      <c r="K68" s="7"/>
      <c r="L68" s="129"/>
      <c r="M68" s="7"/>
      <c r="N68" s="161"/>
      <c r="O68" s="18"/>
      <c r="P68" s="18"/>
      <c r="Q68" s="18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</row>
    <row r="69" spans="1:53" ht="16" customHeight="1" x14ac:dyDescent="0.3">
      <c r="A69" s="74" t="str">
        <f>'Graded Specs'!$A$26</f>
        <v>N</v>
      </c>
      <c r="B69" s="20">
        <f>'Graded Specs'!$B$26</f>
        <v>0</v>
      </c>
      <c r="C69" s="6"/>
      <c r="D69" s="129"/>
      <c r="E69" s="7"/>
      <c r="F69" s="129"/>
      <c r="G69" s="7"/>
      <c r="H69" s="2"/>
      <c r="I69" s="7"/>
      <c r="J69" s="129"/>
      <c r="K69" s="7"/>
      <c r="L69" s="129"/>
      <c r="M69" s="7"/>
      <c r="N69" s="161"/>
      <c r="O69" s="18"/>
      <c r="P69" s="18"/>
      <c r="Q69" s="18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</row>
    <row r="70" spans="1:53" ht="16" customHeight="1" thickBot="1" x14ac:dyDescent="0.35">
      <c r="A70" s="162"/>
      <c r="B70" s="21"/>
      <c r="C70" s="130"/>
      <c r="D70" s="1"/>
      <c r="E70" s="9"/>
      <c r="F70" s="1"/>
      <c r="G70" s="9"/>
      <c r="H70" s="1"/>
      <c r="I70" s="9"/>
      <c r="J70" s="1"/>
      <c r="K70" s="9"/>
      <c r="L70" s="1"/>
      <c r="M70" s="9"/>
      <c r="N70" s="151"/>
      <c r="O70" s="18"/>
      <c r="P70" s="18"/>
      <c r="Q70" s="18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</row>
    <row r="71" spans="1:53" ht="16" customHeight="1" thickBot="1" x14ac:dyDescent="0.35">
      <c r="A71" s="470" t="s">
        <v>68</v>
      </c>
      <c r="B71" s="471"/>
      <c r="C71" s="163" t="s">
        <v>66</v>
      </c>
      <c r="D71" s="164" t="s">
        <v>67</v>
      </c>
      <c r="E71" s="163" t="s">
        <v>66</v>
      </c>
      <c r="F71" s="164" t="s">
        <v>67</v>
      </c>
      <c r="G71" s="163" t="s">
        <v>66</v>
      </c>
      <c r="H71" s="164" t="s">
        <v>67</v>
      </c>
      <c r="I71" s="163" t="s">
        <v>66</v>
      </c>
      <c r="J71" s="164" t="s">
        <v>67</v>
      </c>
      <c r="K71" s="163" t="s">
        <v>66</v>
      </c>
      <c r="L71" s="164" t="s">
        <v>67</v>
      </c>
      <c r="M71" s="163" t="s">
        <v>66</v>
      </c>
      <c r="N71" s="165" t="s">
        <v>67</v>
      </c>
      <c r="O71" s="18"/>
      <c r="P71" s="18"/>
      <c r="Q71" s="18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</row>
    <row r="72" spans="1:53" ht="16" customHeight="1" x14ac:dyDescent="0.3">
      <c r="A72" s="305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</row>
    <row r="73" spans="1:53" ht="16" customHeight="1" thickBot="1" x14ac:dyDescent="0.35">
      <c r="A73" s="305" t="s">
        <v>35</v>
      </c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</row>
    <row r="74" spans="1:53" ht="16" customHeight="1" thickBot="1" x14ac:dyDescent="0.35">
      <c r="A74" s="467" t="s">
        <v>64</v>
      </c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9"/>
      <c r="O74" s="27"/>
      <c r="P74" s="27"/>
      <c r="Q74" s="27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</row>
    <row r="75" spans="1:53" ht="16" customHeight="1" x14ac:dyDescent="0.3">
      <c r="A75" s="482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483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</row>
    <row r="76" spans="1:53" ht="16" customHeight="1" x14ac:dyDescent="0.3">
      <c r="A76" s="482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483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</row>
    <row r="77" spans="1:53" ht="16" customHeight="1" x14ac:dyDescent="0.3">
      <c r="A77" s="482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483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</row>
    <row r="78" spans="1:53" ht="16" customHeight="1" x14ac:dyDescent="0.3">
      <c r="A78" s="482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483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</row>
    <row r="79" spans="1:53" ht="16" customHeight="1" x14ac:dyDescent="0.3">
      <c r="A79" s="482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483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</row>
    <row r="80" spans="1:53" ht="16" customHeight="1" x14ac:dyDescent="0.3">
      <c r="A80" s="482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483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</row>
    <row r="81" spans="1:53" ht="16" customHeight="1" thickBot="1" x14ac:dyDescent="0.35">
      <c r="A81" s="482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483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</row>
    <row r="82" spans="1:53" ht="16" customHeight="1" x14ac:dyDescent="0.3">
      <c r="A82" s="342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4"/>
      <c r="O82" s="27"/>
      <c r="P82" s="27"/>
      <c r="Q82" s="27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</row>
    <row r="83" spans="1:53" ht="16" customHeight="1" x14ac:dyDescent="0.3">
      <c r="A83" s="345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7"/>
      <c r="O83" s="27"/>
      <c r="P83" s="27"/>
      <c r="Q83" s="27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</row>
    <row r="84" spans="1:53" ht="16" customHeight="1" x14ac:dyDescent="0.3">
      <c r="A84" s="345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7"/>
      <c r="O84" s="27"/>
      <c r="P84" s="27"/>
      <c r="Q84" s="27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</row>
    <row r="85" spans="1:53" ht="16" customHeight="1" x14ac:dyDescent="0.3">
      <c r="A85" s="345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7"/>
      <c r="O85" s="27"/>
      <c r="P85" s="27"/>
      <c r="Q85" s="27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</row>
    <row r="86" spans="1:53" ht="16" customHeight="1" x14ac:dyDescent="0.3">
      <c r="A86" s="345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7"/>
      <c r="O86" s="27"/>
      <c r="P86" s="27"/>
      <c r="Q86" s="27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</row>
    <row r="87" spans="1:53" ht="16" customHeight="1" x14ac:dyDescent="0.3">
      <c r="A87" s="345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7"/>
      <c r="O87" s="27"/>
      <c r="P87" s="27"/>
      <c r="Q87" s="27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</row>
    <row r="88" spans="1:53" ht="16" customHeight="1" x14ac:dyDescent="0.3">
      <c r="A88" s="345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7"/>
      <c r="O88" s="27"/>
      <c r="P88" s="27"/>
      <c r="Q88" s="27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</row>
    <row r="89" spans="1:53" ht="16" customHeight="1" x14ac:dyDescent="0.3">
      <c r="A89" s="345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7"/>
      <c r="O89" s="27"/>
      <c r="P89" s="27"/>
      <c r="Q89" s="27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</row>
    <row r="90" spans="1:53" ht="16" customHeight="1" x14ac:dyDescent="0.3">
      <c r="A90" s="345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7"/>
      <c r="O90" s="27"/>
      <c r="P90" s="27"/>
      <c r="Q90" s="27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</row>
    <row r="91" spans="1:53" ht="16" customHeight="1" x14ac:dyDescent="0.3">
      <c r="A91" s="345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7"/>
      <c r="O91" s="27"/>
      <c r="P91" s="27"/>
      <c r="Q91" s="27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</row>
    <row r="92" spans="1:53" ht="16" customHeight="1" x14ac:dyDescent="0.3">
      <c r="A92" s="345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7"/>
      <c r="O92" s="27"/>
      <c r="P92" s="27"/>
      <c r="Q92" s="27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</row>
    <row r="93" spans="1:53" ht="16" customHeight="1" x14ac:dyDescent="0.3">
      <c r="A93" s="345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7"/>
      <c r="O93" s="27"/>
      <c r="P93" s="27"/>
      <c r="Q93" s="27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</row>
    <row r="94" spans="1:53" ht="16" customHeight="1" x14ac:dyDescent="0.3">
      <c r="A94" s="345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7"/>
      <c r="O94" s="27"/>
      <c r="P94" s="27"/>
      <c r="Q94" s="27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</row>
    <row r="95" spans="1:53" ht="16" customHeight="1" x14ac:dyDescent="0.3">
      <c r="A95" s="345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7"/>
      <c r="O95" s="27"/>
      <c r="P95" s="27"/>
      <c r="Q95" s="27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</row>
    <row r="96" spans="1:53" ht="16" customHeight="1" x14ac:dyDescent="0.3">
      <c r="A96" s="345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7"/>
      <c r="O96" s="27"/>
      <c r="P96" s="27"/>
      <c r="Q96" s="27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</row>
    <row r="97" spans="1:53" ht="16" customHeight="1" x14ac:dyDescent="0.3">
      <c r="A97" s="345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7"/>
      <c r="O97" s="27"/>
      <c r="P97" s="27"/>
      <c r="Q97" s="27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</row>
    <row r="98" spans="1:53" ht="16" customHeight="1" x14ac:dyDescent="0.3">
      <c r="A98" s="345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7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</row>
    <row r="99" spans="1:53" ht="16" customHeight="1" thickBot="1" x14ac:dyDescent="0.35">
      <c r="A99" s="484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365"/>
      <c r="O99" s="28"/>
      <c r="P99" s="28"/>
      <c r="Q99" s="28"/>
      <c r="R99" s="28"/>
      <c r="S99" s="28"/>
      <c r="T99" s="28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</row>
    <row r="100" spans="1:53" ht="15.75" customHeight="1" x14ac:dyDescent="0.3">
      <c r="A100" s="405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</row>
    <row r="101" spans="1:53" ht="15.75" customHeight="1" x14ac:dyDescent="0.3">
      <c r="A101" s="405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</row>
    <row r="102" spans="1:53" ht="15.75" customHeight="1" x14ac:dyDescent="0.3">
      <c r="A102" s="405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</row>
    <row r="103" spans="1:53" ht="15.75" customHeight="1" x14ac:dyDescent="0.3">
      <c r="A103" s="405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</row>
    <row r="104" spans="1:53" ht="15.75" customHeight="1" x14ac:dyDescent="0.3">
      <c r="A104" s="405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</row>
    <row r="105" spans="1:53" ht="15.75" customHeight="1" x14ac:dyDescent="0.3">
      <c r="A105" s="405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</row>
    <row r="106" spans="1:53" ht="15.75" customHeight="1" x14ac:dyDescent="0.3">
      <c r="A106" s="405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</row>
    <row r="107" spans="1:53" ht="15.7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</row>
    <row r="108" spans="1:53" ht="15.7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</row>
    <row r="109" spans="1:53" ht="15.7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</row>
    <row r="110" spans="1:53" ht="15.7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</row>
    <row r="111" spans="1:53" ht="15.7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</row>
    <row r="112" spans="1:53" ht="15.7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</row>
    <row r="113" spans="1:53" ht="15.7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</row>
    <row r="114" spans="1:53" ht="15.7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</row>
    <row r="115" spans="1:53" ht="15.7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</row>
    <row r="116" spans="1:53" ht="15.7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</row>
    <row r="117" spans="1:53" ht="15.7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</row>
    <row r="118" spans="1:53" ht="15.7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</row>
    <row r="119" spans="1:53" ht="15.7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</row>
    <row r="120" spans="1:53" ht="15.7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</row>
    <row r="121" spans="1:53" ht="15.7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</row>
    <row r="122" spans="1:53" ht="15.7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</row>
    <row r="123" spans="1:53" ht="15.7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</row>
    <row r="124" spans="1:53" ht="15.7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</row>
    <row r="125" spans="1:53" ht="15.7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</row>
    <row r="126" spans="1:53" ht="15.7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</row>
    <row r="127" spans="1:53" ht="15.7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</row>
    <row r="128" spans="1:53" ht="15.7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</row>
    <row r="129" spans="1:53" ht="15.7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</row>
    <row r="130" spans="1:53" ht="15.7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</row>
    <row r="131" spans="1:53" ht="15.7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</row>
    <row r="132" spans="1:53" ht="15.7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</row>
    <row r="133" spans="1:53" ht="15.7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</row>
    <row r="134" spans="1:53" ht="15.7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</row>
    <row r="135" spans="1:53" ht="15.7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</row>
    <row r="136" spans="1:53" ht="15.7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</row>
    <row r="137" spans="1:53" ht="15.7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</row>
    <row r="138" spans="1:53" ht="15.7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</row>
    <row r="139" spans="1:53" ht="15.7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</row>
    <row r="140" spans="1:53" ht="15.7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</row>
    <row r="141" spans="1:53" ht="15.7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</row>
    <row r="142" spans="1:53" ht="15.7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</row>
    <row r="143" spans="1:53" ht="15.7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</row>
    <row r="144" spans="1:53" ht="15.7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</row>
    <row r="145" spans="1:53" ht="15.7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</row>
    <row r="146" spans="1:53" ht="15.7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</row>
    <row r="147" spans="1:53" ht="15.7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</row>
    <row r="148" spans="1:53" ht="15.7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</row>
    <row r="149" spans="1:53" ht="15.7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</row>
    <row r="150" spans="1:53" ht="15.7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</row>
    <row r="151" spans="1:53" ht="15.7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</row>
    <row r="152" spans="1:53" ht="15.7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</row>
    <row r="153" spans="1:53" ht="15.7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</row>
    <row r="154" spans="1:53" ht="15.7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</row>
    <row r="155" spans="1:53" ht="15.7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</row>
    <row r="156" spans="1:53" ht="15.7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</row>
    <row r="157" spans="1:53" ht="15.7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</row>
    <row r="158" spans="1:53" ht="15.7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</row>
    <row r="159" spans="1:53" ht="15.7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</row>
    <row r="160" spans="1:53" ht="15.7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</row>
    <row r="161" spans="1:53" ht="15.7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</row>
    <row r="162" spans="1:53" ht="15.7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</row>
    <row r="163" spans="1:53" ht="15.7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</row>
    <row r="164" spans="1:53" ht="15.7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</row>
    <row r="165" spans="1:53" ht="15.7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</row>
    <row r="166" spans="1:53" ht="15.7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</row>
    <row r="167" spans="1:53" ht="15.7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</row>
    <row r="168" spans="1:53" ht="15.7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</row>
    <row r="169" spans="1:53" ht="15.7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</row>
    <row r="170" spans="1:53" ht="15.7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</row>
    <row r="171" spans="1:53" ht="15.7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</row>
    <row r="172" spans="1:53" ht="15.7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</row>
    <row r="173" spans="1:53" ht="15.7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</row>
    <row r="174" spans="1:53" ht="15.7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</row>
    <row r="175" spans="1:53" ht="15.7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</row>
    <row r="176" spans="1:53" ht="15.7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</row>
    <row r="177" spans="1:53" ht="15.7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</row>
    <row r="178" spans="1:53" ht="15.7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</row>
    <row r="179" spans="1:53" ht="15.7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</row>
    <row r="180" spans="1:53" ht="15.7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</row>
    <row r="181" spans="1:53" ht="15.7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</row>
    <row r="182" spans="1:53" ht="15.7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</row>
    <row r="183" spans="1:53" ht="15.7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</row>
    <row r="184" spans="1:53" ht="15.7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</row>
    <row r="185" spans="1:53" ht="15.7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</row>
    <row r="186" spans="1:53" ht="15.7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</row>
    <row r="187" spans="1:53" ht="15.7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</row>
    <row r="188" spans="1:53" ht="15.7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</row>
    <row r="189" spans="1:53" ht="15.7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</row>
    <row r="190" spans="1:53" ht="15.7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</row>
    <row r="191" spans="1:53" ht="15.7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</row>
    <row r="192" spans="1:53" ht="15.7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</row>
    <row r="193" spans="1:53" ht="15.7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</row>
    <row r="194" spans="1:53" ht="15.7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</row>
    <row r="195" spans="1:53" ht="15.7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</row>
    <row r="196" spans="1:53" ht="15.7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</row>
    <row r="197" spans="1:53" ht="15.7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</row>
    <row r="198" spans="1:53" ht="15.7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</row>
    <row r="199" spans="1:53" ht="15.7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</row>
    <row r="200" spans="1:53" ht="15.7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</row>
    <row r="201" spans="1:53" ht="15.7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</row>
    <row r="202" spans="1:53" ht="15.7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</row>
    <row r="203" spans="1:53" ht="15.7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</row>
    <row r="204" spans="1:53" ht="15.7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</row>
    <row r="205" spans="1:53" ht="15.7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</row>
    <row r="206" spans="1:53" ht="15.7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</row>
    <row r="207" spans="1:53" ht="15.7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</row>
    <row r="208" spans="1:53" ht="15.7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</row>
    <row r="209" spans="1:53" ht="15.7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</row>
    <row r="210" spans="1:53" ht="15.7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</row>
    <row r="211" spans="1:53" ht="15.7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</row>
    <row r="212" spans="1:53" ht="15.7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</row>
    <row r="213" spans="1:53" ht="15.7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</row>
    <row r="214" spans="1:53" ht="15.7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</row>
    <row r="215" spans="1:53" ht="15.7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</row>
    <row r="216" spans="1:53" ht="15.7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</row>
    <row r="217" spans="1:53" ht="15.7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</row>
    <row r="218" spans="1:53" ht="15.7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</row>
    <row r="219" spans="1:53" ht="15.7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</row>
    <row r="220" spans="1:53" ht="15.7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</row>
    <row r="221" spans="1:53" ht="15.7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</row>
    <row r="222" spans="1:53" ht="15.7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</row>
    <row r="223" spans="1:53" ht="15.7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</row>
    <row r="224" spans="1:53" ht="15.7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</row>
    <row r="225" spans="1:53" ht="15.7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</row>
    <row r="226" spans="1:53" ht="15.7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</row>
    <row r="227" spans="1:53" ht="15.7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</row>
    <row r="228" spans="1:53" ht="15.7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</row>
    <row r="229" spans="1:53" ht="15.7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</row>
    <row r="230" spans="1:53" ht="15.7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</row>
    <row r="231" spans="1:53" ht="15.7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</row>
    <row r="232" spans="1:53" ht="15.7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</row>
    <row r="233" spans="1:53" ht="15.7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</row>
    <row r="234" spans="1:53" ht="15.7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</row>
    <row r="235" spans="1:53" ht="15.7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</row>
    <row r="236" spans="1:53" ht="15.7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</row>
    <row r="237" spans="1:53" ht="15.7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</row>
    <row r="238" spans="1:53" ht="15.7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</row>
    <row r="239" spans="1:53" ht="15.7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</row>
    <row r="240" spans="1:53" ht="15.7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</row>
    <row r="241" spans="1:53" ht="15.7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</row>
    <row r="242" spans="1:53" ht="15.7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</row>
    <row r="243" spans="1:53" ht="15.7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</row>
    <row r="244" spans="1:53" ht="15.7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</row>
    <row r="245" spans="1:53" ht="15.7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</row>
    <row r="246" spans="1:53" ht="15.7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</row>
    <row r="247" spans="1:53" ht="15.7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</row>
    <row r="248" spans="1:53" ht="15.7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</row>
    <row r="249" spans="1:53" ht="15.7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</row>
    <row r="250" spans="1:53" ht="15.7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</row>
    <row r="251" spans="1:53" ht="15.7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</row>
    <row r="252" spans="1:53" ht="15.7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</row>
    <row r="253" spans="1:53" ht="15.7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</row>
    <row r="254" spans="1:53" ht="15.7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</row>
    <row r="255" spans="1:53" ht="15.7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</row>
    <row r="256" spans="1:53" ht="15.7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</row>
    <row r="257" spans="1:53" ht="15.7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</row>
    <row r="258" spans="1:53" ht="15.7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</row>
    <row r="259" spans="1:53" ht="15.7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</row>
    <row r="260" spans="1:53" ht="15.7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</row>
    <row r="261" spans="1:53" ht="15.7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</row>
    <row r="262" spans="1:53" ht="15.7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</row>
    <row r="263" spans="1:53" ht="15.7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</row>
    <row r="264" spans="1:53" ht="15.7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</row>
    <row r="265" spans="1:53" ht="15.7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</row>
    <row r="266" spans="1:53" ht="15.7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</row>
    <row r="267" spans="1:53" ht="15.7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</row>
    <row r="268" spans="1:53" ht="15.7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</row>
    <row r="269" spans="1:53" ht="15.7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</row>
    <row r="270" spans="1:53" ht="15.7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</row>
    <row r="271" spans="1:53" ht="15.7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</row>
    <row r="272" spans="1:53" ht="15.7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</row>
    <row r="273" spans="1:53" ht="15.7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</row>
    <row r="274" spans="1:53" ht="15.7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</row>
    <row r="275" spans="1:53" ht="15.7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</row>
    <row r="276" spans="1:53" ht="15.7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</row>
    <row r="277" spans="1:53" ht="15.7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</row>
    <row r="278" spans="1:53" ht="15.7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</row>
    <row r="279" spans="1:53" ht="15.7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</row>
    <row r="280" spans="1:53" ht="15.7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</row>
    <row r="281" spans="1:53" ht="15.7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</row>
    <row r="282" spans="1:53" ht="15.7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</row>
    <row r="283" spans="1:53" ht="15.7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</row>
    <row r="284" spans="1:53" ht="15.7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</row>
    <row r="285" spans="1:53" ht="15.7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</row>
    <row r="286" spans="1:53" ht="15.7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</row>
    <row r="287" spans="1:53" ht="15.7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</row>
    <row r="288" spans="1:53" ht="15.7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</row>
    <row r="289" spans="1:53" ht="15.7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</row>
    <row r="290" spans="1:53" ht="15.7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</row>
    <row r="291" spans="1:53" ht="15.7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</row>
    <row r="292" spans="1:53" ht="15.7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</row>
    <row r="293" spans="1:53" ht="15.7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</row>
    <row r="294" spans="1:53" ht="15.7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</row>
    <row r="295" spans="1:53" ht="15.7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</row>
    <row r="296" spans="1:53" ht="15.7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</row>
    <row r="297" spans="1:53" ht="15.7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</row>
    <row r="298" spans="1:53" ht="15.7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</row>
    <row r="299" spans="1:53" ht="15.7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</row>
    <row r="300" spans="1:53" ht="15.7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</row>
    <row r="301" spans="1:53" ht="15.7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</row>
    <row r="302" spans="1:53" ht="15.7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</row>
    <row r="303" spans="1:53" ht="15.7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</row>
    <row r="304" spans="1:53" ht="15.7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</row>
    <row r="305" spans="1:53" ht="15.7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</row>
    <row r="306" spans="1:53" ht="15.7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</row>
    <row r="307" spans="1:53" ht="15.7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</row>
    <row r="308" spans="1:53" ht="15.7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</row>
    <row r="309" spans="1:53" ht="15.7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</row>
    <row r="310" spans="1:53" ht="15.7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</row>
    <row r="311" spans="1:53" ht="15.7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</row>
    <row r="312" spans="1:53" ht="15.7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</row>
    <row r="313" spans="1:53" ht="15.7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</row>
    <row r="314" spans="1:53" ht="15.7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</row>
    <row r="315" spans="1:53" ht="15.7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</row>
    <row r="316" spans="1:53" ht="15.7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</row>
    <row r="317" spans="1:53" ht="15.7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</row>
    <row r="318" spans="1:53" ht="15.7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</row>
    <row r="319" spans="1:53" ht="15.7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</row>
    <row r="320" spans="1:53" ht="15.7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</row>
    <row r="321" spans="1:53" ht="15.7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</row>
    <row r="322" spans="1:53" ht="15.7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</row>
    <row r="323" spans="1:53" ht="15.7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</row>
    <row r="324" spans="1:53" ht="15.7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</row>
    <row r="325" spans="1:53" ht="15.7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</row>
    <row r="326" spans="1:53" ht="15.7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</row>
    <row r="327" spans="1:53" ht="15.7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</row>
    <row r="328" spans="1:53" ht="15.7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</row>
    <row r="329" spans="1:53" ht="15.7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</row>
    <row r="330" spans="1:53" ht="15.7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</row>
    <row r="331" spans="1:53" ht="15.7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</row>
    <row r="332" spans="1:53" ht="15.7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</row>
    <row r="333" spans="1:53" ht="15.7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</row>
    <row r="334" spans="1:53" ht="15.7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</row>
    <row r="335" spans="1:53" ht="15.7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</row>
    <row r="336" spans="1:53" ht="15.7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</row>
    <row r="337" spans="1:53" ht="15.7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</row>
    <row r="338" spans="1:53" ht="15.7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</row>
    <row r="339" spans="1:53" ht="15.7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</row>
    <row r="340" spans="1:53" ht="15.7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</row>
    <row r="341" spans="1:53" ht="15.7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</row>
    <row r="342" spans="1:53" ht="15.7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</row>
    <row r="343" spans="1:53" ht="15.7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</row>
    <row r="344" spans="1:53" ht="15.7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</row>
    <row r="345" spans="1:53" ht="15.7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</row>
    <row r="346" spans="1:53" ht="15.7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</row>
    <row r="347" spans="1:53" ht="15.7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</row>
    <row r="348" spans="1:53" ht="15.7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</row>
    <row r="349" spans="1:53" ht="15.7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</row>
    <row r="350" spans="1:53" ht="15.7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</row>
    <row r="351" spans="1:53" ht="15.7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</row>
    <row r="352" spans="1:53" ht="15.7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</row>
    <row r="353" spans="1:53" ht="15.7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</row>
    <row r="354" spans="1:53" ht="15.7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</row>
    <row r="355" spans="1:53" ht="15.7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</row>
    <row r="356" spans="1:53" ht="15.7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</row>
    <row r="357" spans="1:53" ht="15.7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</row>
    <row r="358" spans="1:53" ht="15.7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</row>
    <row r="359" spans="1:53" ht="15.7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</row>
    <row r="360" spans="1:53" ht="15.7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</row>
    <row r="361" spans="1:53" ht="15.7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</row>
    <row r="362" spans="1:53" ht="15.7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</row>
    <row r="363" spans="1:53" ht="15.7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</row>
    <row r="364" spans="1:53" ht="15.7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</row>
    <row r="365" spans="1:53" ht="15.7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</row>
    <row r="366" spans="1:53" ht="15.7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</row>
    <row r="367" spans="1:53" ht="15.7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</row>
    <row r="368" spans="1:53" ht="15.7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</row>
    <row r="369" spans="1:53" ht="15.7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</row>
    <row r="370" spans="1:53" ht="15.7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</row>
    <row r="371" spans="1:53" ht="15.7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</row>
    <row r="372" spans="1:53" ht="15.7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</row>
    <row r="373" spans="1:53" ht="15.7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</row>
    <row r="374" spans="1:53" ht="15.7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</row>
    <row r="375" spans="1:53" ht="15.7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</row>
    <row r="376" spans="1:53" ht="15.7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</row>
    <row r="377" spans="1:53" ht="15.7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</row>
    <row r="378" spans="1:53" ht="15.7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</row>
    <row r="379" spans="1:53" ht="15.7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</row>
    <row r="380" spans="1:53" ht="15.7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</row>
    <row r="381" spans="1:53" ht="15.7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</row>
    <row r="382" spans="1:53" ht="15.7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</row>
    <row r="383" spans="1:53" ht="15.7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</row>
    <row r="384" spans="1:53" ht="15.7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</row>
    <row r="385" spans="1:53" ht="15.7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</row>
    <row r="386" spans="1:53" ht="15.7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</row>
    <row r="387" spans="1:53" ht="15.7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</row>
    <row r="388" spans="1:53" ht="15.7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</row>
    <row r="389" spans="1:53" ht="15.7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</row>
    <row r="390" spans="1:53" ht="15.7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</row>
    <row r="391" spans="1:53" ht="15.7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</row>
    <row r="392" spans="1:53" ht="15.7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</row>
    <row r="393" spans="1:53" ht="15.7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</row>
    <row r="394" spans="1:53" ht="15.7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</row>
    <row r="395" spans="1:53" ht="15.7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</row>
    <row r="396" spans="1:53" ht="15.7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</row>
    <row r="397" spans="1:53" ht="15.7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</row>
    <row r="398" spans="1:53" ht="15.7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</row>
    <row r="399" spans="1:53" ht="15.7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</row>
    <row r="400" spans="1:53" ht="15.7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</row>
    <row r="401" spans="1:53" ht="15.7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</row>
    <row r="402" spans="1:53" ht="15.7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</row>
    <row r="403" spans="1:53" ht="15.7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</row>
    <row r="404" spans="1:53" ht="15.7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</row>
    <row r="405" spans="1:53" ht="15.7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</row>
    <row r="406" spans="1:53" ht="15.7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</row>
    <row r="407" spans="1:53" ht="15.7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</row>
    <row r="408" spans="1:53" ht="15.7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</row>
    <row r="409" spans="1:53" ht="15.7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</row>
    <row r="410" spans="1:53" ht="15.7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</row>
    <row r="411" spans="1:53" ht="15.7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</row>
    <row r="412" spans="1:53" ht="15.7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</row>
    <row r="413" spans="1:53" ht="15.7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</row>
    <row r="414" spans="1:53" ht="15.7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</row>
    <row r="415" spans="1:53" ht="15.7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</row>
    <row r="416" spans="1:53" ht="15.7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</row>
    <row r="417" spans="1:53" ht="15.7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</row>
    <row r="418" spans="1:53" ht="15.7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</row>
    <row r="419" spans="1:53" ht="15.7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</row>
    <row r="420" spans="1:53" ht="15.7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</row>
    <row r="421" spans="1:53" ht="15.7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</row>
    <row r="422" spans="1:53" ht="15.7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</row>
    <row r="423" spans="1:53" ht="15.7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</row>
    <row r="424" spans="1:53" ht="15.7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</row>
    <row r="425" spans="1:53" ht="15.7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</row>
    <row r="426" spans="1:53" ht="15.7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</row>
    <row r="427" spans="1:53" ht="15.7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</row>
    <row r="428" spans="1:53" ht="15.7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</row>
    <row r="429" spans="1:53" ht="15.7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</row>
    <row r="430" spans="1:53" ht="15.7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</row>
    <row r="431" spans="1:53" ht="15.7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</row>
    <row r="432" spans="1:53" ht="15.7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</row>
    <row r="433" spans="1:53" ht="15.7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</row>
    <row r="434" spans="1:53" ht="15.7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</row>
    <row r="435" spans="1:53" ht="15.7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</row>
    <row r="436" spans="1:53" ht="15.7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</row>
    <row r="437" spans="1:53" ht="15.7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</row>
    <row r="438" spans="1:53" ht="15.7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</row>
    <row r="439" spans="1:53" ht="15.7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</row>
    <row r="440" spans="1:53" ht="15.7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</row>
    <row r="441" spans="1:53" ht="15.7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</row>
    <row r="442" spans="1:53" ht="15.7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</row>
    <row r="443" spans="1:53" ht="15.7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</row>
    <row r="444" spans="1:53" ht="15.7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</row>
    <row r="445" spans="1:53" ht="15.7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</row>
    <row r="446" spans="1:53" ht="15.7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</row>
    <row r="447" spans="1:53" ht="15.7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</row>
    <row r="448" spans="1:53" ht="15.7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</row>
    <row r="449" spans="1:53" ht="15.7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</row>
    <row r="450" spans="1:53" ht="15.7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</row>
    <row r="451" spans="1:53" ht="15.7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</row>
    <row r="452" spans="1:53" ht="15.7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</row>
    <row r="453" spans="1:53" ht="15.7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</row>
    <row r="454" spans="1:53" ht="15.7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</row>
    <row r="455" spans="1:53" ht="15.7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</row>
    <row r="456" spans="1:53" ht="15.7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</row>
    <row r="457" spans="1:53" ht="15.7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</row>
    <row r="458" spans="1:53" ht="15.7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</row>
    <row r="459" spans="1:53" ht="15.7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</row>
    <row r="460" spans="1:53" ht="15.7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</row>
    <row r="461" spans="1:53" ht="15.7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</row>
    <row r="462" spans="1:53" ht="15.7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</row>
    <row r="463" spans="1:53" ht="15.7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</row>
    <row r="464" spans="1:53" ht="15.7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</row>
    <row r="465" spans="1:53" ht="15.7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</row>
    <row r="466" spans="1:53" ht="15.7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</row>
    <row r="467" spans="1:53" ht="15.7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</row>
    <row r="468" spans="1:53" ht="15.7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</row>
    <row r="469" spans="1:53" ht="15.7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</row>
    <row r="470" spans="1:53" ht="15.7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</row>
    <row r="471" spans="1:53" ht="15.7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</row>
    <row r="472" spans="1:53" ht="15.7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</row>
    <row r="473" spans="1:53" ht="15.7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</row>
    <row r="474" spans="1:53" ht="15.7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</row>
    <row r="475" spans="1:53" ht="15.7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</row>
    <row r="476" spans="1:53" ht="15.7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</row>
    <row r="477" spans="1:53" ht="15.7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</row>
    <row r="478" spans="1:53" ht="15.7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</row>
    <row r="479" spans="1:53" ht="15.7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</row>
    <row r="480" spans="1:53" ht="15.7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</row>
    <row r="481" spans="1:53" ht="15.7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</row>
    <row r="482" spans="1:53" ht="15.7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</row>
    <row r="483" spans="1:53" ht="15.7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</row>
    <row r="484" spans="1:53" ht="15.7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</row>
    <row r="485" spans="1:53" ht="15.7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</row>
    <row r="486" spans="1:53" ht="15.7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</row>
    <row r="487" spans="1:53" ht="15.7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</row>
    <row r="488" spans="1:53" ht="15.7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</row>
    <row r="489" spans="1:53" ht="15.7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</row>
    <row r="490" spans="1:53" ht="15.7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</row>
    <row r="491" spans="1:53" ht="15.7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</row>
    <row r="492" spans="1:53" ht="15.7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</row>
    <row r="493" spans="1:53" ht="15.7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</row>
    <row r="494" spans="1:53" ht="15.7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</row>
    <row r="495" spans="1:53" ht="15.7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</row>
    <row r="496" spans="1:53" ht="15.7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</row>
    <row r="497" spans="1:53" ht="15.7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</row>
    <row r="498" spans="1:53" ht="15.7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</row>
    <row r="499" spans="1:53" ht="15.7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</row>
    <row r="500" spans="1:53" ht="15.7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</row>
    <row r="501" spans="1:53" ht="15.7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</row>
    <row r="502" spans="1:53" ht="15.7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</row>
    <row r="503" spans="1:53" ht="15.7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</row>
    <row r="504" spans="1:53" ht="15.7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</row>
    <row r="505" spans="1:53" ht="15.7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</row>
    <row r="506" spans="1:53" ht="15.7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</row>
    <row r="507" spans="1:53" ht="15.7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</row>
    <row r="508" spans="1:53" ht="15.7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</row>
    <row r="509" spans="1:53" ht="15.7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</row>
    <row r="510" spans="1:53" ht="15.7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</row>
    <row r="511" spans="1:53" ht="15.7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</row>
    <row r="512" spans="1:53" ht="15.7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</row>
    <row r="513" spans="1:53" ht="15.7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</row>
    <row r="514" spans="1:53" ht="15.7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</row>
    <row r="515" spans="1:53" ht="15.7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</row>
    <row r="516" spans="1:53" ht="15.7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</row>
    <row r="517" spans="1:53" ht="15.7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</row>
    <row r="518" spans="1:53" ht="15.7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</row>
    <row r="519" spans="1:53" ht="15.7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</row>
    <row r="520" spans="1:53" ht="15.7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</row>
    <row r="521" spans="1:53" ht="15.7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</row>
    <row r="522" spans="1:53" ht="15.7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</row>
    <row r="523" spans="1:53" ht="15.7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</row>
    <row r="524" spans="1:53" ht="15.7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</row>
    <row r="525" spans="1:53" ht="15.7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</row>
    <row r="526" spans="1:53" ht="15.7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</row>
    <row r="527" spans="1:53" ht="15.7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</row>
    <row r="528" spans="1:53" ht="15.7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</row>
    <row r="529" spans="1:53" ht="15.7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</row>
    <row r="530" spans="1:53" ht="15.7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</row>
    <row r="531" spans="1:53" ht="15.7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</row>
    <row r="532" spans="1:53" ht="15.7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</row>
    <row r="533" spans="1:53" ht="15.7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</row>
    <row r="534" spans="1:53" ht="15.7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</row>
    <row r="535" spans="1:53" ht="15.7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</row>
    <row r="536" spans="1:53" ht="15.7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</row>
    <row r="537" spans="1:53" ht="15.7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</row>
    <row r="538" spans="1:53" ht="15.7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</row>
    <row r="539" spans="1:53" ht="15.7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</row>
    <row r="540" spans="1:53" ht="15.7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</row>
    <row r="541" spans="1:53" ht="15.7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</row>
    <row r="542" spans="1:53" ht="15.7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</row>
    <row r="543" spans="1:53" ht="15.7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</row>
    <row r="544" spans="1:53" ht="15.7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</row>
    <row r="545" spans="1:53" ht="15.7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</row>
    <row r="546" spans="1:53" ht="15.7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</row>
    <row r="547" spans="1:53" ht="15.7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</row>
    <row r="548" spans="1:53" ht="15.7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</row>
    <row r="549" spans="1:53" ht="15.7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</row>
    <row r="550" spans="1:53" ht="15.7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</row>
    <row r="551" spans="1:53" ht="15.7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</row>
    <row r="552" spans="1:53" ht="15.7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</row>
    <row r="553" spans="1:53" ht="15.7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</row>
    <row r="554" spans="1:53" ht="15.7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</row>
    <row r="555" spans="1:53" ht="15.7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</row>
    <row r="556" spans="1:53" ht="15.7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</row>
    <row r="557" spans="1:53" ht="15.7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</row>
    <row r="558" spans="1:53" ht="15.7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</row>
    <row r="559" spans="1:53" ht="15.7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</row>
    <row r="560" spans="1:53" ht="15.7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</row>
    <row r="561" spans="1:53" ht="15.7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</row>
    <row r="562" spans="1:53" ht="15.7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</row>
    <row r="563" spans="1:53" ht="15.7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</row>
    <row r="564" spans="1:53" ht="15.7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</row>
    <row r="565" spans="1:53" ht="15.7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</row>
    <row r="566" spans="1:53" ht="15.7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</row>
    <row r="567" spans="1:53" ht="15.7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</row>
    <row r="568" spans="1:53" ht="15.7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</row>
    <row r="569" spans="1:53" ht="15.7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</row>
    <row r="570" spans="1:53" ht="15.7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</row>
    <row r="571" spans="1:53" ht="15.7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</row>
    <row r="572" spans="1:53" ht="15.7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</row>
    <row r="573" spans="1:53" ht="15.7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</row>
    <row r="574" spans="1:53" ht="15.7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</row>
    <row r="575" spans="1:53" ht="15.7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</row>
    <row r="576" spans="1:53" ht="15.7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</row>
    <row r="577" spans="1:53" ht="15.7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</row>
    <row r="578" spans="1:53" ht="15.7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</row>
    <row r="579" spans="1:53" ht="15.7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</row>
    <row r="580" spans="1:53" ht="15.7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</row>
    <row r="581" spans="1:53" ht="15.7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</row>
    <row r="582" spans="1:53" ht="15.7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</row>
    <row r="583" spans="1:53" ht="15.7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</row>
    <row r="584" spans="1:53" ht="15.7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</row>
    <row r="585" spans="1:53" ht="15.7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</row>
    <row r="586" spans="1:53" ht="15.7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</row>
    <row r="587" spans="1:53" ht="15.7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</row>
    <row r="588" spans="1:53" ht="15.7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</row>
    <row r="589" spans="1:53" ht="15.7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</row>
    <row r="590" spans="1:53" ht="15.7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</row>
    <row r="591" spans="1:53" ht="15.7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</row>
    <row r="592" spans="1:53" ht="15.7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</row>
    <row r="593" spans="1:53" ht="15.7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</row>
    <row r="594" spans="1:53" ht="15.7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</row>
    <row r="595" spans="1:53" ht="15.7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</row>
    <row r="596" spans="1:53" ht="15.7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</row>
    <row r="597" spans="1:53" ht="15.7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</row>
    <row r="598" spans="1:53" ht="15.7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</row>
    <row r="599" spans="1:53" ht="15.7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</row>
    <row r="600" spans="1:53" ht="15.7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</row>
    <row r="601" spans="1:53" ht="15.7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</row>
    <row r="602" spans="1:53" ht="15.7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</row>
    <row r="603" spans="1:53" ht="15.7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</row>
    <row r="604" spans="1:53" ht="15.7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</row>
    <row r="605" spans="1:53" ht="15.7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</row>
    <row r="606" spans="1:53" ht="15.7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</row>
    <row r="607" spans="1:53" ht="15.7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</row>
    <row r="608" spans="1:53" ht="15.7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</row>
    <row r="609" spans="1:53" ht="15.7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</row>
    <row r="610" spans="1:53" ht="15.7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</row>
    <row r="611" spans="1:53" ht="15.7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</row>
    <row r="612" spans="1:53" ht="15.7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</row>
    <row r="613" spans="1:53" ht="15.7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</row>
    <row r="614" spans="1:53" ht="15.7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</row>
    <row r="615" spans="1:53" ht="15.7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</row>
    <row r="616" spans="1:53" ht="15.7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</row>
    <row r="617" spans="1:53" ht="15.7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</row>
    <row r="618" spans="1:53" ht="15.7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</row>
    <row r="619" spans="1:53" ht="15.7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</row>
    <row r="620" spans="1:53" ht="15.7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</row>
    <row r="621" spans="1:53" ht="15.7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</row>
    <row r="622" spans="1:53" ht="15.7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</row>
    <row r="623" spans="1:53" ht="15.7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</row>
    <row r="624" spans="1:53" ht="15.7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</row>
    <row r="625" spans="1:53" ht="15.7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</row>
    <row r="626" spans="1:53" ht="15.7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</row>
    <row r="627" spans="1:53" ht="15.7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</row>
    <row r="628" spans="1:53" ht="15.7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</row>
    <row r="629" spans="1:53" ht="15.7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</row>
    <row r="630" spans="1:53" ht="15.7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</row>
    <row r="631" spans="1:53" ht="15.7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</row>
    <row r="632" spans="1:53" ht="15.7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</row>
    <row r="633" spans="1:53" ht="15.7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</row>
    <row r="634" spans="1:53" ht="15.7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</row>
    <row r="635" spans="1:53" ht="15.7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</row>
    <row r="636" spans="1:53" ht="15.7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</row>
    <row r="637" spans="1:53" ht="15.7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</row>
    <row r="638" spans="1:53" ht="15.7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</row>
    <row r="639" spans="1:53" ht="15.7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</row>
    <row r="640" spans="1:53" ht="15.7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</row>
    <row r="641" spans="1:53" ht="15.7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</row>
    <row r="642" spans="1:53" ht="15.7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</row>
    <row r="643" spans="1:53" ht="15.7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</row>
    <row r="644" spans="1:53" ht="15.7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</row>
    <row r="645" spans="1:53" ht="15.7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</row>
    <row r="646" spans="1:53" ht="15.7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</row>
    <row r="647" spans="1:53" ht="15.7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</row>
    <row r="648" spans="1:53" ht="15.7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</row>
    <row r="649" spans="1:53" ht="15.7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</row>
    <row r="650" spans="1:53" ht="15.7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</row>
    <row r="651" spans="1:53" ht="15.7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</row>
    <row r="652" spans="1:53" ht="15.7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</row>
    <row r="653" spans="1:53" ht="15.7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</row>
    <row r="654" spans="1:53" ht="15.7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</row>
    <row r="655" spans="1:53" ht="15.7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</row>
    <row r="656" spans="1:53" ht="15.7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</row>
    <row r="657" spans="1:53" ht="15.7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</row>
    <row r="658" spans="1:53" ht="15.7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</row>
    <row r="659" spans="1:53" ht="15.7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</row>
    <row r="660" spans="1:53" ht="15.7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</row>
    <row r="661" spans="1:53" ht="15.7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</row>
    <row r="662" spans="1:53" ht="15.7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</row>
    <row r="663" spans="1:53" ht="15.7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</row>
    <row r="664" spans="1:53" ht="15.7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</row>
    <row r="665" spans="1:53" ht="15.7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</row>
    <row r="666" spans="1:53" ht="15.7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</row>
    <row r="667" spans="1:53" ht="15.7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</row>
    <row r="668" spans="1:53" ht="15.7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</row>
    <row r="669" spans="1:53" ht="15.7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</row>
    <row r="670" spans="1:53" ht="15.7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</row>
    <row r="671" spans="1:53" ht="15.7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</row>
    <row r="672" spans="1:53" ht="15.7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</row>
    <row r="673" spans="1:53" ht="15.7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</row>
    <row r="674" spans="1:53" ht="15.7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</row>
    <row r="675" spans="1:53" ht="15.7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</row>
    <row r="676" spans="1:53" ht="15.7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</row>
    <row r="677" spans="1:53" ht="15.7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</row>
    <row r="678" spans="1:53" ht="15.7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</row>
    <row r="679" spans="1:53" ht="15.7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</row>
    <row r="680" spans="1:53" ht="15.7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</row>
    <row r="681" spans="1:53" ht="15.7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</row>
    <row r="682" spans="1:53" ht="15.7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</row>
    <row r="683" spans="1:53" ht="15.7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</row>
    <row r="684" spans="1:53" ht="15.7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</row>
    <row r="685" spans="1:53" ht="15.7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</row>
    <row r="686" spans="1:53" ht="15.7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</row>
    <row r="687" spans="1:53" ht="15.7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</row>
    <row r="688" spans="1:53" ht="15.7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</row>
    <row r="689" spans="1:53" ht="15.7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</row>
    <row r="690" spans="1:53" ht="15.7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</row>
    <row r="691" spans="1:53" ht="15.7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</row>
    <row r="692" spans="1:53" ht="15.7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</row>
    <row r="693" spans="1:53" ht="15.7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</row>
    <row r="694" spans="1:53" ht="15.7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</row>
    <row r="695" spans="1:53" ht="15.7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</row>
    <row r="696" spans="1:53" ht="15.7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</row>
    <row r="697" spans="1:53" ht="15.7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</row>
    <row r="698" spans="1:53" ht="15.7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</row>
    <row r="699" spans="1:53" ht="15.7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</row>
    <row r="700" spans="1:53" ht="15.7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</row>
    <row r="701" spans="1:53" ht="15.7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</row>
    <row r="702" spans="1:53" ht="15.7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</row>
    <row r="703" spans="1:53" ht="15.7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</row>
    <row r="704" spans="1:53" ht="15.7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</row>
    <row r="705" spans="1:53" ht="15.7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</row>
    <row r="706" spans="1:53" ht="15.7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</row>
    <row r="707" spans="1:53" ht="15.7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</row>
    <row r="708" spans="1:53" ht="15.7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</row>
    <row r="709" spans="1:53" ht="15.7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</row>
    <row r="710" spans="1:53" ht="15.7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</row>
    <row r="711" spans="1:53" ht="15.7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</row>
    <row r="712" spans="1:53" ht="15.7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</row>
    <row r="713" spans="1:53" ht="15.7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</row>
    <row r="714" spans="1:53" ht="15.7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</row>
    <row r="715" spans="1:53" ht="15.7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</row>
    <row r="716" spans="1:53" ht="15.7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</row>
    <row r="717" spans="1:53" ht="15.7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</row>
    <row r="718" spans="1:53" ht="15.7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</row>
    <row r="719" spans="1:53" ht="15.7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</row>
    <row r="720" spans="1:53" ht="15.7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</row>
    <row r="721" spans="1:53" ht="15.7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</row>
    <row r="722" spans="1:53" ht="15.7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</row>
    <row r="723" spans="1:53" ht="15.7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</row>
    <row r="724" spans="1:53" ht="15.7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</row>
    <row r="725" spans="1:53" ht="15.7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</row>
    <row r="726" spans="1:53" ht="15.7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</row>
    <row r="727" spans="1:53" ht="15.7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</row>
    <row r="728" spans="1:53" ht="15.7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</row>
    <row r="729" spans="1:53" ht="15.7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</row>
    <row r="730" spans="1:53" ht="15.7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</row>
    <row r="731" spans="1:53" ht="15.7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</row>
    <row r="732" spans="1:53" ht="15.7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</row>
    <row r="733" spans="1:53" ht="15.7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</row>
    <row r="734" spans="1:53" ht="15.7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</row>
    <row r="735" spans="1:53" ht="15.7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</row>
    <row r="736" spans="1:53" ht="15.7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</row>
    <row r="737" spans="1:53" ht="15.7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</row>
    <row r="738" spans="1:53" ht="15.7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</row>
    <row r="739" spans="1:53" ht="15.7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</row>
    <row r="740" spans="1:53" ht="15.7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</row>
    <row r="741" spans="1:53" ht="15.7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</row>
    <row r="742" spans="1:53" ht="15.7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</row>
    <row r="743" spans="1:53" ht="15.7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</row>
    <row r="744" spans="1:53" ht="15.7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</row>
    <row r="745" spans="1:53" ht="15.7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</row>
    <row r="746" spans="1:53" ht="15.7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</row>
    <row r="747" spans="1:53" ht="15.7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</row>
    <row r="748" spans="1:53" ht="15.7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</row>
    <row r="749" spans="1:53" ht="15.7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</row>
    <row r="750" spans="1:53" ht="15.7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</row>
    <row r="751" spans="1:53" ht="15.7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</row>
    <row r="752" spans="1:53" ht="15.7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</row>
    <row r="753" spans="1:53" ht="15.7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</row>
    <row r="754" spans="1:53" ht="15.7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</row>
    <row r="755" spans="1:53" ht="15.7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</row>
    <row r="756" spans="1:53" ht="15.7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</row>
    <row r="757" spans="1:53" ht="15.7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</row>
    <row r="758" spans="1:53" ht="15.7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</row>
    <row r="759" spans="1:53" ht="15.7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</row>
    <row r="760" spans="1:53" ht="15.7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</row>
    <row r="761" spans="1:53" ht="15.7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</row>
    <row r="762" spans="1:53" ht="15.7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</row>
    <row r="763" spans="1:53" ht="15.7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</row>
    <row r="764" spans="1:53" ht="15.7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</row>
    <row r="765" spans="1:53" ht="15.7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</row>
    <row r="766" spans="1:53" ht="15.7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</row>
    <row r="767" spans="1:53" ht="15.7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</row>
    <row r="768" spans="1:53" ht="15.7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</row>
    <row r="769" spans="1:53" ht="15.7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</row>
    <row r="770" spans="1:53" ht="15.7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</row>
    <row r="771" spans="1:53" ht="15.7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</row>
    <row r="772" spans="1:53" ht="15.7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</row>
    <row r="773" spans="1:53" ht="15.7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</row>
    <row r="774" spans="1:53" ht="15.7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</row>
    <row r="775" spans="1:53" ht="15.7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</row>
    <row r="776" spans="1:53" ht="15.7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</row>
    <row r="777" spans="1:53" ht="15.7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</row>
    <row r="778" spans="1:53" ht="15.7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</row>
    <row r="779" spans="1:53" ht="15.7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</row>
    <row r="780" spans="1:53" ht="15.7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</row>
    <row r="781" spans="1:53" ht="15.7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</row>
    <row r="782" spans="1:53" ht="15.7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</row>
    <row r="783" spans="1:53" ht="15.7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</row>
    <row r="784" spans="1:53" ht="15.7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</row>
    <row r="785" spans="1:53" ht="15.7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</row>
    <row r="786" spans="1:53" ht="15.7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</row>
    <row r="787" spans="1:53" ht="15.7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</row>
    <row r="788" spans="1:53" ht="15.7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</row>
    <row r="789" spans="1:53" ht="15.7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</row>
    <row r="790" spans="1:53" ht="15.7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</row>
    <row r="791" spans="1:53" ht="15.7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</row>
    <row r="792" spans="1:53" ht="15.7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</row>
    <row r="793" spans="1:53" ht="15.7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</row>
    <row r="794" spans="1:53" ht="15.7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</row>
    <row r="795" spans="1:53" ht="15.7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</row>
    <row r="796" spans="1:53" ht="15.7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</row>
    <row r="797" spans="1:53" ht="15.7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</row>
    <row r="798" spans="1:53" ht="15.7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</row>
    <row r="799" spans="1:53" ht="15.7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</row>
    <row r="800" spans="1:53" ht="15.7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</row>
    <row r="801" spans="1:53" ht="15.7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</row>
    <row r="802" spans="1:53" ht="15.7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</row>
    <row r="803" spans="1:53" ht="15.7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</row>
    <row r="804" spans="1:53" ht="15.7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</row>
    <row r="805" spans="1:53" ht="15.7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</row>
    <row r="806" spans="1:53" ht="15.7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</row>
    <row r="807" spans="1:53" ht="15.7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</row>
    <row r="808" spans="1:53" ht="15.7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</row>
    <row r="809" spans="1:53" ht="15.7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</row>
    <row r="810" spans="1:53" ht="15.7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</row>
    <row r="811" spans="1:53" ht="15.7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</row>
    <row r="812" spans="1:53" ht="15.7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</row>
    <row r="813" spans="1:53" ht="15.7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</row>
    <row r="814" spans="1:53" ht="15.7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</row>
    <row r="815" spans="1:53" ht="15.7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</row>
    <row r="816" spans="1:53" ht="15.7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</row>
    <row r="817" spans="1:53" ht="15.7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</row>
    <row r="818" spans="1:53" ht="15.7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</row>
    <row r="819" spans="1:53" ht="15.7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</row>
    <row r="820" spans="1:53" ht="15.7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</row>
    <row r="821" spans="1:53" ht="15.7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</row>
    <row r="822" spans="1:53" ht="15.7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</row>
    <row r="823" spans="1:53" ht="15.7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</row>
    <row r="824" spans="1:53" ht="15.7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</row>
    <row r="825" spans="1:53" ht="15.7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</row>
    <row r="826" spans="1:53" ht="15.7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</row>
    <row r="827" spans="1:53" ht="15.7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</row>
    <row r="828" spans="1:53" ht="15.7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</row>
    <row r="829" spans="1:53" ht="15.7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</row>
    <row r="830" spans="1:53" ht="15.7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</row>
    <row r="831" spans="1:53" ht="15.7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</row>
    <row r="832" spans="1:53" ht="15.7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</row>
    <row r="833" spans="1:53" ht="15.7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</row>
    <row r="834" spans="1:53" ht="15.7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</row>
    <row r="835" spans="1:53" ht="15.7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</row>
    <row r="836" spans="1:53" ht="15.7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</row>
    <row r="837" spans="1:53" ht="15.7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</row>
    <row r="838" spans="1:53" ht="15.7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</row>
    <row r="839" spans="1:53" ht="15.7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</row>
    <row r="840" spans="1:53" ht="15.7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</row>
    <row r="841" spans="1:53" ht="15.7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</row>
    <row r="842" spans="1:53" ht="15.7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</row>
    <row r="843" spans="1:53" ht="15.7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</row>
    <row r="844" spans="1:53" ht="15.7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</row>
    <row r="845" spans="1:53" ht="15.7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</row>
    <row r="846" spans="1:53" ht="15.7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</row>
    <row r="847" spans="1:53" ht="15.7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</row>
    <row r="848" spans="1:53" ht="15.7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</row>
    <row r="849" spans="1:53" ht="15.7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</row>
    <row r="850" spans="1:53" ht="15.7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</row>
    <row r="851" spans="1:53" ht="15.7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</row>
    <row r="852" spans="1:53" ht="15.7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</row>
    <row r="853" spans="1:53" ht="15.7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</row>
    <row r="854" spans="1:53" ht="15.7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</row>
    <row r="855" spans="1:53" ht="15.7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</row>
    <row r="856" spans="1:53" ht="15.7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</row>
    <row r="857" spans="1:53" ht="15.7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</row>
    <row r="858" spans="1:53" ht="15.7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</row>
    <row r="859" spans="1:53" ht="15.7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</row>
    <row r="860" spans="1:53" ht="15.7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</row>
    <row r="861" spans="1:53" ht="15.7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</row>
    <row r="862" spans="1:53" ht="15.7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</row>
    <row r="863" spans="1:53" ht="15.7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</row>
    <row r="864" spans="1:53" ht="15.7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</row>
    <row r="865" spans="1:53" ht="15.7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</row>
    <row r="866" spans="1:53" ht="15.7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</row>
    <row r="867" spans="1:53" ht="15.7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</row>
    <row r="868" spans="1:53" ht="15.7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</row>
    <row r="869" spans="1:53" ht="15.7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</row>
    <row r="870" spans="1:53" ht="15.7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</row>
    <row r="871" spans="1:53" ht="15.7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</row>
    <row r="872" spans="1:53" ht="15.7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</row>
    <row r="873" spans="1:53" ht="15.7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</row>
    <row r="874" spans="1:53" ht="15.7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</row>
    <row r="875" spans="1:53" ht="15.7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</row>
    <row r="876" spans="1:53" ht="15.7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</row>
    <row r="877" spans="1:53" ht="15.7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</row>
    <row r="878" spans="1:53" ht="15.7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</row>
    <row r="879" spans="1:53" ht="15.7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</row>
    <row r="880" spans="1:53" ht="15.7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</row>
    <row r="881" spans="1:53" ht="15.7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</row>
    <row r="882" spans="1:53" ht="15.7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</row>
    <row r="883" spans="1:53" ht="15.7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</row>
    <row r="884" spans="1:53" ht="15.7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</row>
    <row r="885" spans="1:53" ht="15.7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</row>
    <row r="886" spans="1:53" ht="15.7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</row>
    <row r="887" spans="1:53" ht="15.7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</row>
    <row r="888" spans="1:53" ht="15.7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</row>
    <row r="889" spans="1:53" ht="15.7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</row>
    <row r="890" spans="1:53" ht="15.7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</row>
    <row r="891" spans="1:53" ht="15.7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</row>
    <row r="892" spans="1:53" ht="15.7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</row>
    <row r="893" spans="1:53" ht="15.7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</row>
    <row r="894" spans="1:53" ht="15.7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</row>
    <row r="895" spans="1:53" ht="15.7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</row>
    <row r="896" spans="1:53" ht="15.7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</row>
    <row r="897" spans="1:53" ht="15.7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</row>
    <row r="898" spans="1:53" ht="15.7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</row>
    <row r="899" spans="1:53" ht="15.7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</row>
    <row r="900" spans="1:53" ht="15.7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</row>
    <row r="901" spans="1:53" ht="15.7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</row>
    <row r="902" spans="1:53" ht="15.7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</row>
    <row r="903" spans="1:53" ht="15.7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</row>
    <row r="904" spans="1:53" ht="15.7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</row>
    <row r="905" spans="1:53" ht="15.7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</row>
    <row r="906" spans="1:53" ht="15.7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</row>
    <row r="907" spans="1:53" ht="15.7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</row>
    <row r="908" spans="1:53" ht="15.7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</row>
    <row r="909" spans="1:53" ht="15.7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</row>
    <row r="910" spans="1:53" ht="15.7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</row>
    <row r="911" spans="1:53" ht="15.7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</row>
    <row r="912" spans="1:53" ht="15.7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</row>
    <row r="913" spans="1:53" ht="15.7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</row>
    <row r="914" spans="1:53" ht="15.7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</row>
    <row r="915" spans="1:53" ht="15.7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</row>
    <row r="916" spans="1:53" ht="15.7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</row>
    <row r="917" spans="1:53" ht="15.7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</row>
    <row r="918" spans="1:53" ht="15.7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</row>
    <row r="919" spans="1:53" ht="15.7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</row>
    <row r="920" spans="1:53" ht="15.7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</row>
    <row r="921" spans="1:53" ht="15.7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</row>
    <row r="922" spans="1:53" ht="15.7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</row>
    <row r="923" spans="1:53" ht="15.7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</row>
    <row r="924" spans="1:53" ht="15.7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</row>
    <row r="925" spans="1:53" ht="15.7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</row>
    <row r="926" spans="1:53" ht="15.7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</row>
    <row r="927" spans="1:53" ht="15.7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</row>
    <row r="928" spans="1:53" ht="15.7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</row>
    <row r="929" spans="1:53" ht="15.7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</row>
    <row r="930" spans="1:53" ht="15.7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</row>
    <row r="931" spans="1:53" ht="15.7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</row>
    <row r="932" spans="1:53" ht="15.7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</row>
    <row r="933" spans="1:53" ht="15.7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</row>
    <row r="934" spans="1:53" ht="15.7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</row>
    <row r="935" spans="1:53" ht="15.7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</row>
    <row r="936" spans="1:53" ht="15.7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</row>
    <row r="937" spans="1:53" ht="15.7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</row>
    <row r="938" spans="1:53" ht="15.7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</row>
    <row r="939" spans="1:53" ht="15.7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</row>
    <row r="940" spans="1:53" ht="15.7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</row>
    <row r="941" spans="1:53" ht="15.7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</row>
    <row r="942" spans="1:53" ht="15.7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</row>
    <row r="943" spans="1:53" ht="15.7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</row>
    <row r="944" spans="1:53" ht="15.7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</row>
    <row r="945" spans="1:53" ht="15.7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</row>
    <row r="946" spans="1:53" ht="15.7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</row>
    <row r="947" spans="1:53" ht="15.7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</row>
    <row r="948" spans="1:53" ht="15.7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</row>
    <row r="949" spans="1:53" ht="15.7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</row>
    <row r="950" spans="1:53" ht="15.7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</row>
    <row r="951" spans="1:53" ht="15.7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</row>
    <row r="952" spans="1:53" ht="15.7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</row>
    <row r="953" spans="1:53" ht="15.7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</row>
    <row r="954" spans="1:53" ht="15.7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</row>
    <row r="955" spans="1:53" ht="15.7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</row>
    <row r="956" spans="1:53" ht="15.7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</row>
    <row r="957" spans="1:53" ht="15.7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</row>
    <row r="958" spans="1:53" ht="15.7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</row>
    <row r="959" spans="1:53" ht="15.7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</row>
    <row r="960" spans="1:53" ht="15.7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</row>
    <row r="961" spans="1:53" ht="15.7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</row>
    <row r="962" spans="1:53" ht="15.7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</row>
    <row r="963" spans="1:53" ht="15.7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</row>
    <row r="964" spans="1:53" ht="15.7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</row>
    <row r="965" spans="1:53" ht="15.7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</row>
    <row r="966" spans="1:53" ht="15.7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</row>
    <row r="967" spans="1:53" ht="15.7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</row>
    <row r="968" spans="1:53" ht="15.7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</row>
    <row r="969" spans="1:53" ht="15.7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</row>
    <row r="970" spans="1:53" ht="15.7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</row>
    <row r="971" spans="1:53" ht="15.7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</row>
    <row r="972" spans="1:53" ht="15.7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</row>
    <row r="973" spans="1:53" ht="15.7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</row>
    <row r="974" spans="1:53" ht="15.7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</row>
    <row r="975" spans="1:53" ht="15.7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</row>
    <row r="976" spans="1:53" ht="15.7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</row>
    <row r="977" spans="1:53" ht="15.7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</row>
    <row r="978" spans="1:53" ht="15.7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</row>
    <row r="979" spans="1:53" ht="15.7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</row>
    <row r="980" spans="1:53" ht="15.7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</row>
    <row r="981" spans="1:53" ht="15.7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</row>
    <row r="982" spans="1:53" ht="15.7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</row>
    <row r="983" spans="1:53" ht="15.7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</row>
    <row r="984" spans="1:53" ht="15.7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</row>
    <row r="985" spans="1:53" ht="15.7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</row>
    <row r="986" spans="1:53" ht="15.7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</row>
    <row r="987" spans="1:53" ht="15.7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</row>
    <row r="988" spans="1:53" ht="15.7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</row>
    <row r="989" spans="1:53" ht="15.7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</row>
    <row r="990" spans="1:53" ht="15.7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</row>
    <row r="991" spans="1:53" ht="15.7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</row>
    <row r="992" spans="1:53" ht="15.7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</row>
    <row r="993" spans="1:53" ht="15.7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</row>
    <row r="994" spans="1:53" ht="15.7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</row>
    <row r="995" spans="1:53" ht="15.7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</row>
    <row r="996" spans="1:53" ht="15.7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</row>
    <row r="997" spans="1:53" ht="15.7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</row>
    <row r="998" spans="1:53" ht="15.7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</row>
    <row r="999" spans="1:53" ht="15.7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</row>
    <row r="1000" spans="1:53" ht="15.7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</row>
    <row r="1001" spans="1:53" ht="15.7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</row>
    <row r="1002" spans="1:53" ht="15.7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</row>
    <row r="1003" spans="1:53" ht="15.7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</row>
    <row r="1004" spans="1:53" ht="15.75" customHeight="1" x14ac:dyDescent="0.3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</row>
    <row r="1005" spans="1:53" ht="15.75" customHeight="1" x14ac:dyDescent="0.3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</row>
    <row r="1006" spans="1:53" ht="15.75" customHeight="1" x14ac:dyDescent="0.3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</row>
    <row r="1007" spans="1:53" ht="15.75" customHeight="1" x14ac:dyDescent="0.3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</row>
    <row r="1008" spans="1:53" ht="15.75" customHeight="1" x14ac:dyDescent="0.3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</row>
    <row r="1009" spans="1:53" ht="15.75" customHeight="1" x14ac:dyDescent="0.3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</row>
    <row r="1010" spans="1:53" ht="15.75" customHeight="1" x14ac:dyDescent="0.3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</row>
    <row r="1011" spans="1:53" ht="15.75" customHeight="1" x14ac:dyDescent="0.3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</row>
    <row r="1012" spans="1:53" ht="15.75" customHeight="1" x14ac:dyDescent="0.3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</row>
    <row r="1013" spans="1:53" ht="15.75" customHeight="1" x14ac:dyDescent="0.3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</row>
    <row r="1014" spans="1:53" ht="15.75" customHeight="1" x14ac:dyDescent="0.3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</row>
    <row r="1015" spans="1:53" ht="15.75" customHeight="1" x14ac:dyDescent="0.3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</row>
    <row r="1016" spans="1:53" ht="15.75" customHeight="1" x14ac:dyDescent="0.3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</row>
    <row r="1017" spans="1:53" ht="15.75" customHeight="1" x14ac:dyDescent="0.3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</row>
    <row r="1018" spans="1:53" ht="15.75" customHeight="1" x14ac:dyDescent="0.3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</row>
    <row r="1019" spans="1:53" ht="15.75" customHeight="1" x14ac:dyDescent="0.3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</row>
    <row r="1020" spans="1:53" ht="15.75" customHeight="1" x14ac:dyDescent="0.3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</row>
    <row r="1021" spans="1:53" ht="15.75" customHeight="1" x14ac:dyDescent="0.3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</row>
    <row r="1022" spans="1:53" ht="15.75" customHeight="1" x14ac:dyDescent="0.3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</row>
    <row r="1023" spans="1:53" ht="15.75" customHeight="1" x14ac:dyDescent="0.3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</row>
    <row r="1024" spans="1:53" ht="15.75" customHeight="1" x14ac:dyDescent="0.3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</row>
    <row r="1025" spans="1:53" ht="15.75" customHeight="1" x14ac:dyDescent="0.3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</row>
    <row r="1026" spans="1:53" ht="15.75" customHeight="1" x14ac:dyDescent="0.3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</row>
    <row r="1027" spans="1:53" ht="15.75" customHeight="1" x14ac:dyDescent="0.3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</row>
    <row r="1028" spans="1:53" ht="15.75" customHeight="1" x14ac:dyDescent="0.3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</row>
    <row r="1029" spans="1:53" ht="15.75" customHeight="1" x14ac:dyDescent="0.3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</row>
    <row r="1030" spans="1:53" ht="15.75" customHeight="1" x14ac:dyDescent="0.3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</row>
    <row r="1031" spans="1:53" ht="15.75" customHeight="1" x14ac:dyDescent="0.3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</row>
    <row r="1032" spans="1:53" ht="15.75" customHeight="1" x14ac:dyDescent="0.3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</row>
    <row r="1033" spans="1:53" ht="15.75" customHeight="1" x14ac:dyDescent="0.3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</row>
    <row r="1034" spans="1:53" ht="15.75" customHeight="1" x14ac:dyDescent="0.3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</row>
    <row r="1035" spans="1:53" ht="15.75" customHeight="1" x14ac:dyDescent="0.3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</row>
    <row r="1036" spans="1:53" ht="15.75" customHeight="1" x14ac:dyDescent="0.3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</row>
    <row r="1037" spans="1:53" ht="15.75" customHeight="1" x14ac:dyDescent="0.3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</row>
    <row r="1038" spans="1:53" ht="15.75" customHeight="1" x14ac:dyDescent="0.3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</row>
    <row r="1039" spans="1:53" ht="15.75" customHeight="1" x14ac:dyDescent="0.3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</row>
    <row r="1040" spans="1:53" ht="15.75" customHeight="1" x14ac:dyDescent="0.3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</row>
    <row r="1041" spans="1:53" ht="15.75" customHeight="1" x14ac:dyDescent="0.3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</row>
    <row r="1042" spans="1:53" ht="15.75" customHeight="1" x14ac:dyDescent="0.3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</row>
    <row r="1043" spans="1:53" ht="15.75" customHeight="1" x14ac:dyDescent="0.3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</row>
    <row r="1044" spans="1:53" ht="15.75" customHeight="1" x14ac:dyDescent="0.3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</row>
    <row r="1045" spans="1:53" ht="15.75" customHeight="1" x14ac:dyDescent="0.3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</row>
    <row r="1046" spans="1:53" ht="15.75" customHeight="1" x14ac:dyDescent="0.3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</row>
    <row r="1047" spans="1:53" ht="15.75" customHeight="1" x14ac:dyDescent="0.3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</row>
  </sheetData>
  <mergeCells count="49">
    <mergeCell ref="A105:N105"/>
    <mergeCell ref="A106:N106"/>
    <mergeCell ref="A75:N75"/>
    <mergeCell ref="A76:N76"/>
    <mergeCell ref="A77:N77"/>
    <mergeCell ref="A78:N78"/>
    <mergeCell ref="A79:N79"/>
    <mergeCell ref="A80:N80"/>
    <mergeCell ref="A81:N81"/>
    <mergeCell ref="A100:N100"/>
    <mergeCell ref="A101:N101"/>
    <mergeCell ref="A102:N102"/>
    <mergeCell ref="A103:N103"/>
    <mergeCell ref="A104:N104"/>
    <mergeCell ref="A82:N99"/>
    <mergeCell ref="A3:B3"/>
    <mergeCell ref="C3:F3"/>
    <mergeCell ref="G3:H3"/>
    <mergeCell ref="I3:N3"/>
    <mergeCell ref="V33:AH55"/>
    <mergeCell ref="A2:B2"/>
    <mergeCell ref="C2:F2"/>
    <mergeCell ref="G2:H2"/>
    <mergeCell ref="I2:N2"/>
    <mergeCell ref="A1:F1"/>
    <mergeCell ref="G1:N1"/>
    <mergeCell ref="I4:N4"/>
    <mergeCell ref="A29:B31"/>
    <mergeCell ref="C4:F4"/>
    <mergeCell ref="A4:B4"/>
    <mergeCell ref="A28:N28"/>
    <mergeCell ref="G4:H4"/>
    <mergeCell ref="A5:N5"/>
    <mergeCell ref="A6:B8"/>
    <mergeCell ref="A9:A10"/>
    <mergeCell ref="B9:B10"/>
    <mergeCell ref="A26:B26"/>
    <mergeCell ref="A27:N27"/>
    <mergeCell ref="A74:N74"/>
    <mergeCell ref="A71:B71"/>
    <mergeCell ref="A32:A33"/>
    <mergeCell ref="B32:B33"/>
    <mergeCell ref="A50:N50"/>
    <mergeCell ref="A51:B53"/>
    <mergeCell ref="A54:A55"/>
    <mergeCell ref="B54:B55"/>
    <mergeCell ref="A72:N72"/>
    <mergeCell ref="A73:N73"/>
    <mergeCell ref="A49:B49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8753EBA-F6F4-4CE9-A583-FFF1B2AE6A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7B975-7C9D-4970-A35C-A276DB344B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58DBB0-D703-449B-BC4F-E3E27D495393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Design Page</vt:lpstr>
      <vt:lpstr>Construction &amp; Trims</vt:lpstr>
      <vt:lpstr>BOM &amp; Labels</vt:lpstr>
      <vt:lpstr>Proto </vt:lpstr>
      <vt:lpstr>Graded Specs</vt:lpstr>
      <vt:lpstr>Size Set Samples</vt:lpstr>
      <vt:lpstr>Wash &amp; Wear </vt:lpstr>
      <vt:lpstr>PP </vt:lpstr>
      <vt:lpstr>Shippers</vt:lpstr>
      <vt:lpstr>'Construction &amp; Trims'!Print_Area</vt:lpstr>
      <vt:lpstr>'Design Page'!Print_Area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2021-04-29T04:34:13Z</cp:lastPrinted>
  <dcterms:created xsi:type="dcterms:W3CDTF">2018-04-25T22:49:09Z</dcterms:created>
  <dcterms:modified xsi:type="dcterms:W3CDTF">2024-12-19T03:09:55Z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