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Basic tops/"/>
    </mc:Choice>
  </mc:AlternateContent>
  <xr:revisionPtr revIDLastSave="1" documentId="13_ncr:1_{D70B1E68-97D2-3A4B-B062-CB54AAF88974}" xr6:coauthVersionLast="47" xr6:coauthVersionMax="47" xr10:uidLastSave="{ACB530AE-77B9-4426-B135-02C5C1ADFBCE}"/>
  <bookViews>
    <workbookView xWindow="-103" yWindow="-103" windowWidth="16663" windowHeight="8743" firstSheet="1" activeTab="1" xr2:uid="{00000000-000D-0000-FFFF-FFFF00000000}"/>
  </bookViews>
  <sheets>
    <sheet name="Updates" sheetId="20" state="hidden" r:id="rId1"/>
    <sheet name="Design Page" sheetId="16" r:id="rId2"/>
    <sheet name="Construction" sheetId="1" r:id="rId3"/>
    <sheet name="BOM &amp; Labels" sheetId="17" r:id="rId4"/>
    <sheet name="Proto " sheetId="18" r:id="rId5"/>
    <sheet name="Graded Specs" sheetId="9" r:id="rId6"/>
    <sheet name="Size Set Samples" sheetId="10" state="hidden" r:id="rId7"/>
    <sheet name="Wash &amp; Wear " sheetId="15" state="hidden" r:id="rId8"/>
    <sheet name="PP " sheetId="13" state="hidden" r:id="rId9"/>
    <sheet name="Shippers" sheetId="11" state="hidden" r:id="rId10"/>
    <sheet name="Gold Seal Samples" sheetId="21" state="hidden" r:id="rId11"/>
  </sheets>
  <definedNames>
    <definedName name="_xlnm.Print_Area" localSheetId="2">Construction!$A$1:$I$65</definedName>
    <definedName name="_xlnm.Print_Area" localSheetId="1">'Design Page'!$A$1:$I$64</definedName>
    <definedName name="_xlnm.Print_Area" localSheetId="10">'Gold Seal Samples'!$A$1:$N$115</definedName>
    <definedName name="_xlnm.Print_Area" localSheetId="5">'Graded Specs'!$A$1:$N$79</definedName>
    <definedName name="_xlnm.Print_Area" localSheetId="8">'PP '!$A$1:$N$88</definedName>
    <definedName name="_xlnm.Print_Area" localSheetId="4">'Proto '!$A$1:$I$89</definedName>
    <definedName name="_xlnm.Print_Area" localSheetId="9">Shippers!$A$1:$O$107</definedName>
    <definedName name="_xlnm.Print_Area" localSheetId="6">'Size Set Samples'!$A$1:$N$138</definedName>
    <definedName name="_xlnm.Print_Area" localSheetId="7">'Wash &amp; Wear 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6" l="1"/>
  <c r="G3" i="1" s="1"/>
  <c r="H13" i="9"/>
  <c r="I13" i="9"/>
  <c r="J13" i="9"/>
  <c r="H14" i="9"/>
  <c r="I14" i="9"/>
  <c r="J14" i="9"/>
  <c r="H15" i="9"/>
  <c r="I15" i="9"/>
  <c r="J15" i="9"/>
  <c r="H16" i="9"/>
  <c r="I16" i="9"/>
  <c r="J16" i="9"/>
  <c r="H17" i="9"/>
  <c r="I17" i="9"/>
  <c r="J17" i="9"/>
  <c r="H18" i="9"/>
  <c r="I18" i="9"/>
  <c r="J18" i="9"/>
  <c r="H19" i="9"/>
  <c r="I19" i="9"/>
  <c r="J19" i="9"/>
  <c r="H20" i="9"/>
  <c r="I20" i="9"/>
  <c r="J20" i="9"/>
  <c r="H21" i="9"/>
  <c r="I21" i="9"/>
  <c r="J21" i="9"/>
  <c r="H24" i="9"/>
  <c r="I24" i="9"/>
  <c r="J24" i="9"/>
  <c r="H25" i="9"/>
  <c r="I25" i="9"/>
  <c r="J25" i="9"/>
  <c r="H26" i="9"/>
  <c r="I26" i="9"/>
  <c r="J26" i="9"/>
  <c r="H27" i="9"/>
  <c r="I27" i="9"/>
  <c r="J27" i="9"/>
  <c r="H28" i="9"/>
  <c r="I28" i="9"/>
  <c r="J28" i="9"/>
  <c r="H29" i="9"/>
  <c r="I29" i="9"/>
  <c r="J29" i="9"/>
  <c r="H30" i="9"/>
  <c r="I30" i="9"/>
  <c r="J30" i="9"/>
  <c r="H31" i="9"/>
  <c r="I31" i="9"/>
  <c r="J31" i="9"/>
  <c r="H32" i="9"/>
  <c r="I32" i="9"/>
  <c r="J32" i="9"/>
  <c r="H33" i="9"/>
  <c r="I33" i="9"/>
  <c r="J33" i="9"/>
  <c r="H34" i="9"/>
  <c r="I34" i="9"/>
  <c r="J34" i="9"/>
  <c r="H35" i="9"/>
  <c r="I35" i="9"/>
  <c r="J35" i="9"/>
  <c r="H36" i="9"/>
  <c r="I36" i="9"/>
  <c r="J36" i="9"/>
  <c r="J12" i="9"/>
  <c r="I12" i="9"/>
  <c r="H12" i="9"/>
  <c r="I2" i="21"/>
  <c r="G4" i="21"/>
  <c r="C4" i="21"/>
  <c r="A4" i="21"/>
  <c r="I3" i="21"/>
  <c r="G3" i="21"/>
  <c r="C3" i="21"/>
  <c r="A3" i="21"/>
  <c r="C2" i="21"/>
  <c r="A2" i="21"/>
  <c r="C31" i="9"/>
  <c r="C32" i="9"/>
  <c r="C33" i="9"/>
  <c r="C34" i="9"/>
  <c r="C35" i="9"/>
  <c r="C36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12" i="9"/>
  <c r="G4" i="18"/>
  <c r="E4" i="18"/>
  <c r="H2" i="9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B91" i="21"/>
  <c r="A91" i="21"/>
  <c r="B90" i="21"/>
  <c r="A90" i="21"/>
  <c r="B89" i="21"/>
  <c r="A89" i="21"/>
  <c r="B88" i="21"/>
  <c r="A88" i="21"/>
  <c r="B87" i="21"/>
  <c r="A87" i="21"/>
  <c r="B86" i="21"/>
  <c r="A86" i="21"/>
  <c r="B85" i="21"/>
  <c r="A85" i="21"/>
  <c r="B84" i="21"/>
  <c r="A84" i="21"/>
  <c r="B83" i="21"/>
  <c r="A83" i="21"/>
  <c r="B82" i="21"/>
  <c r="A82" i="21"/>
  <c r="B81" i="21"/>
  <c r="A81" i="21"/>
  <c r="B80" i="21"/>
  <c r="A80" i="21"/>
  <c r="B79" i="21"/>
  <c r="A79" i="21"/>
  <c r="B78" i="21"/>
  <c r="A78" i="21"/>
  <c r="B77" i="21"/>
  <c r="A77" i="21"/>
  <c r="B76" i="21"/>
  <c r="A76" i="21"/>
  <c r="B75" i="21"/>
  <c r="A75" i="21"/>
  <c r="B74" i="21"/>
  <c r="A74" i="21"/>
  <c r="G2" i="11"/>
  <c r="I2" i="13"/>
  <c r="I2" i="11" s="1"/>
  <c r="E2" i="15"/>
  <c r="E2" i="18"/>
  <c r="F3" i="20"/>
  <c r="H2" i="20"/>
  <c r="G4" i="11"/>
  <c r="C4" i="11"/>
  <c r="A4" i="11"/>
  <c r="G3" i="11"/>
  <c r="C3" i="11"/>
  <c r="A3" i="11"/>
  <c r="C2" i="11"/>
  <c r="A2" i="11"/>
  <c r="G4" i="13"/>
  <c r="E4" i="15"/>
  <c r="C4" i="15"/>
  <c r="A4" i="15"/>
  <c r="E3" i="15"/>
  <c r="C3" i="15"/>
  <c r="A3" i="15"/>
  <c r="C2" i="15"/>
  <c r="A2" i="15"/>
  <c r="C4" i="10"/>
  <c r="A4" i="10"/>
  <c r="H6" i="9"/>
  <c r="F6" i="9"/>
  <c r="C6" i="9"/>
  <c r="A6" i="9"/>
  <c r="C5" i="9"/>
  <c r="A5" i="9"/>
  <c r="E4" i="17"/>
  <c r="C4" i="17"/>
  <c r="A4" i="17"/>
  <c r="E3" i="17"/>
  <c r="C3" i="17"/>
  <c r="A3" i="17"/>
  <c r="E2" i="17"/>
  <c r="C2" i="17"/>
  <c r="A2" i="17"/>
  <c r="C4" i="20"/>
  <c r="A4" i="20"/>
  <c r="F4" i="20"/>
  <c r="C3" i="20"/>
  <c r="A3" i="20"/>
  <c r="C2" i="20"/>
  <c r="A2" i="2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39" i="10"/>
  <c r="B38" i="10"/>
  <c r="B37" i="10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C105" i="10"/>
  <c r="E105" i="10"/>
  <c r="G105" i="10"/>
  <c r="I105" i="10"/>
  <c r="K105" i="10"/>
  <c r="M105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B80" i="10"/>
  <c r="A80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G37" i="10"/>
  <c r="E38" i="10"/>
  <c r="C39" i="10"/>
  <c r="E39" i="10"/>
  <c r="G39" i="10"/>
  <c r="I39" i="10"/>
  <c r="K39" i="10"/>
  <c r="M39" i="10"/>
  <c r="E80" i="10"/>
  <c r="B33" i="10"/>
  <c r="A33" i="10"/>
  <c r="B32" i="10"/>
  <c r="A32" i="10"/>
  <c r="B31" i="10"/>
  <c r="B30" i="10"/>
  <c r="B29" i="10"/>
  <c r="B28" i="10"/>
  <c r="A31" i="10"/>
  <c r="A30" i="10"/>
  <c r="A29" i="10"/>
  <c r="A28" i="10"/>
  <c r="A39" i="10"/>
  <c r="A38" i="10"/>
  <c r="A37" i="10"/>
  <c r="B36" i="10"/>
  <c r="A36" i="10"/>
  <c r="B35" i="10"/>
  <c r="A35" i="10"/>
  <c r="B34" i="10"/>
  <c r="A34" i="10"/>
  <c r="B27" i="10"/>
  <c r="A27" i="10"/>
  <c r="E36" i="9"/>
  <c r="G104" i="10"/>
  <c r="E24" i="9"/>
  <c r="G92" i="10"/>
  <c r="E25" i="9"/>
  <c r="G93" i="10"/>
  <c r="E26" i="9"/>
  <c r="G94" i="10"/>
  <c r="E27" i="9"/>
  <c r="G95" i="10"/>
  <c r="E28" i="9"/>
  <c r="G96" i="10"/>
  <c r="E29" i="9"/>
  <c r="G97" i="10"/>
  <c r="E30" i="9"/>
  <c r="G32" i="10"/>
  <c r="E31" i="9"/>
  <c r="G33" i="10"/>
  <c r="E32" i="9"/>
  <c r="G100" i="10"/>
  <c r="E33" i="9"/>
  <c r="G101" i="10"/>
  <c r="E34" i="9"/>
  <c r="G102" i="10"/>
  <c r="E35" i="9"/>
  <c r="G103" i="10"/>
  <c r="E13" i="9"/>
  <c r="G81" i="10"/>
  <c r="E14" i="9"/>
  <c r="G16" i="10"/>
  <c r="E15" i="9"/>
  <c r="G17" i="10"/>
  <c r="E16" i="9"/>
  <c r="G84" i="10"/>
  <c r="E17" i="9"/>
  <c r="G85" i="10"/>
  <c r="E18" i="9"/>
  <c r="G86" i="10"/>
  <c r="E19" i="9"/>
  <c r="G87" i="10"/>
  <c r="E20" i="9"/>
  <c r="G88" i="10"/>
  <c r="E21" i="9"/>
  <c r="G89" i="10"/>
  <c r="E22" i="9"/>
  <c r="G24" i="10"/>
  <c r="E23" i="9"/>
  <c r="G25" i="10"/>
  <c r="C80" i="10"/>
  <c r="C4" i="18"/>
  <c r="A4" i="18"/>
  <c r="E3" i="18"/>
  <c r="C3" i="18"/>
  <c r="A3" i="18"/>
  <c r="C2" i="18"/>
  <c r="A2" i="18"/>
  <c r="M79" i="10"/>
  <c r="K79" i="10"/>
  <c r="I79" i="10"/>
  <c r="G79" i="10"/>
  <c r="E79" i="10"/>
  <c r="C79" i="10"/>
  <c r="E14" i="10"/>
  <c r="E13" i="10"/>
  <c r="C4" i="13"/>
  <c r="C3" i="13"/>
  <c r="C2" i="13"/>
  <c r="C4" i="9"/>
  <c r="C3" i="9"/>
  <c r="C2" i="9"/>
  <c r="I5" i="10"/>
  <c r="C5" i="10"/>
  <c r="C3" i="10"/>
  <c r="C2" i="10"/>
  <c r="G6" i="1"/>
  <c r="G5" i="1"/>
  <c r="C6" i="1"/>
  <c r="C5" i="1"/>
  <c r="C4" i="1"/>
  <c r="C3" i="1"/>
  <c r="C2" i="1"/>
  <c r="G3" i="13"/>
  <c r="F5" i="9"/>
  <c r="F4" i="9"/>
  <c r="F3" i="9"/>
  <c r="G5" i="10"/>
  <c r="G4" i="10"/>
  <c r="G3" i="10"/>
  <c r="E6" i="1"/>
  <c r="E5" i="1"/>
  <c r="E4" i="1"/>
  <c r="E3" i="1"/>
  <c r="E2" i="1"/>
  <c r="A5" i="10"/>
  <c r="A3" i="10"/>
  <c r="A2" i="10"/>
  <c r="A4" i="9"/>
  <c r="A3" i="9"/>
  <c r="A2" i="9"/>
  <c r="A4" i="13"/>
  <c r="A3" i="13"/>
  <c r="A2" i="13"/>
  <c r="A6" i="1"/>
  <c r="A5" i="1"/>
  <c r="A4" i="1"/>
  <c r="A3" i="1"/>
  <c r="A2" i="1"/>
  <c r="H33" i="15"/>
  <c r="E33" i="15"/>
  <c r="H32" i="15"/>
  <c r="E32" i="15"/>
  <c r="H31" i="15"/>
  <c r="E31" i="15"/>
  <c r="H30" i="15"/>
  <c r="E30" i="15"/>
  <c r="H29" i="15"/>
  <c r="E29" i="15"/>
  <c r="H28" i="15"/>
  <c r="E28" i="15"/>
  <c r="H27" i="15"/>
  <c r="E27" i="15"/>
  <c r="H26" i="15"/>
  <c r="E26" i="15"/>
  <c r="H18" i="15"/>
  <c r="H17" i="15"/>
  <c r="H16" i="15"/>
  <c r="H15" i="15"/>
  <c r="H14" i="15"/>
  <c r="H13" i="15"/>
  <c r="H12" i="15"/>
  <c r="H11" i="15"/>
  <c r="E12" i="9"/>
  <c r="G14" i="10"/>
  <c r="G5" i="16"/>
  <c r="I4" i="10" s="1"/>
  <c r="G4" i="16"/>
  <c r="G4" i="17"/>
  <c r="G3" i="18"/>
  <c r="E15" i="15"/>
  <c r="E14" i="15"/>
  <c r="E13" i="15"/>
  <c r="C13" i="10"/>
  <c r="B17" i="10"/>
  <c r="B20" i="10"/>
  <c r="B22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I13" i="10"/>
  <c r="K13" i="10"/>
  <c r="M13" i="10"/>
  <c r="G13" i="10"/>
  <c r="E18" i="15"/>
  <c r="E17" i="15"/>
  <c r="E16" i="15"/>
  <c r="E12" i="15"/>
  <c r="E11" i="15"/>
  <c r="H3" i="9"/>
  <c r="B15" i="10"/>
  <c r="B24" i="10"/>
  <c r="B16" i="10"/>
  <c r="B23" i="10"/>
  <c r="B19" i="10"/>
  <c r="B25" i="10"/>
  <c r="B14" i="10"/>
  <c r="B18" i="10"/>
  <c r="B21" i="10"/>
  <c r="B26" i="10"/>
  <c r="F15" i="9"/>
  <c r="I17" i="10"/>
  <c r="G29" i="10"/>
  <c r="G21" i="10"/>
  <c r="C14" i="10"/>
  <c r="F19" i="9"/>
  <c r="G19" i="9"/>
  <c r="C91" i="10"/>
  <c r="C85" i="10"/>
  <c r="F12" i="9"/>
  <c r="I14" i="10"/>
  <c r="G80" i="10"/>
  <c r="C90" i="10"/>
  <c r="F23" i="9"/>
  <c r="I91" i="10"/>
  <c r="C81" i="10"/>
  <c r="H4" i="9"/>
  <c r="C89" i="10"/>
  <c r="G4" i="15"/>
  <c r="C82" i="10"/>
  <c r="C16" i="10"/>
  <c r="F20" i="9"/>
  <c r="F16" i="9"/>
  <c r="F35" i="9"/>
  <c r="F34" i="9"/>
  <c r="F33" i="9"/>
  <c r="F32" i="9"/>
  <c r="F31" i="9"/>
  <c r="F30" i="9"/>
  <c r="F29" i="9"/>
  <c r="F28" i="9"/>
  <c r="F27" i="9"/>
  <c r="F26" i="9"/>
  <c r="F25" i="9"/>
  <c r="F24" i="9"/>
  <c r="F36" i="9"/>
  <c r="G34" i="10"/>
  <c r="G26" i="10"/>
  <c r="G18" i="10"/>
  <c r="C15" i="10"/>
  <c r="G98" i="10"/>
  <c r="G90" i="10"/>
  <c r="I83" i="10"/>
  <c r="G82" i="10"/>
  <c r="G35" i="10"/>
  <c r="G27" i="10"/>
  <c r="C24" i="10"/>
  <c r="G19" i="10"/>
  <c r="G99" i="10"/>
  <c r="G91" i="10"/>
  <c r="G83" i="10"/>
  <c r="F21" i="9"/>
  <c r="F17" i="9"/>
  <c r="F13" i="9"/>
  <c r="G36" i="10"/>
  <c r="G28" i="10"/>
  <c r="C25" i="10"/>
  <c r="G20" i="10"/>
  <c r="F22" i="9"/>
  <c r="F18" i="9"/>
  <c r="F14" i="9"/>
  <c r="G38" i="10"/>
  <c r="G30" i="10"/>
  <c r="G22" i="10"/>
  <c r="C19" i="10"/>
  <c r="G15" i="9"/>
  <c r="I80" i="10"/>
  <c r="G31" i="10"/>
  <c r="G23" i="10"/>
  <c r="G15" i="10"/>
  <c r="I3" i="10"/>
  <c r="H4" i="20"/>
  <c r="G3" i="17"/>
  <c r="G2" i="17"/>
  <c r="G2" i="1"/>
  <c r="G2" i="18"/>
  <c r="I21" i="10"/>
  <c r="K21" i="10"/>
  <c r="I87" i="10"/>
  <c r="K87" i="10"/>
  <c r="G12" i="9"/>
  <c r="K80" i="10"/>
  <c r="C23" i="10"/>
  <c r="I25" i="10"/>
  <c r="G23" i="9"/>
  <c r="H23" i="9"/>
  <c r="I23" i="9"/>
  <c r="J23" i="9"/>
  <c r="I81" i="10"/>
  <c r="I15" i="10"/>
  <c r="G13" i="9"/>
  <c r="I98" i="10"/>
  <c r="G30" i="9"/>
  <c r="I32" i="10"/>
  <c r="C84" i="10"/>
  <c r="C18" i="10"/>
  <c r="C30" i="10"/>
  <c r="C96" i="10"/>
  <c r="G36" i="9"/>
  <c r="I104" i="10"/>
  <c r="I38" i="10"/>
  <c r="G31" i="9"/>
  <c r="I33" i="10"/>
  <c r="I99" i="10"/>
  <c r="C22" i="10"/>
  <c r="C88" i="10"/>
  <c r="I85" i="10"/>
  <c r="G17" i="9"/>
  <c r="I19" i="10"/>
  <c r="I34" i="10"/>
  <c r="G32" i="9"/>
  <c r="I100" i="10"/>
  <c r="C38" i="10"/>
  <c r="C104" i="10"/>
  <c r="C99" i="10"/>
  <c r="C33" i="10"/>
  <c r="G33" i="9"/>
  <c r="I101" i="10"/>
  <c r="I35" i="10"/>
  <c r="I26" i="10"/>
  <c r="G24" i="9"/>
  <c r="I92" i="10"/>
  <c r="G26" i="9"/>
  <c r="I94" i="10"/>
  <c r="I28" i="10"/>
  <c r="K83" i="10"/>
  <c r="K17" i="10"/>
  <c r="C98" i="10"/>
  <c r="C32" i="10"/>
  <c r="I82" i="10"/>
  <c r="I16" i="10"/>
  <c r="G14" i="9"/>
  <c r="C21" i="10"/>
  <c r="C87" i="10"/>
  <c r="C97" i="10"/>
  <c r="C31" i="10"/>
  <c r="I89" i="10"/>
  <c r="I23" i="10"/>
  <c r="G21" i="9"/>
  <c r="C83" i="10"/>
  <c r="C17" i="10"/>
  <c r="G25" i="9"/>
  <c r="I93" i="10"/>
  <c r="I27" i="10"/>
  <c r="G18" i="9"/>
  <c r="I86" i="10"/>
  <c r="I20" i="10"/>
  <c r="C92" i="10"/>
  <c r="C26" i="10"/>
  <c r="C100" i="10"/>
  <c r="C34" i="10"/>
  <c r="G34" i="9"/>
  <c r="I102" i="10"/>
  <c r="I36" i="10"/>
  <c r="I90" i="10"/>
  <c r="I24" i="10"/>
  <c r="G22" i="9"/>
  <c r="H22" i="9"/>
  <c r="I22" i="9"/>
  <c r="J22" i="9"/>
  <c r="C93" i="10"/>
  <c r="C27" i="10"/>
  <c r="C101" i="10"/>
  <c r="C35" i="10"/>
  <c r="G27" i="9"/>
  <c r="I95" i="10"/>
  <c r="I29" i="10"/>
  <c r="G35" i="9"/>
  <c r="I103" i="10"/>
  <c r="I37" i="10"/>
  <c r="C94" i="10"/>
  <c r="C28" i="10"/>
  <c r="C102" i="10"/>
  <c r="C36" i="10"/>
  <c r="G28" i="9"/>
  <c r="I96" i="10"/>
  <c r="I30" i="10"/>
  <c r="I18" i="10"/>
  <c r="G16" i="9"/>
  <c r="I84" i="10"/>
  <c r="C86" i="10"/>
  <c r="C20" i="10"/>
  <c r="C29" i="10"/>
  <c r="C95" i="10"/>
  <c r="C37" i="10"/>
  <c r="C103" i="10"/>
  <c r="G29" i="9"/>
  <c r="I97" i="10"/>
  <c r="I31" i="10"/>
  <c r="G20" i="9"/>
  <c r="I88" i="10"/>
  <c r="I22" i="10"/>
  <c r="M87" i="10"/>
  <c r="M21" i="10"/>
  <c r="K14" i="10"/>
  <c r="K91" i="10"/>
  <c r="K25" i="10"/>
  <c r="K97" i="10"/>
  <c r="K31" i="10"/>
  <c r="K18" i="10"/>
  <c r="K84" i="10"/>
  <c r="K82" i="10"/>
  <c r="K16" i="10"/>
  <c r="K35" i="10"/>
  <c r="K101" i="10"/>
  <c r="K89" i="10"/>
  <c r="K23" i="10"/>
  <c r="K19" i="10"/>
  <c r="K85" i="10"/>
  <c r="K95" i="10"/>
  <c r="K29" i="10"/>
  <c r="K94" i="10"/>
  <c r="K28" i="10"/>
  <c r="K99" i="10"/>
  <c r="K33" i="10"/>
  <c r="K86" i="10"/>
  <c r="K20" i="10"/>
  <c r="K98" i="10"/>
  <c r="K32" i="10"/>
  <c r="K102" i="10"/>
  <c r="K36" i="10"/>
  <c r="K26" i="10"/>
  <c r="K92" i="10"/>
  <c r="K96" i="10"/>
  <c r="K30" i="10"/>
  <c r="M83" i="10"/>
  <c r="M17" i="10"/>
  <c r="M80" i="10"/>
  <c r="M14" i="10"/>
  <c r="K104" i="10"/>
  <c r="K38" i="10"/>
  <c r="K81" i="10"/>
  <c r="K15" i="10"/>
  <c r="K88" i="10"/>
  <c r="K22" i="10"/>
  <c r="K27" i="10"/>
  <c r="K93" i="10"/>
  <c r="K34" i="10"/>
  <c r="K100" i="10"/>
  <c r="K103" i="10"/>
  <c r="K37" i="10"/>
  <c r="K90" i="10"/>
  <c r="K24" i="10"/>
  <c r="M91" i="10"/>
  <c r="M25" i="10"/>
  <c r="M103" i="10"/>
  <c r="M37" i="10"/>
  <c r="M96" i="10"/>
  <c r="M30" i="10"/>
  <c r="M89" i="10"/>
  <c r="M23" i="10"/>
  <c r="M92" i="10"/>
  <c r="M26" i="10"/>
  <c r="M28" i="10"/>
  <c r="M94" i="10"/>
  <c r="M100" i="10"/>
  <c r="M34" i="10"/>
  <c r="M84" i="10"/>
  <c r="M18" i="10"/>
  <c r="M20" i="10"/>
  <c r="M86" i="10"/>
  <c r="M98" i="10"/>
  <c r="M32" i="10"/>
  <c r="M81" i="10"/>
  <c r="M15" i="10"/>
  <c r="M27" i="10"/>
  <c r="M93" i="10"/>
  <c r="M95" i="10"/>
  <c r="M29" i="10"/>
  <c r="M35" i="10"/>
  <c r="M101" i="10"/>
  <c r="M36" i="10"/>
  <c r="M102" i="10"/>
  <c r="M99" i="10"/>
  <c r="M33" i="10"/>
  <c r="M19" i="10"/>
  <c r="M85" i="10"/>
  <c r="M90" i="10"/>
  <c r="M24" i="10"/>
  <c r="M88" i="10"/>
  <c r="M22" i="10"/>
  <c r="M104" i="10"/>
  <c r="M38" i="10"/>
  <c r="M82" i="10"/>
  <c r="M16" i="10"/>
  <c r="M97" i="10"/>
  <c r="M31" i="10"/>
  <c r="G4" i="1" l="1"/>
  <c r="H5" i="9"/>
  <c r="I4" i="11"/>
  <c r="I4" i="13"/>
  <c r="I4" i="21"/>
  <c r="G3" i="15"/>
  <c r="I3" i="11"/>
  <c r="H3" i="20"/>
  <c r="I3" i="13"/>
</calcChain>
</file>

<file path=xl/sharedStrings.xml><?xml version="1.0" encoding="utf-8"?>
<sst xmlns="http://schemas.openxmlformats.org/spreadsheetml/2006/main" count="782" uniqueCount="188">
  <si>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</si>
  <si>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</si>
  <si>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</si>
  <si>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</si>
  <si>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</si>
  <si>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</si>
  <si>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</si>
  <si>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</si>
  <si>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</si>
  <si>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</si>
  <si>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</si>
  <si>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</si>
  <si>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1st Fit Sample 
measurements</t>
  </si>
  <si>
    <t>Approved
Proto
measurements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</si>
  <si>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</si>
  <si>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</si>
  <si>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</si>
  <si>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</si>
  <si>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</si>
  <si>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</si>
  <si>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</si>
  <si>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</si>
  <si>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</si>
  <si>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</si>
  <si>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</si>
  <si>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</si>
  <si>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</si>
  <si>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</si>
  <si>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</si>
  <si>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</si>
  <si>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</si>
  <si>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</si>
  <si>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</si>
  <si>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</si>
  <si>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</si>
  <si>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</si>
  <si>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</si>
  <si>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</si>
  <si>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</si>
  <si>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</si>
  <si>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</si>
  <si>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</si>
  <si>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</si>
  <si>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</si>
  <si>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</si>
  <si>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</si>
  <si>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</si>
  <si>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</si>
  <si>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</si>
  <si>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</si>
  <si>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</si>
  <si>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</si>
  <si>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</si>
  <si>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</si>
  <si>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</si>
  <si>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</si>
  <si>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</si>
  <si>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</si>
  <si>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</si>
  <si>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</si>
  <si>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</si>
  <si>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Name</t>
  </si>
  <si>
    <t>Date</t>
  </si>
  <si>
    <t>Drop</t>
  </si>
  <si>
    <t xml:space="preserve">PHOTOS &amp; COMMENTS (Make / Measurements / Fabric / Trims / Labels / Packaging / Other): </t>
  </si>
  <si>
    <t xml:space="preserve">Approved </t>
  </si>
  <si>
    <t xml:space="preserve">Y/N </t>
  </si>
  <si>
    <t xml:space="preserve">Measurements Approved </t>
  </si>
  <si>
    <t>2nd Fit Sample 
measurements</t>
  </si>
  <si>
    <t>A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</si>
  <si>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</si>
  <si>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</si>
  <si>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</si>
  <si>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</si>
  <si>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</si>
  <si>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</si>
  <si>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</si>
  <si>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</si>
  <si>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</si>
  <si>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</t>
  </si>
  <si>
    <t>O</t>
  </si>
  <si>
    <t>P</t>
  </si>
  <si>
    <t>Q</t>
  </si>
  <si>
    <t>R</t>
  </si>
  <si>
    <t>T</t>
  </si>
  <si>
    <t>U</t>
  </si>
  <si>
    <t xml:space="preserve">Name </t>
  </si>
  <si>
    <t>Modifications / Comments: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</si>
  <si>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</si>
  <si>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</si>
  <si>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</si>
  <si>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</si>
  <si>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</si>
  <si>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</si>
  <si>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</si>
  <si>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</si>
  <si>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</si>
  <si>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</si>
  <si>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</si>
  <si>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</si>
  <si>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</si>
  <si>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</si>
  <si>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</si>
  <si>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</si>
  <si>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</si>
  <si>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</si>
  <si>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</si>
  <si>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</si>
  <si>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</si>
  <si>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</si>
  <si>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</si>
  <si>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</si>
  <si>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</si>
  <si>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</si>
  <si>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</si>
  <si>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</si>
  <si>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</si>
  <si>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4XL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</si>
  <si>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</si>
  <si>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</si>
  <si>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</si>
  <si>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</si>
  <si>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</si>
  <si>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</si>
  <si>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MAIN</t>
  </si>
  <si>
    <t>CONTRAST 1</t>
  </si>
  <si>
    <t>V</t>
  </si>
  <si>
    <t>W</t>
  </si>
  <si>
    <t>X</t>
  </si>
  <si>
    <t>Y</t>
  </si>
  <si>
    <t>Z</t>
  </si>
  <si>
    <t>Grade 
XS - XL</t>
  </si>
  <si>
    <t xml:space="preserve">UPDATES </t>
  </si>
  <si>
    <t xml:space="preserve">SPEC CHANGES </t>
  </si>
  <si>
    <t xml:space="preserve">CHANGE </t>
  </si>
  <si>
    <t>NOTES</t>
  </si>
  <si>
    <t xml:space="preserve">MAKE CHANGES </t>
  </si>
  <si>
    <t xml:space="preserve">DESIGN CHANGES </t>
  </si>
  <si>
    <t xml:space="preserve">TYPE </t>
  </si>
  <si>
    <t>OVERLOCKING THREAD</t>
  </si>
  <si>
    <t>THREAD</t>
  </si>
  <si>
    <t xml:space="preserve">Biobag with sticker and hangtag. </t>
  </si>
  <si>
    <t>DATE CREATED:</t>
  </si>
  <si>
    <t xml:space="preserve">DATE APPROVED </t>
  </si>
  <si>
    <t xml:space="preserve">ORDER </t>
  </si>
  <si>
    <t xml:space="preserve">Requested
Proto Sample
SIZE - </t>
  </si>
  <si>
    <t>Approved 2nd 
Proto measurements</t>
  </si>
  <si>
    <t>ORDER # GOLD SEAL</t>
  </si>
  <si>
    <t xml:space="preserve">Gold Seal </t>
  </si>
  <si>
    <t>Size</t>
  </si>
  <si>
    <t>LABELS APPROVED</t>
  </si>
  <si>
    <t>PACKAGING APPROVED</t>
  </si>
  <si>
    <t>COLOUR APPROVED</t>
  </si>
  <si>
    <t xml:space="preserve">COMMENTS: </t>
  </si>
  <si>
    <t>Packaging</t>
  </si>
  <si>
    <t xml:space="preserve">DATE: </t>
  </si>
  <si>
    <t>Grade 
2XL - 4XL</t>
  </si>
  <si>
    <t>B10100</t>
  </si>
  <si>
    <t>Women's Crew Neck Tee</t>
  </si>
  <si>
    <t>Basic</t>
  </si>
  <si>
    <t>Small</t>
  </si>
  <si>
    <t xml:space="preserve">XS - XL </t>
  </si>
  <si>
    <t xml:space="preserve">Cut and Sew </t>
  </si>
  <si>
    <t>Scavi</t>
  </si>
  <si>
    <t>200gsm</t>
  </si>
  <si>
    <t>95% Viscose from Bamboo / 5% Elastane</t>
  </si>
  <si>
    <t xml:space="preserve">Black </t>
  </si>
  <si>
    <t>DTM</t>
  </si>
  <si>
    <t xml:space="preserve">White </t>
  </si>
  <si>
    <t xml:space="preserve">Light Marle </t>
  </si>
  <si>
    <t xml:space="preserve">Printed care and size label - Grey
Placement 3cm below back neck seam
Ensure that label is pressed securely. </t>
  </si>
  <si>
    <t>No external branding</t>
  </si>
  <si>
    <t>SHOULDER WIDTH - Seam to seam</t>
  </si>
  <si>
    <t>1/2 CHEST @ UNDERARM</t>
  </si>
  <si>
    <t>1/2 WAIST - 17CM BELOW ARMHOLE POINT</t>
  </si>
  <si>
    <t>1/2 HEM CIRC - on edge</t>
  </si>
  <si>
    <t>FRONT LENGTH FROM HSP fold</t>
  </si>
  <si>
    <t>NECK WIDTH (seam to seam)</t>
  </si>
  <si>
    <t>FRONT NECK DROP - HSP to band seam</t>
  </si>
  <si>
    <t>BACK NECK DROP - HSP to seam</t>
  </si>
  <si>
    <t>NECK BAND WIDTH</t>
  </si>
  <si>
    <t>1/2 SLEEVE OPENING on edge</t>
  </si>
  <si>
    <t>SLEEVE LENGTH</t>
  </si>
  <si>
    <t>SLEEVE &amp; BODY HEM WIDTH</t>
  </si>
  <si>
    <t>SHOULDER DROP from HSP fold</t>
  </si>
  <si>
    <t>ARMHOLE DROP</t>
  </si>
  <si>
    <t xml:space="preserve">HEAT PRESS LABEL </t>
  </si>
  <si>
    <t xml:space="preserve">Universal labels must be sewn in with large stitch using cotton SP 60/3 thread for easy removal. 
White Universal Label for light garments(white / grey / nude)
Black Universal Label for dark garments (Black / Storm )
Placement LHS side seam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</si>
</sst>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5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</fills>
  <borders count="233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  <border>
      <left/>
      <right style="medium">
        <color theme="1"/>
      </right>
      <top/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543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5" borderId="66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shrinkToFit="1"/>
    </xf>
    <xf numFmtId="0" fontId="2" fillId="5" borderId="91" xfId="0" applyFont="1" applyFill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3" fillId="0" borderId="30" xfId="0" applyFont="1" applyBorder="1" applyAlignment="1">
      <alignment horizontal="center" vertical="center"/>
    </xf>
    <xf numFmtId="0" fontId="8" fillId="0" borderId="45" xfId="0" applyFont="1" applyBorder="1" applyAlignment="1">
      <alignment horizontal="left" vertical="center"/>
    </xf>
    <xf numFmtId="0" fontId="8" fillId="0" borderId="93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92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90" xfId="0" applyFont="1" applyFill="1" applyBorder="1" applyAlignment="1">
      <alignment horizontal="center" vertical="center"/>
    </xf>
    <xf numFmtId="49" fontId="10" fillId="3" borderId="93" xfId="0" applyNumberFormat="1" applyFont="1" applyFill="1" applyBorder="1" applyAlignment="1">
      <alignment horizontal="center" vertical="center"/>
    </xf>
    <xf numFmtId="49" fontId="10" fillId="4" borderId="93" xfId="0" quotePrefix="1" applyNumberFormat="1" applyFont="1" applyFill="1" applyBorder="1" applyAlignment="1">
      <alignment horizontal="center" vertical="center"/>
    </xf>
    <xf numFmtId="0" fontId="10" fillId="3" borderId="93" xfId="0" applyFont="1" applyFill="1" applyBorder="1" applyAlignment="1">
      <alignment horizontal="center" vertical="center" wrapText="1"/>
    </xf>
    <xf numFmtId="0" fontId="14" fillId="3" borderId="77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6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14" fontId="1" fillId="8" borderId="26" xfId="0" applyNumberFormat="1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8" borderId="93" xfId="0" applyNumberFormat="1" applyFont="1" applyFill="1" applyBorder="1" applyAlignment="1">
      <alignment horizontal="center" vertical="center" wrapText="1"/>
    </xf>
    <xf numFmtId="0" fontId="3" fillId="0" borderId="119" xfId="0" applyFont="1" applyBorder="1" applyAlignment="1">
      <alignment horizontal="left" vertical="center"/>
    </xf>
    <xf numFmtId="0" fontId="11" fillId="0" borderId="112" xfId="0" applyFont="1" applyBorder="1" applyAlignment="1">
      <alignment horizontal="left" vertical="center"/>
    </xf>
    <xf numFmtId="0" fontId="3" fillId="0" borderId="112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5" xfId="2" applyFont="1" applyFill="1" applyBorder="1" applyAlignment="1">
      <alignment horizontal="center" vertical="center" wrapText="1"/>
    </xf>
    <xf numFmtId="0" fontId="1" fillId="0" borderId="135" xfId="2" applyFont="1" applyBorder="1" applyAlignment="1">
      <alignment horizontal="center" vertical="center" wrapText="1"/>
    </xf>
    <xf numFmtId="0" fontId="1" fillId="0" borderId="142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129" xfId="0" applyFont="1" applyBorder="1" applyAlignment="1">
      <alignment horizontal="center" vertical="center" wrapText="1"/>
    </xf>
    <xf numFmtId="0" fontId="1" fillId="5" borderId="129" xfId="0" applyFont="1" applyFill="1" applyBorder="1" applyAlignment="1">
      <alignment horizontal="center" vertical="center" wrapText="1"/>
    </xf>
    <xf numFmtId="0" fontId="1" fillId="0" borderId="130" xfId="0" applyFont="1" applyBorder="1" applyAlignment="1">
      <alignment horizontal="center" vertical="center" wrapText="1"/>
    </xf>
    <xf numFmtId="0" fontId="1" fillId="0" borderId="131" xfId="0" applyFont="1" applyBorder="1" applyAlignment="1">
      <alignment horizontal="center" vertical="center"/>
    </xf>
    <xf numFmtId="0" fontId="1" fillId="0" borderId="146" xfId="0" applyFont="1" applyBorder="1" applyAlignment="1">
      <alignment horizontal="center" vertical="center"/>
    </xf>
    <xf numFmtId="0" fontId="1" fillId="0" borderId="131" xfId="0" applyFont="1" applyBorder="1" applyAlignment="1">
      <alignment horizontal="center" vertical="center" shrinkToFit="1"/>
    </xf>
    <xf numFmtId="0" fontId="1" fillId="0" borderId="146" xfId="0" applyFont="1" applyBorder="1" applyAlignment="1">
      <alignment horizontal="center" vertical="center" wrapText="1"/>
    </xf>
    <xf numFmtId="0" fontId="13" fillId="0" borderId="147" xfId="0" applyFont="1" applyBorder="1" applyAlignment="1">
      <alignment horizontal="center" vertical="center"/>
    </xf>
    <xf numFmtId="0" fontId="1" fillId="0" borderId="148" xfId="0" applyFont="1" applyBorder="1" applyAlignment="1">
      <alignment horizontal="center" vertical="center" wrapText="1"/>
    </xf>
    <xf numFmtId="0" fontId="13" fillId="0" borderId="149" xfId="0" applyFont="1" applyBorder="1" applyAlignment="1">
      <alignment horizontal="center" vertical="center"/>
    </xf>
    <xf numFmtId="0" fontId="1" fillId="0" borderId="150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0" borderId="132" xfId="2" applyFont="1" applyBorder="1" applyAlignment="1">
      <alignment horizontal="center" vertical="center"/>
    </xf>
    <xf numFmtId="0" fontId="1" fillId="0" borderId="138" xfId="2" applyFont="1" applyBorder="1" applyAlignment="1">
      <alignment horizontal="center" vertical="center" wrapText="1"/>
    </xf>
    <xf numFmtId="0" fontId="1" fillId="5" borderId="132" xfId="2" applyFont="1" applyFill="1" applyBorder="1" applyAlignment="1">
      <alignment horizontal="center" vertical="center"/>
    </xf>
    <xf numFmtId="0" fontId="1" fillId="5" borderId="141" xfId="2" applyFont="1" applyFill="1" applyBorder="1" applyAlignment="1">
      <alignment horizontal="center" vertical="center"/>
    </xf>
    <xf numFmtId="0" fontId="1" fillId="5" borderId="155" xfId="2" applyFont="1" applyFill="1" applyBorder="1" applyAlignment="1">
      <alignment horizontal="center" vertical="center"/>
    </xf>
    <xf numFmtId="0" fontId="1" fillId="5" borderId="156" xfId="2" applyFont="1" applyFill="1" applyBorder="1" applyAlignment="1">
      <alignment horizontal="center" vertical="center"/>
    </xf>
    <xf numFmtId="0" fontId="1" fillId="0" borderId="139" xfId="2" applyFont="1" applyBorder="1" applyAlignment="1">
      <alignment horizontal="center" vertical="center" wrapText="1"/>
    </xf>
    <xf numFmtId="0" fontId="1" fillId="0" borderId="153" xfId="2" applyFont="1" applyBorder="1" applyAlignment="1">
      <alignment horizontal="center" vertical="center"/>
    </xf>
    <xf numFmtId="0" fontId="1" fillId="0" borderId="141" xfId="2" applyFont="1" applyBorder="1" applyAlignment="1">
      <alignment horizontal="center" vertical="center"/>
    </xf>
    <xf numFmtId="0" fontId="1" fillId="5" borderId="157" xfId="2" applyFont="1" applyFill="1" applyBorder="1" applyAlignment="1">
      <alignment horizontal="center" vertical="center" wrapText="1"/>
    </xf>
    <xf numFmtId="0" fontId="1" fillId="5" borderId="158" xfId="2" applyFont="1" applyFill="1" applyBorder="1" applyAlignment="1">
      <alignment horizontal="center" vertical="center"/>
    </xf>
    <xf numFmtId="0" fontId="1" fillId="0" borderId="154" xfId="2" applyFont="1" applyBorder="1" applyAlignment="1">
      <alignment horizontal="center" vertical="center" wrapText="1"/>
    </xf>
    <xf numFmtId="0" fontId="1" fillId="0" borderId="155" xfId="2" applyFont="1" applyBorder="1" applyAlignment="1">
      <alignment horizontal="center" vertical="center" wrapText="1"/>
    </xf>
    <xf numFmtId="0" fontId="1" fillId="0" borderId="156" xfId="2" applyFont="1" applyBorder="1" applyAlignment="1">
      <alignment horizontal="center" vertical="center"/>
    </xf>
    <xf numFmtId="14" fontId="1" fillId="0" borderId="157" xfId="2" applyNumberFormat="1" applyFont="1" applyBorder="1" applyAlignment="1">
      <alignment horizontal="center" vertical="center" shrinkToFit="1"/>
    </xf>
    <xf numFmtId="0" fontId="1" fillId="0" borderId="158" xfId="2" applyFont="1" applyBorder="1" applyAlignment="1">
      <alignment horizontal="center" vertical="center" wrapText="1"/>
    </xf>
    <xf numFmtId="0" fontId="1" fillId="0" borderId="159" xfId="2" applyFont="1" applyBorder="1" applyAlignment="1">
      <alignment horizontal="center" vertical="center" wrapText="1"/>
    </xf>
    <xf numFmtId="0" fontId="1" fillId="0" borderId="160" xfId="2" applyFont="1" applyBorder="1" applyAlignment="1">
      <alignment horizontal="center" vertical="center"/>
    </xf>
    <xf numFmtId="14" fontId="1" fillId="0" borderId="140" xfId="2" applyNumberFormat="1" applyFont="1" applyBorder="1" applyAlignment="1">
      <alignment horizontal="center" vertical="center" shrinkToFit="1"/>
    </xf>
    <xf numFmtId="0" fontId="1" fillId="0" borderId="132" xfId="2" applyFont="1" applyBorder="1" applyAlignment="1">
      <alignment vertical="center"/>
    </xf>
    <xf numFmtId="165" fontId="1" fillId="0" borderId="141" xfId="1" applyNumberFormat="1" applyFont="1" applyBorder="1" applyAlignment="1">
      <alignment horizontal="center" vertical="center"/>
    </xf>
    <xf numFmtId="165" fontId="1" fillId="0" borderId="132" xfId="1" applyNumberFormat="1" applyFont="1" applyBorder="1" applyAlignment="1">
      <alignment horizontal="center" vertical="center"/>
    </xf>
    <xf numFmtId="0" fontId="1" fillId="5" borderId="137" xfId="2" applyFont="1" applyFill="1" applyBorder="1" applyAlignment="1">
      <alignment horizontal="center" vertical="center" wrapText="1"/>
    </xf>
    <xf numFmtId="49" fontId="1" fillId="0" borderId="137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shrinkToFit="1"/>
    </xf>
    <xf numFmtId="0" fontId="1" fillId="7" borderId="25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/>
    </xf>
    <xf numFmtId="0" fontId="1" fillId="0" borderId="134" xfId="2" applyFont="1" applyBorder="1" applyAlignment="1">
      <alignment horizontal="center" vertical="center"/>
    </xf>
    <xf numFmtId="0" fontId="1" fillId="0" borderId="132" xfId="2" applyFont="1" applyBorder="1" applyAlignment="1">
      <alignment vertical="center" wrapText="1"/>
    </xf>
    <xf numFmtId="0" fontId="1" fillId="0" borderId="136" xfId="2" applyFont="1" applyBorder="1" applyAlignment="1">
      <alignment horizontal="center" vertical="center" wrapText="1"/>
    </xf>
    <xf numFmtId="0" fontId="1" fillId="0" borderId="137" xfId="2" applyFont="1" applyBorder="1" applyAlignment="1">
      <alignment vertical="center" wrapText="1"/>
    </xf>
    <xf numFmtId="0" fontId="1" fillId="5" borderId="128" xfId="0" applyFont="1" applyFill="1" applyBorder="1" applyAlignment="1">
      <alignment horizontal="center" vertical="center"/>
    </xf>
    <xf numFmtId="0" fontId="8" fillId="0" borderId="96" xfId="0" applyFont="1" applyBorder="1" applyAlignment="1">
      <alignment horizontal="left" vertical="center"/>
    </xf>
    <xf numFmtId="0" fontId="8" fillId="0" borderId="95" xfId="0" applyFont="1" applyBorder="1" applyAlignment="1">
      <alignment horizontal="left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 wrapText="1"/>
    </xf>
    <xf numFmtId="0" fontId="7" fillId="5" borderId="102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1" xfId="0" applyFont="1" applyFill="1" applyBorder="1" applyAlignment="1">
      <alignment horizontal="center" vertical="center" wrapText="1"/>
    </xf>
    <xf numFmtId="0" fontId="1" fillId="5" borderId="92" xfId="0" applyFont="1" applyFill="1" applyBorder="1" applyAlignment="1">
      <alignment horizontal="center" vertical="center"/>
    </xf>
    <xf numFmtId="0" fontId="1" fillId="0" borderId="92" xfId="0" applyFont="1" applyBorder="1" applyAlignment="1">
      <alignment horizontal="center" vertical="center" wrapText="1"/>
    </xf>
    <xf numFmtId="0" fontId="1" fillId="5" borderId="66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left" vertical="center" wrapText="1"/>
    </xf>
    <xf numFmtId="0" fontId="1" fillId="0" borderId="131" xfId="0" applyFont="1" applyBorder="1" applyAlignment="1">
      <alignment horizontal="center" vertical="center" wrapText="1"/>
    </xf>
    <xf numFmtId="0" fontId="1" fillId="0" borderId="169" xfId="0" applyFont="1" applyBorder="1" applyAlignment="1">
      <alignment horizontal="center" vertical="center" shrinkToFit="1"/>
    </xf>
    <xf numFmtId="0" fontId="1" fillId="0" borderId="170" xfId="0" applyFont="1" applyBorder="1" applyAlignment="1">
      <alignment horizontal="center" vertical="center" wrapText="1"/>
    </xf>
    <xf numFmtId="0" fontId="1" fillId="0" borderId="171" xfId="0" applyFont="1" applyBorder="1" applyAlignment="1">
      <alignment horizontal="center" vertical="center" wrapText="1"/>
    </xf>
    <xf numFmtId="0" fontId="18" fillId="0" borderId="172" xfId="0" applyFont="1" applyBorder="1" applyAlignment="1">
      <alignment horizontal="center" vertical="center" wrapText="1"/>
    </xf>
    <xf numFmtId="0" fontId="1" fillId="0" borderId="173" xfId="0" applyFont="1" applyBorder="1" applyAlignment="1">
      <alignment horizontal="center" vertical="center" wrapText="1"/>
    </xf>
    <xf numFmtId="0" fontId="18" fillId="5" borderId="176" xfId="0" applyFont="1" applyFill="1" applyBorder="1" applyAlignment="1">
      <alignment horizontal="center" vertical="center" wrapText="1"/>
    </xf>
    <xf numFmtId="49" fontId="18" fillId="0" borderId="177" xfId="0" applyNumberFormat="1" applyFont="1" applyBorder="1" applyAlignment="1">
      <alignment horizontal="center" vertical="center" wrapText="1"/>
    </xf>
    <xf numFmtId="49" fontId="18" fillId="0" borderId="178" xfId="0" applyNumberFormat="1" applyFont="1" applyBorder="1" applyAlignment="1">
      <alignment horizontal="center" vertical="center" wrapText="1"/>
    </xf>
    <xf numFmtId="0" fontId="2" fillId="0" borderId="131" xfId="0" applyFont="1" applyBorder="1" applyAlignment="1">
      <alignment horizontal="center" vertical="center" wrapText="1"/>
    </xf>
    <xf numFmtId="0" fontId="2" fillId="0" borderId="131" xfId="0" applyFont="1" applyBorder="1" applyAlignment="1">
      <alignment horizontal="center" vertical="center"/>
    </xf>
    <xf numFmtId="0" fontId="2" fillId="0" borderId="169" xfId="0" applyFont="1" applyBorder="1" applyAlignment="1">
      <alignment horizontal="center" vertical="center" shrinkToFit="1"/>
    </xf>
    <xf numFmtId="0" fontId="2" fillId="0" borderId="170" xfId="0" applyFont="1" applyBorder="1" applyAlignment="1">
      <alignment horizontal="center" vertical="center" wrapText="1"/>
    </xf>
    <xf numFmtId="0" fontId="2" fillId="0" borderId="148" xfId="0" applyFont="1" applyBorder="1" applyAlignment="1">
      <alignment horizontal="center" vertical="center" wrapText="1"/>
    </xf>
    <xf numFmtId="0" fontId="13" fillId="0" borderId="179" xfId="0" applyFont="1" applyBorder="1" applyAlignment="1">
      <alignment horizontal="center" vertical="center"/>
    </xf>
    <xf numFmtId="0" fontId="14" fillId="5" borderId="183" xfId="0" applyFont="1" applyFill="1" applyBorder="1" applyAlignment="1">
      <alignment horizontal="center" vertical="center" wrapText="1"/>
    </xf>
    <xf numFmtId="49" fontId="14" fillId="0" borderId="183" xfId="0" applyNumberFormat="1" applyFont="1" applyBorder="1" applyAlignment="1">
      <alignment horizontal="center" vertical="center" wrapText="1"/>
    </xf>
    <xf numFmtId="49" fontId="14" fillId="0" borderId="184" xfId="0" applyNumberFormat="1" applyFont="1" applyBorder="1" applyAlignment="1">
      <alignment horizontal="center" vertical="center" wrapText="1"/>
    </xf>
    <xf numFmtId="0" fontId="2" fillId="0" borderId="186" xfId="0" applyFont="1" applyBorder="1" applyAlignment="1">
      <alignment horizontal="center" vertical="center" wrapText="1"/>
    </xf>
    <xf numFmtId="0" fontId="2" fillId="0" borderId="146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3" xfId="0" applyFont="1" applyBorder="1" applyAlignment="1">
      <alignment horizontal="center" vertical="center" wrapText="1"/>
    </xf>
    <xf numFmtId="0" fontId="14" fillId="3" borderId="78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7" xfId="0" applyFont="1" applyFill="1" applyBorder="1" applyAlignment="1">
      <alignment vertical="center"/>
    </xf>
    <xf numFmtId="0" fontId="10" fillId="3" borderId="191" xfId="0" applyFont="1" applyFill="1" applyBorder="1" applyAlignment="1">
      <alignment horizontal="center" vertical="center" wrapText="1"/>
    </xf>
    <xf numFmtId="0" fontId="1" fillId="0" borderId="100" xfId="0" applyFont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0" fontId="1" fillId="0" borderId="192" xfId="0" applyFont="1" applyBorder="1" applyAlignment="1">
      <alignment horizontal="center" vertical="center"/>
    </xf>
    <xf numFmtId="0" fontId="1" fillId="0" borderId="193" xfId="0" applyFont="1" applyBorder="1" applyAlignment="1">
      <alignment horizontal="center" vertical="center"/>
    </xf>
    <xf numFmtId="0" fontId="1" fillId="0" borderId="194" xfId="0" applyFont="1" applyBorder="1" applyAlignment="1">
      <alignment horizontal="center" vertical="center"/>
    </xf>
    <xf numFmtId="0" fontId="1" fillId="5" borderId="193" xfId="0" applyFont="1" applyFill="1" applyBorder="1" applyAlignment="1">
      <alignment horizontal="center" vertical="center" wrapText="1"/>
    </xf>
    <xf numFmtId="0" fontId="22" fillId="0" borderId="195" xfId="0" applyFont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/>
    </xf>
    <xf numFmtId="0" fontId="22" fillId="0" borderId="45" xfId="0" applyFont="1" applyBorder="1" applyAlignment="1">
      <alignment horizontal="center" vertical="center" wrapText="1"/>
    </xf>
    <xf numFmtId="0" fontId="22" fillId="0" borderId="193" xfId="0" applyFont="1" applyBorder="1" applyAlignment="1">
      <alignment horizontal="center" vertical="center" wrapText="1"/>
    </xf>
    <xf numFmtId="0" fontId="2" fillId="0" borderId="204" xfId="0" applyFont="1" applyBorder="1" applyAlignment="1">
      <alignment horizontal="center" vertical="center" wrapText="1"/>
    </xf>
    <xf numFmtId="0" fontId="2" fillId="0" borderId="205" xfId="0" applyFont="1" applyBorder="1" applyAlignment="1">
      <alignment horizontal="center" vertical="center" wrapText="1"/>
    </xf>
    <xf numFmtId="0" fontId="1" fillId="0" borderId="206" xfId="0" applyFont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6" borderId="45" xfId="0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204" xfId="0" applyFont="1" applyBorder="1" applyAlignment="1">
      <alignment horizontal="center" vertical="center" wrapText="1"/>
    </xf>
    <xf numFmtId="0" fontId="1" fillId="0" borderId="205" xfId="0" applyFont="1" applyBorder="1" applyAlignment="1">
      <alignment horizontal="center" vertical="center" wrapText="1"/>
    </xf>
    <xf numFmtId="0" fontId="1" fillId="5" borderId="207" xfId="0" applyFont="1" applyFill="1" applyBorder="1" applyAlignment="1">
      <alignment horizontal="center" vertical="center" wrapText="1"/>
    </xf>
    <xf numFmtId="49" fontId="1" fillId="0" borderId="207" xfId="0" applyNumberFormat="1" applyFont="1" applyBorder="1" applyAlignment="1">
      <alignment horizontal="center" vertical="center" wrapText="1"/>
    </xf>
    <xf numFmtId="0" fontId="1" fillId="0" borderId="207" xfId="0" applyFont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6" borderId="45" xfId="0" applyFont="1" applyFill="1" applyBorder="1" applyAlignment="1">
      <alignment horizontal="center" vertical="center" wrapText="1"/>
    </xf>
    <xf numFmtId="49" fontId="1" fillId="5" borderId="22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8" fillId="0" borderId="208" xfId="0" applyFont="1" applyBorder="1" applyAlignment="1">
      <alignment horizontal="left" vertical="center"/>
    </xf>
    <xf numFmtId="0" fontId="1" fillId="5" borderId="209" xfId="0" applyFont="1" applyFill="1" applyBorder="1" applyAlignment="1">
      <alignment horizontal="center" vertical="center" wrapText="1"/>
    </xf>
    <xf numFmtId="49" fontId="1" fillId="0" borderId="209" xfId="0" applyNumberFormat="1" applyFont="1" applyBorder="1" applyAlignment="1">
      <alignment horizontal="center" vertical="center" wrapText="1"/>
    </xf>
    <xf numFmtId="49" fontId="1" fillId="5" borderId="209" xfId="0" applyNumberFormat="1" applyFont="1" applyFill="1" applyBorder="1" applyAlignment="1">
      <alignment horizontal="center" vertical="center" wrapText="1"/>
    </xf>
    <xf numFmtId="0" fontId="1" fillId="0" borderId="209" xfId="0" applyFont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/>
    </xf>
    <xf numFmtId="0" fontId="5" fillId="3" borderId="210" xfId="0" applyFont="1" applyFill="1" applyBorder="1" applyAlignment="1">
      <alignment horizontal="left" vertical="center"/>
    </xf>
    <xf numFmtId="0" fontId="1" fillId="0" borderId="211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8" borderId="22" xfId="0" applyFont="1" applyFill="1" applyBorder="1" applyAlignment="1">
      <alignment horizontal="center" vertical="center" wrapText="1"/>
    </xf>
    <xf numFmtId="0" fontId="1" fillId="0" borderId="212" xfId="0" applyFont="1" applyBorder="1" applyAlignment="1">
      <alignment horizontal="center" vertical="center" wrapText="1"/>
    </xf>
    <xf numFmtId="0" fontId="1" fillId="8" borderId="213" xfId="0" applyFont="1" applyFill="1" applyBorder="1" applyAlignment="1">
      <alignment horizontal="center" vertical="center" wrapText="1"/>
    </xf>
    <xf numFmtId="0" fontId="8" fillId="0" borderId="66" xfId="0" applyFont="1" applyBorder="1" applyAlignment="1">
      <alignment horizontal="left" vertical="center"/>
    </xf>
    <xf numFmtId="164" fontId="1" fillId="0" borderId="27" xfId="0" applyNumberFormat="1" applyFont="1" applyBorder="1" applyAlignment="1">
      <alignment horizontal="center" vertical="center" wrapText="1"/>
    </xf>
    <xf numFmtId="0" fontId="23" fillId="9" borderId="45" xfId="0" applyFont="1" applyFill="1" applyBorder="1" applyAlignment="1">
      <alignment horizontal="center" vertical="center"/>
    </xf>
    <xf numFmtId="0" fontId="1" fillId="7" borderId="45" xfId="0" applyFont="1" applyFill="1" applyBorder="1" applyAlignment="1">
      <alignment horizontal="center" vertical="center"/>
    </xf>
    <xf numFmtId="164" fontId="1" fillId="0" borderId="45" xfId="0" applyNumberFormat="1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 wrapText="1"/>
    </xf>
    <xf numFmtId="0" fontId="23" fillId="7" borderId="45" xfId="0" applyFont="1" applyFill="1" applyBorder="1" applyAlignment="1">
      <alignment horizontal="center" vertical="center"/>
    </xf>
    <xf numFmtId="0" fontId="10" fillId="0" borderId="216" xfId="0" applyFont="1" applyBorder="1" applyAlignment="1">
      <alignment horizontal="left" vertical="center"/>
    </xf>
    <xf numFmtId="0" fontId="3" fillId="0" borderId="216" xfId="0" applyFont="1" applyBorder="1" applyAlignment="1">
      <alignment horizontal="left" vertical="center"/>
    </xf>
    <xf numFmtId="0" fontId="10" fillId="0" borderId="120" xfId="0" applyFont="1" applyBorder="1" applyAlignment="1">
      <alignment horizontal="left" vertical="center"/>
    </xf>
    <xf numFmtId="0" fontId="24" fillId="0" borderId="1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1" fillId="5" borderId="227" xfId="0" applyFont="1" applyFill="1" applyBorder="1" applyAlignment="1">
      <alignment horizontal="center" vertical="center"/>
    </xf>
    <xf numFmtId="0" fontId="1" fillId="0" borderId="228" xfId="0" applyFont="1" applyBorder="1" applyAlignment="1">
      <alignment horizontal="center" vertical="center"/>
    </xf>
    <xf numFmtId="0" fontId="1" fillId="5" borderId="228" xfId="0" applyFont="1" applyFill="1" applyBorder="1" applyAlignment="1">
      <alignment horizontal="center" vertical="center"/>
    </xf>
    <xf numFmtId="0" fontId="1" fillId="0" borderId="105" xfId="0" applyFont="1" applyBorder="1" applyAlignment="1">
      <alignment horizontal="center" vertical="center" wrapText="1"/>
    </xf>
    <xf numFmtId="0" fontId="1" fillId="5" borderId="230" xfId="0" applyFont="1" applyFill="1" applyBorder="1" applyAlignment="1">
      <alignment horizontal="center" vertical="center"/>
    </xf>
    <xf numFmtId="0" fontId="1" fillId="0" borderId="73" xfId="0" applyFont="1" applyBorder="1" applyAlignment="1">
      <alignment horizontal="center" vertical="center" wrapText="1"/>
    </xf>
    <xf numFmtId="0" fontId="1" fillId="5" borderId="232" xfId="0" applyFont="1" applyFill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" fillId="5" borderId="64" xfId="0" applyFont="1" applyFill="1" applyBorder="1" applyAlignment="1">
      <alignment horizontal="center" vertical="center"/>
    </xf>
    <xf numFmtId="0" fontId="1" fillId="0" borderId="107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0" fontId="10" fillId="0" borderId="120" xfId="0" applyFont="1" applyBorder="1" applyAlignment="1">
      <alignment horizontal="left" vertical="center"/>
    </xf>
    <xf numFmtId="0" fontId="10" fillId="0" borderId="120" xfId="0" applyFont="1" applyBorder="1" applyAlignment="1">
      <alignment vertical="center"/>
    </xf>
    <xf numFmtId="0" fontId="10" fillId="0" borderId="217" xfId="0" applyFont="1" applyBorder="1" applyAlignment="1">
      <alignment vertical="center"/>
    </xf>
    <xf numFmtId="0" fontId="9" fillId="0" borderId="218" xfId="0" applyFont="1" applyBorder="1" applyAlignment="1">
      <alignment horizontal="center" vertical="center"/>
    </xf>
    <xf numFmtId="0" fontId="9" fillId="0" borderId="219" xfId="0" applyFont="1" applyBorder="1" applyAlignment="1">
      <alignment horizontal="center" vertical="center"/>
    </xf>
    <xf numFmtId="0" fontId="9" fillId="0" borderId="220" xfId="0" applyFont="1" applyBorder="1" applyAlignment="1">
      <alignment horizontal="center" vertical="center"/>
    </xf>
    <xf numFmtId="0" fontId="20" fillId="13" borderId="214" xfId="0" applyFont="1" applyFill="1" applyBorder="1" applyAlignment="1">
      <alignment horizontal="center" vertical="center"/>
    </xf>
    <xf numFmtId="0" fontId="20" fillId="13" borderId="215" xfId="0" applyFont="1" applyFill="1" applyBorder="1" applyAlignment="1">
      <alignment horizontal="center" vertical="center"/>
    </xf>
    <xf numFmtId="0" fontId="20" fillId="13" borderId="175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0" fillId="0" borderId="65" xfId="0" applyFont="1" applyBorder="1" applyAlignment="1">
      <alignment vertical="center"/>
    </xf>
    <xf numFmtId="0" fontId="2" fillId="0" borderId="66" xfId="0" applyFont="1" applyBorder="1" applyAlignment="1">
      <alignment vertical="center"/>
    </xf>
    <xf numFmtId="0" fontId="3" fillId="0" borderId="50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88" xfId="0" applyFont="1" applyBorder="1" applyAlignment="1">
      <alignment horizontal="left" vertical="center" wrapText="1"/>
    </xf>
    <xf numFmtId="0" fontId="10" fillId="0" borderId="69" xfId="0" applyFont="1" applyBorder="1" applyAlignment="1">
      <alignment horizontal="left" vertical="center"/>
    </xf>
    <xf numFmtId="0" fontId="2" fillId="0" borderId="79" xfId="0" applyFont="1" applyBorder="1" applyAlignment="1">
      <alignment vertical="center"/>
    </xf>
    <xf numFmtId="0" fontId="3" fillId="0" borderId="79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1" xfId="0" applyFont="1" applyBorder="1" applyAlignment="1">
      <alignment horizontal="left" vertical="center" wrapText="1"/>
    </xf>
    <xf numFmtId="0" fontId="10" fillId="0" borderId="63" xfId="0" applyFont="1" applyBorder="1" applyAlignment="1">
      <alignment vertical="center"/>
    </xf>
    <xf numFmtId="0" fontId="2" fillId="0" borderId="64" xfId="0" applyFont="1" applyBorder="1" applyAlignment="1">
      <alignment vertical="center"/>
    </xf>
    <xf numFmtId="0" fontId="3" fillId="0" borderId="70" xfId="0" applyFont="1" applyBorder="1" applyAlignment="1">
      <alignment horizontal="left" vertical="center" wrapText="1"/>
    </xf>
    <xf numFmtId="0" fontId="3" fillId="0" borderId="83" xfId="0" applyFont="1" applyBorder="1" applyAlignment="1">
      <alignment horizontal="left" vertical="center" wrapText="1"/>
    </xf>
    <xf numFmtId="0" fontId="3" fillId="0" borderId="84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/>
    </xf>
    <xf numFmtId="0" fontId="2" fillId="0" borderId="7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11" borderId="67" xfId="0" applyFont="1" applyFill="1" applyBorder="1" applyAlignment="1">
      <alignment horizontal="left" vertical="center"/>
    </xf>
    <xf numFmtId="0" fontId="2" fillId="12" borderId="80" xfId="0" applyFont="1" applyFill="1" applyBorder="1" applyAlignment="1">
      <alignment vertical="center"/>
    </xf>
    <xf numFmtId="0" fontId="3" fillId="0" borderId="68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3" fillId="10" borderId="55" xfId="0" applyFont="1" applyFill="1" applyBorder="1" applyAlignment="1">
      <alignment horizontal="left" vertical="center" wrapText="1"/>
    </xf>
    <xf numFmtId="14" fontId="3" fillId="0" borderId="54" xfId="0" applyNumberFormat="1" applyFont="1" applyBorder="1" applyAlignment="1">
      <alignment horizontal="left" vertical="center" wrapText="1"/>
    </xf>
    <xf numFmtId="14" fontId="3" fillId="0" borderId="55" xfId="0" applyNumberFormat="1" applyFont="1" applyBorder="1" applyAlignment="1">
      <alignment horizontal="left" vertical="center" wrapText="1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7" fillId="0" borderId="48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1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1" xfId="0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3" fillId="0" borderId="107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8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1" borderId="8" xfId="0" applyFont="1" applyFill="1" applyBorder="1" applyAlignment="1">
      <alignment vertical="center"/>
    </xf>
    <xf numFmtId="0" fontId="2" fillId="12" borderId="10" xfId="0" applyFont="1" applyFill="1" applyBorder="1" applyAlignment="1">
      <alignment vertical="center"/>
    </xf>
    <xf numFmtId="0" fontId="10" fillId="11" borderId="8" xfId="0" applyFont="1" applyFill="1" applyBorder="1" applyAlignment="1">
      <alignment horizontal="left" vertical="center"/>
    </xf>
    <xf numFmtId="0" fontId="2" fillId="12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6" xfId="0" applyFont="1" applyBorder="1" applyAlignment="1">
      <alignment vertical="center"/>
    </xf>
    <xf numFmtId="0" fontId="2" fillId="0" borderId="87" xfId="0" applyFont="1" applyBorder="1" applyAlignment="1">
      <alignment vertical="center"/>
    </xf>
    <xf numFmtId="0" fontId="7" fillId="0" borderId="43" xfId="0" applyFont="1" applyBorder="1" applyAlignment="1">
      <alignment horizontal="center" vertical="center"/>
    </xf>
    <xf numFmtId="14" fontId="3" fillId="0" borderId="53" xfId="0" applyNumberFormat="1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104" xfId="0" applyFont="1" applyBorder="1" applyAlignment="1">
      <alignment horizontal="left" vertical="center" wrapText="1"/>
    </xf>
    <xf numFmtId="0" fontId="3" fillId="0" borderId="105" xfId="0" applyFont="1" applyBorder="1" applyAlignment="1">
      <alignment horizontal="left" vertical="center" wrapText="1"/>
    </xf>
    <xf numFmtId="0" fontId="3" fillId="0" borderId="100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2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3" fillId="0" borderId="51" xfId="0" applyFont="1" applyBorder="1" applyAlignment="1">
      <alignment horizontal="left" vertical="center" wrapText="1"/>
    </xf>
    <xf numFmtId="0" fontId="3" fillId="0" borderId="82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/>
    </xf>
    <xf numFmtId="0" fontId="2" fillId="0" borderId="51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0" fontId="9" fillId="0" borderId="112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9" fillId="0" borderId="113" xfId="0" applyFont="1" applyBorder="1" applyAlignment="1">
      <alignment horizontal="center" vertical="center"/>
    </xf>
    <xf numFmtId="0" fontId="10" fillId="0" borderId="108" xfId="0" applyFont="1" applyBorder="1" applyAlignment="1">
      <alignment vertical="center"/>
    </xf>
    <xf numFmtId="0" fontId="10" fillId="0" borderId="113" xfId="0" applyFont="1" applyBorder="1" applyAlignment="1">
      <alignment vertical="center"/>
    </xf>
    <xf numFmtId="0" fontId="9" fillId="0" borderId="108" xfId="0" applyFont="1" applyBorder="1" applyAlignment="1">
      <alignment vertical="center"/>
    </xf>
    <xf numFmtId="0" fontId="9" fillId="0" borderId="113" xfId="0" applyFont="1" applyBorder="1" applyAlignment="1">
      <alignment vertical="center"/>
    </xf>
    <xf numFmtId="0" fontId="10" fillId="0" borderId="108" xfId="0" applyFont="1" applyBorder="1" applyAlignment="1">
      <alignment horizontal="left" vertical="center"/>
    </xf>
    <xf numFmtId="0" fontId="9" fillId="0" borderId="108" xfId="0" applyFont="1" applyBorder="1" applyAlignment="1">
      <alignment horizontal="left" vertical="center"/>
    </xf>
    <xf numFmtId="0" fontId="10" fillId="0" borderId="119" xfId="0" applyFont="1" applyBorder="1" applyAlignment="1">
      <alignment vertical="center"/>
    </xf>
    <xf numFmtId="0" fontId="10" fillId="0" borderId="121" xfId="0" applyFont="1" applyBorder="1" applyAlignment="1">
      <alignment horizontal="left" vertical="center"/>
    </xf>
    <xf numFmtId="0" fontId="9" fillId="0" borderId="196" xfId="0" applyFont="1" applyBorder="1" applyAlignment="1">
      <alignment horizontal="left" vertical="center" wrapText="1"/>
    </xf>
    <xf numFmtId="0" fontId="9" fillId="0" borderId="197" xfId="0" applyFont="1" applyBorder="1" applyAlignment="1">
      <alignment horizontal="left" vertical="center" wrapText="1"/>
    </xf>
    <xf numFmtId="0" fontId="9" fillId="0" borderId="198" xfId="0" applyFont="1" applyBorder="1" applyAlignment="1">
      <alignment horizontal="left" vertical="center" wrapText="1"/>
    </xf>
    <xf numFmtId="0" fontId="9" fillId="0" borderId="199" xfId="0" applyFont="1" applyBorder="1" applyAlignment="1">
      <alignment horizontal="left" vertical="center" wrapText="1"/>
    </xf>
    <xf numFmtId="0" fontId="9" fillId="0" borderId="200" xfId="0" applyFont="1" applyBorder="1" applyAlignment="1">
      <alignment horizontal="left" vertical="center" wrapText="1"/>
    </xf>
    <xf numFmtId="0" fontId="9" fillId="0" borderId="201" xfId="0" applyFont="1" applyBorder="1" applyAlignment="1">
      <alignment horizontal="left" vertical="center" wrapText="1"/>
    </xf>
    <xf numFmtId="0" fontId="20" fillId="13" borderId="122" xfId="0" applyFont="1" applyFill="1" applyBorder="1" applyAlignment="1">
      <alignment horizontal="center" vertical="center"/>
    </xf>
    <xf numFmtId="0" fontId="20" fillId="13" borderId="123" xfId="0" applyFont="1" applyFill="1" applyBorder="1" applyAlignment="1">
      <alignment horizontal="center" vertical="center"/>
    </xf>
    <xf numFmtId="0" fontId="20" fillId="13" borderId="124" xfId="0" applyFont="1" applyFill="1" applyBorder="1" applyAlignment="1">
      <alignment horizontal="center" vertical="center"/>
    </xf>
    <xf numFmtId="0" fontId="9" fillId="0" borderId="196" xfId="0" applyFont="1" applyBorder="1" applyAlignment="1">
      <alignment horizontal="center" vertical="center"/>
    </xf>
    <xf numFmtId="0" fontId="9" fillId="0" borderId="197" xfId="0" applyFont="1" applyBorder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203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 wrapText="1"/>
    </xf>
    <xf numFmtId="0" fontId="9" fillId="0" borderId="113" xfId="0" applyFont="1" applyBorder="1" applyAlignment="1">
      <alignment horizontal="center" vertical="center" wrapText="1"/>
    </xf>
    <xf numFmtId="0" fontId="9" fillId="0" borderId="117" xfId="0" applyFont="1" applyBorder="1" applyAlignment="1">
      <alignment horizontal="center" vertical="center"/>
    </xf>
    <xf numFmtId="0" fontId="9" fillId="0" borderId="118" xfId="0" applyFont="1" applyBorder="1" applyAlignment="1">
      <alignment horizontal="center" vertical="center"/>
    </xf>
    <xf numFmtId="0" fontId="9" fillId="0" borderId="112" xfId="0" applyFont="1" applyBorder="1" applyAlignment="1">
      <alignment horizontal="left" vertical="center" wrapText="1"/>
    </xf>
    <xf numFmtId="0" fontId="9" fillId="0" borderId="108" xfId="0" applyFont="1" applyBorder="1" applyAlignment="1">
      <alignment horizontal="left" vertical="center" wrapText="1"/>
    </xf>
    <xf numFmtId="0" fontId="9" fillId="0" borderId="113" xfId="0" applyFont="1" applyBorder="1" applyAlignment="1">
      <alignment horizontal="left" vertical="center" wrapText="1"/>
    </xf>
    <xf numFmtId="0" fontId="10" fillId="0" borderId="112" xfId="0" applyFont="1" applyBorder="1" applyAlignment="1">
      <alignment vertical="center"/>
    </xf>
    <xf numFmtId="0" fontId="10" fillId="0" borderId="121" xfId="0" applyFont="1" applyBorder="1" applyAlignment="1">
      <alignment vertical="center"/>
    </xf>
    <xf numFmtId="0" fontId="3" fillId="0" borderId="86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10" borderId="12" xfId="0" applyFont="1" applyFill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 shrinkToFit="1"/>
    </xf>
    <xf numFmtId="0" fontId="1" fillId="0" borderId="22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19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8" fillId="0" borderId="134" xfId="2" applyFont="1" applyBorder="1" applyAlignment="1">
      <alignment horizontal="center" vertical="center" wrapText="1"/>
    </xf>
    <xf numFmtId="0" fontId="1" fillId="0" borderId="134" xfId="2" applyFont="1" applyBorder="1" applyAlignment="1">
      <alignment horizontal="center" vertical="center"/>
    </xf>
    <xf numFmtId="0" fontId="18" fillId="0" borderId="152" xfId="2" applyFont="1" applyBorder="1" applyAlignment="1">
      <alignment horizontal="left" vertical="center" wrapText="1"/>
    </xf>
    <xf numFmtId="0" fontId="1" fillId="0" borderId="157" xfId="2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7" xfId="0" applyFont="1" applyFill="1" applyBorder="1" applyAlignment="1">
      <alignment vertical="center"/>
    </xf>
    <xf numFmtId="0" fontId="1" fillId="0" borderId="26" xfId="0" applyFont="1" applyBorder="1" applyAlignment="1">
      <alignment horizontal="center" vertical="center" wrapText="1" shrinkToFit="1"/>
    </xf>
    <xf numFmtId="0" fontId="1" fillId="0" borderId="27" xfId="0" applyFont="1" applyBorder="1" applyAlignment="1">
      <alignment horizontal="center" vertical="center" wrapText="1" shrinkToFit="1"/>
    </xf>
    <xf numFmtId="0" fontId="5" fillId="3" borderId="53" xfId="0" applyFont="1" applyFill="1" applyBorder="1" applyAlignment="1">
      <alignment horizontal="left" vertical="center"/>
    </xf>
    <xf numFmtId="0" fontId="5" fillId="3" borderId="54" xfId="0" applyFont="1" applyFill="1" applyBorder="1" applyAlignment="1">
      <alignment horizontal="left" vertical="center"/>
    </xf>
    <xf numFmtId="0" fontId="5" fillId="3" borderId="55" xfId="0" applyFont="1" applyFill="1" applyBorder="1" applyAlignment="1">
      <alignment horizontal="left" vertical="center"/>
    </xf>
    <xf numFmtId="0" fontId="7" fillId="0" borderId="5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10" fillId="3" borderId="53" xfId="0" applyFont="1" applyFill="1" applyBorder="1" applyAlignment="1">
      <alignment horizontal="left" vertical="center" wrapText="1"/>
    </xf>
    <xf numFmtId="0" fontId="10" fillId="3" borderId="54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8" fillId="0" borderId="161" xfId="0" applyFont="1" applyBorder="1" applyAlignment="1">
      <alignment horizontal="left" vertical="center"/>
    </xf>
    <xf numFmtId="0" fontId="8" fillId="0" borderId="162" xfId="0" applyFont="1" applyBorder="1" applyAlignment="1">
      <alignment horizontal="left" vertical="center"/>
    </xf>
    <xf numFmtId="0" fontId="8" fillId="0" borderId="163" xfId="0" applyFont="1" applyBorder="1" applyAlignment="1">
      <alignment horizontal="left" vertical="center"/>
    </xf>
    <xf numFmtId="0" fontId="9" fillId="0" borderId="61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8" fillId="0" borderId="97" xfId="0" applyFont="1" applyBorder="1" applyAlignment="1">
      <alignment horizontal="left" vertical="center"/>
    </xf>
    <xf numFmtId="0" fontId="8" fillId="0" borderId="94" xfId="0" applyFont="1" applyBorder="1" applyAlignment="1">
      <alignment horizontal="left" vertical="center"/>
    </xf>
    <xf numFmtId="0" fontId="8" fillId="0" borderId="98" xfId="0" applyFont="1" applyBorder="1" applyAlignment="1">
      <alignment horizontal="left" vertical="center"/>
    </xf>
    <xf numFmtId="0" fontId="8" fillId="0" borderId="99" xfId="0" applyFont="1" applyBorder="1" applyAlignment="1">
      <alignment horizontal="left" vertical="center"/>
    </xf>
    <xf numFmtId="0" fontId="7" fillId="0" borderId="6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74" xfId="0" applyFont="1" applyBorder="1" applyAlignment="1">
      <alignment vertical="center"/>
    </xf>
    <xf numFmtId="0" fontId="12" fillId="0" borderId="59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7" fillId="0" borderId="190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89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3" fillId="0" borderId="30" xfId="0" applyFont="1" applyBorder="1" applyAlignment="1">
      <alignment horizontal="left" vertical="center" wrapText="1"/>
    </xf>
    <xf numFmtId="0" fontId="2" fillId="0" borderId="73" xfId="0" applyFont="1" applyBorder="1" applyAlignment="1">
      <alignment vertical="center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4" xfId="0" applyFont="1" applyBorder="1" applyAlignment="1">
      <alignment vertical="center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12" fillId="0" borderId="109" xfId="0" applyFont="1" applyBorder="1" applyAlignment="1">
      <alignment horizontal="left" vertical="center" wrapText="1"/>
    </xf>
    <xf numFmtId="0" fontId="7" fillId="0" borderId="128" xfId="0" applyFont="1" applyBorder="1" applyAlignment="1">
      <alignment vertical="center"/>
    </xf>
    <xf numFmtId="0" fontId="7" fillId="0" borderId="126" xfId="0" applyFont="1" applyBorder="1" applyAlignment="1">
      <alignment vertical="center"/>
    </xf>
    <xf numFmtId="0" fontId="7" fillId="0" borderId="145" xfId="0" applyFont="1" applyBorder="1" applyAlignment="1">
      <alignment vertical="center"/>
    </xf>
    <xf numFmtId="0" fontId="10" fillId="3" borderId="164" xfId="0" applyFont="1" applyFill="1" applyBorder="1" applyAlignment="1">
      <alignment horizontal="left" vertical="center"/>
    </xf>
    <xf numFmtId="0" fontId="10" fillId="3" borderId="143" xfId="0" applyFont="1" applyFill="1" applyBorder="1" applyAlignment="1">
      <alignment horizontal="left" vertical="center"/>
    </xf>
    <xf numFmtId="0" fontId="10" fillId="3" borderId="144" xfId="0" applyFont="1" applyFill="1" applyBorder="1" applyAlignment="1">
      <alignment horizontal="left" vertical="center"/>
    </xf>
    <xf numFmtId="0" fontId="8" fillId="0" borderId="12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7" xfId="0" applyFont="1" applyBorder="1" applyAlignment="1">
      <alignment vertical="center"/>
    </xf>
    <xf numFmtId="0" fontId="8" fillId="0" borderId="167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68" xfId="0" applyFont="1" applyBorder="1" applyAlignment="1">
      <alignment horizontal="center" vertical="center"/>
    </xf>
    <xf numFmtId="0" fontId="8" fillId="0" borderId="12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7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8" fillId="0" borderId="116" xfId="0" applyFont="1" applyBorder="1" applyAlignment="1">
      <alignment horizontal="center" vertical="center"/>
    </xf>
    <xf numFmtId="0" fontId="10" fillId="3" borderId="165" xfId="0" applyFont="1" applyFill="1" applyBorder="1" applyAlignment="1">
      <alignment horizontal="left" vertical="center"/>
    </xf>
    <xf numFmtId="0" fontId="10" fillId="3" borderId="54" xfId="0" applyFont="1" applyFill="1" applyBorder="1" applyAlignment="1">
      <alignment horizontal="left" vertical="center"/>
    </xf>
    <xf numFmtId="0" fontId="10" fillId="3" borderId="166" xfId="0" applyFont="1" applyFill="1" applyBorder="1" applyAlignment="1">
      <alignment horizontal="left" vertical="center"/>
    </xf>
    <xf numFmtId="0" fontId="12" fillId="0" borderId="109" xfId="0" applyFont="1" applyBorder="1" applyAlignment="1">
      <alignment horizontal="center" vertical="center" wrapText="1"/>
    </xf>
    <xf numFmtId="0" fontId="12" fillId="0" borderId="110" xfId="0" applyFont="1" applyBorder="1" applyAlignment="1">
      <alignment horizontal="center" vertical="center" wrapText="1"/>
    </xf>
    <xf numFmtId="0" fontId="12" fillId="0" borderId="111" xfId="0" applyFont="1" applyBorder="1" applyAlignment="1">
      <alignment horizontal="center" vertical="center" wrapText="1"/>
    </xf>
    <xf numFmtId="0" fontId="12" fillId="0" borderId="12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115" xfId="0" applyFont="1" applyBorder="1" applyAlignment="1">
      <alignment horizontal="center" vertical="center" wrapText="1"/>
    </xf>
    <xf numFmtId="0" fontId="12" fillId="0" borderId="116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5" xfId="0" applyFont="1" applyBorder="1" applyAlignment="1">
      <alignment horizontal="left" vertical="center" wrapText="1"/>
    </xf>
    <xf numFmtId="0" fontId="6" fillId="0" borderId="53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42" xfId="0" applyFont="1" applyBorder="1" applyAlignment="1">
      <alignment vertical="center"/>
    </xf>
    <xf numFmtId="0" fontId="11" fillId="0" borderId="58" xfId="0" applyFont="1" applyBorder="1" applyAlignment="1">
      <alignment vertical="center"/>
    </xf>
    <xf numFmtId="14" fontId="3" fillId="0" borderId="89" xfId="0" applyNumberFormat="1" applyFont="1" applyBorder="1" applyAlignment="1">
      <alignment horizontal="left" vertical="center" wrapText="1"/>
    </xf>
    <xf numFmtId="0" fontId="1" fillId="0" borderId="152" xfId="2" applyFont="1" applyBorder="1" applyAlignment="1">
      <alignment vertical="center"/>
    </xf>
    <xf numFmtId="0" fontId="15" fillId="3" borderId="122" xfId="2" applyFont="1" applyFill="1" applyBorder="1" applyAlignment="1">
      <alignment horizontal="left" vertical="center"/>
    </xf>
    <xf numFmtId="0" fontId="15" fillId="3" borderId="123" xfId="2" applyFont="1" applyFill="1" applyBorder="1" applyAlignment="1">
      <alignment horizontal="left" vertical="center"/>
    </xf>
    <xf numFmtId="0" fontId="15" fillId="3" borderId="124" xfId="2" applyFont="1" applyFill="1" applyBorder="1" applyAlignment="1">
      <alignment horizontal="left" vertical="center"/>
    </xf>
    <xf numFmtId="0" fontId="8" fillId="0" borderId="126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27" xfId="2" applyFont="1" applyBorder="1" applyAlignment="1">
      <alignment horizontal="center" vertical="center"/>
    </xf>
    <xf numFmtId="0" fontId="8" fillId="0" borderId="114" xfId="2" applyFont="1" applyBorder="1" applyAlignment="1">
      <alignment horizontal="center" vertical="center"/>
    </xf>
    <xf numFmtId="0" fontId="8" fillId="0" borderId="115" xfId="2" applyFont="1" applyBorder="1" applyAlignment="1">
      <alignment horizontal="center" vertical="center"/>
    </xf>
    <xf numFmtId="0" fontId="8" fillId="0" borderId="116" xfId="2" applyFont="1" applyBorder="1" applyAlignment="1">
      <alignment horizontal="center" vertical="center"/>
    </xf>
    <xf numFmtId="0" fontId="12" fillId="0" borderId="133" xfId="2" applyFont="1" applyBorder="1" applyAlignment="1">
      <alignment horizontal="left" vertical="center" wrapText="1"/>
    </xf>
    <xf numFmtId="0" fontId="7" fillId="0" borderId="151" xfId="2" applyFont="1" applyBorder="1" applyAlignment="1">
      <alignment vertical="center"/>
    </xf>
    <xf numFmtId="0" fontId="7" fillId="0" borderId="134" xfId="2" applyFont="1" applyBorder="1" applyAlignment="1">
      <alignment vertical="center"/>
    </xf>
    <xf numFmtId="0" fontId="7" fillId="0" borderId="152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8" fillId="0" borderId="174" xfId="0" applyFont="1" applyBorder="1" applyAlignment="1">
      <alignment horizontal="left" vertical="center" wrapText="1"/>
    </xf>
    <xf numFmtId="0" fontId="18" fillId="0" borderId="175" xfId="0" applyFont="1" applyBorder="1" applyAlignment="1">
      <alignment horizontal="left" vertical="center" wrapText="1"/>
    </xf>
    <xf numFmtId="0" fontId="5" fillId="0" borderId="152" xfId="2" applyFont="1" applyBorder="1" applyAlignment="1">
      <alignment horizontal="left" vertical="center" wrapText="1"/>
    </xf>
    <xf numFmtId="0" fontId="2" fillId="0" borderId="152" xfId="2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18" fillId="3" borderId="122" xfId="0" applyFont="1" applyFill="1" applyBorder="1" applyAlignment="1">
      <alignment horizontal="left" vertical="center"/>
    </xf>
    <xf numFmtId="0" fontId="18" fillId="3" borderId="123" xfId="0" applyFont="1" applyFill="1" applyBorder="1" applyAlignment="1">
      <alignment horizontal="left" vertical="center"/>
    </xf>
    <xf numFmtId="0" fontId="18" fillId="3" borderId="124" xfId="0" applyFont="1" applyFill="1" applyBorder="1" applyAlignment="1">
      <alignment horizontal="left" vertical="center"/>
    </xf>
    <xf numFmtId="0" fontId="3" fillId="0" borderId="224" xfId="0" applyFont="1" applyBorder="1" applyAlignment="1">
      <alignment horizontal="left" vertical="center" wrapText="1"/>
    </xf>
    <xf numFmtId="14" fontId="3" fillId="0" borderId="221" xfId="0" applyNumberFormat="1" applyFont="1" applyBorder="1" applyAlignment="1">
      <alignment horizontal="left" vertical="center" wrapText="1"/>
    </xf>
    <xf numFmtId="0" fontId="2" fillId="0" borderId="222" xfId="0" applyFont="1" applyBorder="1" applyAlignment="1">
      <alignment vertical="center"/>
    </xf>
    <xf numFmtId="0" fontId="2" fillId="0" borderId="223" xfId="0" applyFont="1" applyBorder="1" applyAlignment="1">
      <alignment vertical="center"/>
    </xf>
    <xf numFmtId="0" fontId="5" fillId="0" borderId="134" xfId="2" applyFont="1" applyBorder="1" applyAlignment="1">
      <alignment horizontal="center" vertical="center" wrapText="1"/>
    </xf>
    <xf numFmtId="0" fontId="2" fillId="0" borderId="134" xfId="2" applyFont="1" applyBorder="1" applyAlignment="1">
      <alignment horizontal="center" vertical="center"/>
    </xf>
    <xf numFmtId="0" fontId="12" fillId="0" borderId="126" xfId="0" applyFont="1" applyBorder="1" applyAlignment="1">
      <alignment horizontal="left" vertical="center" wrapText="1"/>
    </xf>
    <xf numFmtId="0" fontId="3" fillId="0" borderId="225" xfId="0" applyFont="1" applyBorder="1" applyAlignment="1">
      <alignment horizontal="left" vertical="center" wrapText="1"/>
    </xf>
    <xf numFmtId="0" fontId="14" fillId="3" borderId="53" xfId="0" applyFont="1" applyFill="1" applyBorder="1" applyAlignment="1">
      <alignment horizontal="left" vertical="center"/>
    </xf>
    <xf numFmtId="0" fontId="14" fillId="3" borderId="54" xfId="0" applyFont="1" applyFill="1" applyBorder="1" applyAlignment="1">
      <alignment horizontal="left" vertical="center"/>
    </xf>
    <xf numFmtId="0" fontId="14" fillId="3" borderId="55" xfId="0" applyFont="1" applyFill="1" applyBorder="1" applyAlignment="1">
      <alignment horizontal="left" vertical="center"/>
    </xf>
    <xf numFmtId="0" fontId="14" fillId="0" borderId="182" xfId="0" applyFont="1" applyBorder="1" applyAlignment="1">
      <alignment horizontal="left" vertical="center" wrapText="1"/>
    </xf>
    <xf numFmtId="0" fontId="14" fillId="0" borderId="183" xfId="0" applyFont="1" applyBorder="1" applyAlignment="1">
      <alignment horizontal="left" vertical="center" wrapText="1"/>
    </xf>
    <xf numFmtId="0" fontId="5" fillId="0" borderId="187" xfId="0" applyFont="1" applyBorder="1" applyAlignment="1">
      <alignment horizontal="center" vertical="center" wrapText="1"/>
    </xf>
    <xf numFmtId="0" fontId="5" fillId="0" borderId="188" xfId="0" applyFont="1" applyBorder="1" applyAlignment="1">
      <alignment horizontal="center" vertical="center" wrapText="1"/>
    </xf>
    <xf numFmtId="0" fontId="5" fillId="0" borderId="180" xfId="0" applyFont="1" applyBorder="1" applyAlignment="1">
      <alignment horizontal="left" vertical="center" wrapText="1"/>
    </xf>
    <xf numFmtId="0" fontId="5" fillId="0" borderId="181" xfId="0" applyFont="1" applyBorder="1" applyAlignment="1">
      <alignment horizontal="left" vertical="center" wrapText="1"/>
    </xf>
    <xf numFmtId="0" fontId="12" fillId="0" borderId="185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1" fillId="0" borderId="109" xfId="0" applyFont="1" applyBorder="1" applyAlignment="1">
      <alignment horizontal="left" vertical="center"/>
    </xf>
    <xf numFmtId="0" fontId="7" fillId="0" borderId="110" xfId="0" applyFont="1" applyBorder="1" applyAlignment="1">
      <alignment vertical="center"/>
    </xf>
    <xf numFmtId="0" fontId="7" fillId="0" borderId="111" xfId="0" applyFont="1" applyBorder="1" applyAlignment="1">
      <alignment vertical="center"/>
    </xf>
    <xf numFmtId="0" fontId="8" fillId="0" borderId="60" xfId="0" applyFont="1" applyBorder="1" applyAlignment="1">
      <alignment vertical="center"/>
    </xf>
    <xf numFmtId="0" fontId="9" fillId="0" borderId="61" xfId="0" applyFont="1" applyBorder="1" applyAlignment="1">
      <alignment vertical="center"/>
    </xf>
    <xf numFmtId="0" fontId="7" fillId="0" borderId="56" xfId="0" applyFont="1" applyBorder="1" applyAlignment="1">
      <alignment horizontal="center" vertical="center"/>
    </xf>
    <xf numFmtId="0" fontId="18" fillId="0" borderId="69" xfId="0" applyFont="1" applyBorder="1" applyAlignment="1">
      <alignment horizontal="left" vertical="center" wrapText="1"/>
    </xf>
    <xf numFmtId="0" fontId="18" fillId="0" borderId="226" xfId="0" applyFont="1" applyBorder="1" applyAlignment="1">
      <alignment horizontal="left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229" xfId="0" applyFont="1" applyBorder="1" applyAlignment="1">
      <alignment horizontal="left" vertical="center" wrapText="1"/>
    </xf>
    <xf numFmtId="0" fontId="18" fillId="0" borderId="63" xfId="0" applyFont="1" applyBorder="1" applyAlignment="1">
      <alignment horizontal="left" vertical="center" wrapText="1"/>
    </xf>
    <xf numFmtId="0" fontId="18" fillId="0" borderId="231" xfId="0" applyFont="1" applyBorder="1" applyAlignment="1">
      <alignment horizontal="left" vertical="center" wrapText="1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729324</xdr:colOff>
      <xdr:row>0</xdr:row>
      <xdr:rowOff>101598</xdr:rowOff>
    </xdr:from>
    <xdr:to>
      <xdr:col>9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95D2F-6012-324D-9D99-60C23025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97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F10BEDB-4BC0-7C40-ADB7-3E5873232CA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E0AD84F3-F26E-C548-80E7-14D7BFE96E8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B2650C52-3761-BB41-A2EE-29EB720242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9F0C112D-A841-2845-B30F-402B2CA3741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1CFB1EF-86E3-2B40-8308-CD1A962CCAB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33E0AB40-E18A-474D-BAFA-98F1FD62039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E33B2F4B-E46E-A044-997D-14B0C59FC57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E29AAFC3-B124-2048-931B-5560FC41F0C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D25B8810-133C-BC4C-859B-B160C2DFDB3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108D83B6-153F-8648-8A23-7048B994E24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657A985-B07C-4F46-BEB3-F356A60F8E9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34B1C453-7A37-7D40-9F3C-F164AB183C6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B761E03D-B694-8749-8EB7-924D65FB13E9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C6E6F37-A84D-8247-93EC-E8EE698E2F55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66016607-FF66-9949-A6E7-55B6B1214EF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5D9346FE-85F2-AF4A-A0F0-CA4C5C664CE3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9411A68A-E661-D540-BBA0-94D12C62BDC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FDC7CE90-0C25-2344-8A87-16D20C46C5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A7421320-A9ED-C942-B848-0B616EB0B2D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7E8B7A56-A64F-AB44-8826-3148CA74D85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81987145-4B50-E548-AC7B-B8B3D74D2A6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F8FF1AAC-8CBF-2148-8FD4-66F399162DC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76B89AB3-1FAE-7E44-8AF7-532F74D176D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FEF2561C-28A7-1B41-A646-949D50B8F10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AFAE9EAE-FCBE-BD4E-B210-6DA70E3FDC3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9B025C61-B961-0744-BA13-089FC4EC948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8D8A0EF2-8EE2-294E-AAC2-3312055498E9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9CB6B867-2F06-504A-B591-228493EC804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AFFAE96B-6BF5-A047-AB67-4632BEDA0C4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CFA35C1A-EE8D-1A40-B7CF-9208FBE15E8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55588F6-0F92-AC40-8DE0-3974912B9FC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A4C763CB-3C2F-B64E-AC9E-BFED2385726F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F1E3B2C7-57EC-844E-BC98-461D31CE186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41F4D457-741F-3342-BD59-B1DBA4F00F6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FF7274A3-4F91-0D45-B9AF-B1E89903F6C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BB91B25D-9173-4246-A1F4-1D37232287D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6415A2C-6A84-844E-AC80-7BA131556A4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31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A8FF9603-702D-CD4A-AF8F-58679F7705A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5F700D2F-3556-6B4B-B84C-58F286369B5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B0A2F7AC-44B0-1246-94CD-576FBE4A867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CEA3F73A-AE25-044F-B8E2-A6915CB1994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AAC61AD4-AA7D-D14A-88ED-351401810BB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D6361227-5D17-0944-86B8-11D2D2C1815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A04B35-2F7B-5A45-AFDC-CCAC2DD5F1C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BC38C445-B881-104E-B347-62C3C8A5B28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02A2950-789F-754E-ABD1-6AED7E6C0662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5460C73-4584-A047-A6C1-CDA10997F54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74927359-B0F6-1E44-9BBD-800E6D8A93F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A8CBE397-CF15-A34F-BAB0-F67CF2FF599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A32A05F3-1BA8-B345-B506-4C736434E5C5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09550"/>
    <xdr:sp macro="" textlink="">
      <xdr:nvSpPr>
        <xdr:cNvPr id="72" name="Shape 17">
          <a:extLst>
            <a:ext uri="{FF2B5EF4-FFF2-40B4-BE49-F238E27FC236}">
              <a16:creationId xmlns:a16="http://schemas.microsoft.com/office/drawing/2014/main" id="{F8FF4E27-07B6-5749-B384-43441A4B9AEC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FCAF3DDE-864C-D242-A0E5-F7CE346007E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29EB03CD-B44C-854B-8E10-D0C6DFF48549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64DC932E-32CB-7D4F-850B-5B05397CDD2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C5CAED29-3C21-4642-A3A8-232D3E6506B4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753AF316-5D4C-B84B-BEFE-A85C9130464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718D87A7-AFAF-FC45-B1E4-79F231ADB38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CD104B93-588C-084E-873F-6F4256D2379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D2F26FF0-717F-1543-9B5F-B5A64816C39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FAD53718-B750-6C46-9168-7410C88700A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38C0545D-CCCF-044D-8D5D-DACFCB63816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47FF3643-A855-C649-834A-3FAAF0C15F6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855A946-2ABD-1F47-AB9C-C7E90266F74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87AA1EE-2FF2-084B-93CB-5B2F3691A22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DC96A45D-0061-DC4F-8253-B67299B455F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2022132F-0112-2F46-98EC-AC286871844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ADA80E14-75C9-844D-AA0E-8EE19090E1D6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12A302D8-1A62-214E-B7B2-09FCEA72FDE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218C91DE-942F-D441-803E-CABD05D6B84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09550"/>
    <xdr:sp macro="" textlink="">
      <xdr:nvSpPr>
        <xdr:cNvPr id="91" name="Shape 17">
          <a:extLst>
            <a:ext uri="{FF2B5EF4-FFF2-40B4-BE49-F238E27FC236}">
              <a16:creationId xmlns:a16="http://schemas.microsoft.com/office/drawing/2014/main" id="{98389C85-AE1B-D549-89D8-17EA8A5A01D7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283E2C3D-F396-D642-8ECF-B0A081209A2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43A9B810-7A4B-994E-B5AD-77DB548FEE1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6727D276-8AE7-6047-B045-8CC51341545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FDF19746-EB2D-E14F-8C86-595CEDA97A0D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48652DFF-4255-AA46-A019-6FF128B230D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512B081D-E1F8-294E-8EBD-0EDFBE089CF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D5040B3-F9C5-EC43-8D3B-77A1F55F14B5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B82621DE-5602-5049-B006-E4B1E199695C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E099EF99-2851-1E4E-861A-FA0F5B3B0738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D7212B-51ED-0A43-A6B5-0466DB0AE621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FB31F72B-CD9C-FE42-9A7C-62A386E0F5EC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C2DC0619-4227-464F-9AC8-D3B2CF3F6FF5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34531C1-E15D-154A-8493-B65A857B6E04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48AC8FB9-16F1-D348-AFED-42E61A8F6197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9406EE3-DFB8-E841-8B91-C3158F015A2E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C3248F73-60B2-5D46-8EB2-E1BB9E4E4A00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923F52B-7DE4-2D4F-986B-029AA1B76268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9EED8BB-C9B1-B042-8796-D7AA2DE6E7C2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05852483-E104-804E-8E09-29B8437D1657}"/>
            </a:ext>
          </a:extLst>
        </xdr:cNvPr>
        <xdr:cNvSpPr txBox="1"/>
      </xdr:nvSpPr>
      <xdr:spPr>
        <a:xfrm>
          <a:off x="457200" y="21247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21F1729-EEB4-FD49-A3F1-8826138D286D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69A8CF82-DA81-D545-93CA-7E731EE88B94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E869EBF2-ED2C-CC43-87B7-2B5E1EB6A799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3FFB876-D288-344B-8641-6518D83ECAF1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ECD2EB7-0783-6D46-9F92-850B020112A6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A1A1EF56-8DC1-6744-B78D-CD2144FC77CB}"/>
            </a:ext>
          </a:extLst>
        </xdr:cNvPr>
        <xdr:cNvSpPr txBox="1"/>
      </xdr:nvSpPr>
      <xdr:spPr>
        <a:xfrm>
          <a:off x="457200" y="21247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360777</xdr:colOff>
      <xdr:row>0</xdr:row>
      <xdr:rowOff>27151</xdr:rowOff>
    </xdr:from>
    <xdr:to>
      <xdr:col>13</xdr:col>
      <xdr:colOff>856657</xdr:colOff>
      <xdr:row>0</xdr:row>
      <xdr:rowOff>655206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25EACB6-DD48-CD4E-9482-F72E7EB30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0932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7664AE00-79A2-A74A-B933-2DF52A900264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C2005073-EBC7-E146-84F8-3A8A993D2231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E49EB639-79FD-CD46-8A44-3CCE8655A8E3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0B3D94A8-8B25-A041-8360-D62A50034BC0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B2BF6DF6-8AAE-8E4C-95C5-DC27A0E23D42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9726D6F-8E0C-3F4D-944D-015D1B64147D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B0BD4BD1-6927-944A-9A9B-AFE33D5ED2FB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2672AEE2-9B17-1245-AFF5-AE56D258D6F0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5EAD8482-605A-7941-89B2-FF186755A1AE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37B9DAD4-B352-6143-B768-EC1568BEEACD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88152ED8-E420-C743-A1D5-841E1D4C4E7F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24C30F1B-8D96-2740-8A8C-27C1089B508E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09550"/>
    <xdr:sp macro="" textlink="">
      <xdr:nvSpPr>
        <xdr:cNvPr id="55" name="Shape 17">
          <a:extLst>
            <a:ext uri="{FF2B5EF4-FFF2-40B4-BE49-F238E27FC236}">
              <a16:creationId xmlns:a16="http://schemas.microsoft.com/office/drawing/2014/main" id="{C2988C49-57D2-E746-8862-092AD87DB3BF}"/>
            </a:ext>
          </a:extLst>
        </xdr:cNvPr>
        <xdr:cNvSpPr txBox="1"/>
      </xdr:nvSpPr>
      <xdr:spPr>
        <a:xfrm>
          <a:off x="457200" y="23825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238EFF29-3810-5641-A8FD-A409ADB6CE14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79D1DB9C-51AE-6B4A-A973-C5F1C2E80C46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531C21CB-9041-B64B-B9F7-1192F21DDFD5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D5E7ADE4-032E-6045-9F7B-11DDA141C9BA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AECB5007-4B54-1F42-9958-5E1986D96F69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1A480983-723B-4A48-923E-D1201D95C9BC}"/>
            </a:ext>
          </a:extLst>
        </xdr:cNvPr>
        <xdr:cNvSpPr txBox="1"/>
      </xdr:nvSpPr>
      <xdr:spPr>
        <a:xfrm>
          <a:off x="457200" y="23825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DDF467C5-ED08-A944-9A5B-0149A2E9548C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B7DD45A3-0B13-204E-91C6-896B77B5E6D9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2B9A0364-B2C8-A048-BC16-3B3809F562A3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D2AEAD7D-A944-484F-8042-33ED184F3560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B497C10C-A2EA-B24A-9B3A-83826A10B91C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DC181582-B991-084C-A890-09E454237E09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E7323C97-6654-7141-BF31-BAFCA103B718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E8F4821D-CB02-CE40-B039-BBD889617A2D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5B49E05B-289F-8A46-89BF-BF7EFE9EF0B1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F760F2CF-80BF-0840-892D-AEDE0A6939BD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DE05A7E6-9DF5-F847-A309-CAA141005D31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E996FC8E-B4A2-A349-A60F-1B504B3C6C35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09550"/>
    <xdr:sp macro="" textlink="">
      <xdr:nvSpPr>
        <xdr:cNvPr id="74" name="Shape 17">
          <a:extLst>
            <a:ext uri="{FF2B5EF4-FFF2-40B4-BE49-F238E27FC236}">
              <a16:creationId xmlns:a16="http://schemas.microsoft.com/office/drawing/2014/main" id="{8B9EA9B4-EB5A-974F-B84E-07DF482FBB90}"/>
            </a:ext>
          </a:extLst>
        </xdr:cNvPr>
        <xdr:cNvSpPr txBox="1"/>
      </xdr:nvSpPr>
      <xdr:spPr>
        <a:xfrm>
          <a:off x="457200" y="13081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DFED6DC3-9A33-DE42-A1D3-F4114B9C0325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00B2F5D4-C7B4-B14F-81F6-5A075A31826D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86572D9D-39D9-824A-95FF-F84C01DEAC5B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2188F507-E640-7B4E-9253-8F50D7C4D941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942CE961-DA8D-E040-A5EC-1D1DE1C8B842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128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FF131AEB-639C-1445-BEF2-07FFC2C671FC}"/>
            </a:ext>
          </a:extLst>
        </xdr:cNvPr>
        <xdr:cNvSpPr txBox="1"/>
      </xdr:nvSpPr>
      <xdr:spPr>
        <a:xfrm>
          <a:off x="457200" y="13081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2349503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63499</xdr:rowOff>
    </xdr:from>
    <xdr:to>
      <xdr:col>8</xdr:col>
      <xdr:colOff>939800</xdr:colOff>
      <xdr:row>60</xdr:row>
      <xdr:rowOff>17476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96AF15D-5D99-19B6-2ED2-0169F6F0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2654299"/>
          <a:ext cx="7937500" cy="98599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673100</xdr:colOff>
      <xdr:row>11</xdr:row>
      <xdr:rowOff>127000</xdr:rowOff>
    </xdr:from>
    <xdr:to>
      <xdr:col>8</xdr:col>
      <xdr:colOff>749300</xdr:colOff>
      <xdr:row>35</xdr:row>
      <xdr:rowOff>157543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80D6870-7425-6809-7478-30F0685D0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3251200"/>
          <a:ext cx="7899400" cy="4602543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0</xdr:col>
      <xdr:colOff>393700</xdr:colOff>
      <xdr:row>8</xdr:row>
      <xdr:rowOff>152400</xdr:rowOff>
    </xdr:from>
    <xdr:to>
      <xdr:col>4</xdr:col>
      <xdr:colOff>848856</xdr:colOff>
      <xdr:row>38</xdr:row>
      <xdr:rowOff>28505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9B297512-B3A0-3D4F-A24E-DC88223A2124}"/>
            </a:ext>
          </a:extLst>
        </xdr:cNvPr>
        <xdr:cNvGrpSpPr/>
      </xdr:nvGrpSpPr>
      <xdr:grpSpPr>
        <a:xfrm>
          <a:off x="393700" y="2699657"/>
          <a:ext cx="4090985" cy="5678191"/>
          <a:chOff x="695783" y="4625341"/>
          <a:chExt cx="4259937" cy="5504977"/>
        </a:xfrm>
      </xdr:grpSpPr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1F934C82-9668-341F-60B2-70F18E81E106}"/>
              </a:ext>
            </a:extLst>
          </xdr:cNvPr>
          <xdr:cNvSpPr txBox="1"/>
        </xdr:nvSpPr>
        <xdr:spPr>
          <a:xfrm>
            <a:off x="695783" y="4625341"/>
            <a:ext cx="1574366" cy="6532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Shoulder seams</a:t>
            </a:r>
            <a:r>
              <a:rPr lang="en-GB" sz="1100" baseline="0"/>
              <a:t> - back neck binding along to shoulder seams</a:t>
            </a:r>
            <a:endParaRPr lang="en-GB" sz="1100"/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31A4D237-EFBB-DBE8-40B0-0FD8846822ED}"/>
              </a:ext>
            </a:extLst>
          </xdr:cNvPr>
          <xdr:cNvCxnSpPr/>
        </xdr:nvCxnSpPr>
        <xdr:spPr>
          <a:xfrm>
            <a:off x="1746479" y="5057926"/>
            <a:ext cx="225405" cy="505241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B15AE9BA-9702-886A-8155-34FBBA19270F}"/>
              </a:ext>
            </a:extLst>
          </xdr:cNvPr>
          <xdr:cNvSpPr txBox="1"/>
        </xdr:nvSpPr>
        <xdr:spPr>
          <a:xfrm>
            <a:off x="3286774" y="4643773"/>
            <a:ext cx="1235319" cy="47229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Self neck band with topstitching</a:t>
            </a:r>
          </a:p>
        </xdr:txBody>
      </xdr:sp>
      <xdr:cxnSp macro="">
        <xdr:nvCxnSpPr>
          <xdr:cNvPr id="36" name="Straight Arrow Connector 35">
            <a:extLst>
              <a:ext uri="{FF2B5EF4-FFF2-40B4-BE49-F238E27FC236}">
                <a16:creationId xmlns:a16="http://schemas.microsoft.com/office/drawing/2014/main" id="{35F42A16-2C0A-2598-1B17-4186BAD90AAA}"/>
              </a:ext>
            </a:extLst>
          </xdr:cNvPr>
          <xdr:cNvCxnSpPr/>
        </xdr:nvCxnSpPr>
        <xdr:spPr>
          <a:xfrm flipH="1">
            <a:off x="3225614" y="5118100"/>
            <a:ext cx="335113" cy="5207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A31373D-D938-4A26-B0EA-3C49976CA9D6}"/>
              </a:ext>
            </a:extLst>
          </xdr:cNvPr>
          <xdr:cNvSpPr txBox="1"/>
        </xdr:nvSpPr>
        <xdr:spPr>
          <a:xfrm>
            <a:off x="3720401" y="9658023"/>
            <a:ext cx="1235319" cy="47229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Twin needle topstitch on hem</a:t>
            </a:r>
          </a:p>
        </xdr:txBody>
      </xdr:sp>
      <xdr:cxnSp macro="">
        <xdr:nvCxnSpPr>
          <xdr:cNvPr id="42" name="Straight Arrow Connector 41">
            <a:extLst>
              <a:ext uri="{FF2B5EF4-FFF2-40B4-BE49-F238E27FC236}">
                <a16:creationId xmlns:a16="http://schemas.microsoft.com/office/drawing/2014/main" id="{92E2DF55-7092-07D8-2DEF-7BAD185622D3}"/>
              </a:ext>
            </a:extLst>
          </xdr:cNvPr>
          <xdr:cNvCxnSpPr/>
        </xdr:nvCxnSpPr>
        <xdr:spPr>
          <a:xfrm flipH="1" flipV="1">
            <a:off x="3708798" y="9265065"/>
            <a:ext cx="307327" cy="387031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 editAs="oneCell">
    <xdr:from>
      <xdr:col>4</xdr:col>
      <xdr:colOff>596900</xdr:colOff>
      <xdr:row>37</xdr:row>
      <xdr:rowOff>101600</xdr:rowOff>
    </xdr:from>
    <xdr:to>
      <xdr:col>8</xdr:col>
      <xdr:colOff>0</xdr:colOff>
      <xdr:row>50</xdr:row>
      <xdr:rowOff>132731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7347906-3EF1-BE88-AE96-37BF94F6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1700" y="8356600"/>
          <a:ext cx="3517900" cy="2507631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37</xdr:row>
      <xdr:rowOff>165099</xdr:rowOff>
    </xdr:from>
    <xdr:to>
      <xdr:col>2</xdr:col>
      <xdr:colOff>990600</xdr:colOff>
      <xdr:row>49</xdr:row>
      <xdr:rowOff>137582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0EBAE36-821A-F47C-D61C-D93249DA2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8420099"/>
          <a:ext cx="2463800" cy="2258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2801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59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7</xdr:col>
      <xdr:colOff>459808</xdr:colOff>
      <xdr:row>0</xdr:row>
      <xdr:rowOff>20744</xdr:rowOff>
    </xdr:from>
    <xdr:to>
      <xdr:col>8</xdr:col>
      <xdr:colOff>907718</xdr:colOff>
      <xdr:row>0</xdr:row>
      <xdr:rowOff>648799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751985" y="-771833"/>
          <a:ext cx="628055" cy="22132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0007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77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7</xdr:col>
      <xdr:colOff>392545</xdr:colOff>
      <xdr:row>0</xdr:row>
      <xdr:rowOff>69273</xdr:rowOff>
    </xdr:from>
    <xdr:to>
      <xdr:col>10</xdr:col>
      <xdr:colOff>358488</xdr:colOff>
      <xdr:row>0</xdr:row>
      <xdr:rowOff>697328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17807" y="-725353"/>
          <a:ext cx="628055" cy="221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190499</xdr:rowOff>
    </xdr:from>
    <xdr:to>
      <xdr:col>6</xdr:col>
      <xdr:colOff>546100</xdr:colOff>
      <xdr:row>71</xdr:row>
      <xdr:rowOff>74783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756C45C1-40A9-DBE8-0B53-3A41F1D2F956}"/>
            </a:ext>
          </a:extLst>
        </xdr:cNvPr>
        <xdr:cNvGrpSpPr/>
      </xdr:nvGrpSpPr>
      <xdr:grpSpPr>
        <a:xfrm>
          <a:off x="0" y="11348356"/>
          <a:ext cx="6233886" cy="3999084"/>
          <a:chOff x="0" y="9626599"/>
          <a:chExt cx="6667500" cy="3884784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EEC245FA-9A21-E441-94DC-F5B656C57A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9626600"/>
            <a:ext cx="6667500" cy="3884783"/>
          </a:xfrm>
          <a:prstGeom prst="rect">
            <a:avLst/>
          </a:prstGeom>
        </xdr:spPr>
      </xdr:pic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E90FAA06-5786-D24A-AECC-CEDD7A96F1F2}"/>
              </a:ext>
            </a:extLst>
          </xdr:cNvPr>
          <xdr:cNvGrpSpPr/>
        </xdr:nvGrpSpPr>
        <xdr:grpSpPr>
          <a:xfrm>
            <a:off x="431567" y="9626599"/>
            <a:ext cx="6168289" cy="3635313"/>
            <a:chOff x="2988868" y="7049955"/>
            <a:chExt cx="7172682" cy="4149915"/>
          </a:xfrm>
        </xdr:grpSpPr>
        <xdr:grpSp>
          <xdr:nvGrpSpPr>
            <xdr:cNvPr id="24" name="Group 23">
              <a:extLst>
                <a:ext uri="{FF2B5EF4-FFF2-40B4-BE49-F238E27FC236}">
                  <a16:creationId xmlns:a16="http://schemas.microsoft.com/office/drawing/2014/main" id="{1402B209-8C30-333F-D16E-863DD1FBA761}"/>
                </a:ext>
              </a:extLst>
            </xdr:cNvPr>
            <xdr:cNvGrpSpPr/>
          </xdr:nvGrpSpPr>
          <xdr:grpSpPr>
            <a:xfrm>
              <a:off x="3159578" y="7049955"/>
              <a:ext cx="7001972" cy="3963667"/>
              <a:chOff x="-2940295" y="8832997"/>
              <a:chExt cx="7046939" cy="4015804"/>
            </a:xfrm>
          </xdr:grpSpPr>
          <xdr:sp macro="" textlink="">
            <xdr:nvSpPr>
              <xdr:cNvPr id="37" name="TextBox 36">
                <a:extLst>
                  <a:ext uri="{FF2B5EF4-FFF2-40B4-BE49-F238E27FC236}">
                    <a16:creationId xmlns:a16="http://schemas.microsoft.com/office/drawing/2014/main" id="{080825DF-F6EB-168B-476B-ADEF48ED33D1}"/>
                  </a:ext>
                </a:extLst>
              </xdr:cNvPr>
              <xdr:cNvSpPr txBox="1"/>
            </xdr:nvSpPr>
            <xdr:spPr>
              <a:xfrm>
                <a:off x="-2940295" y="9449672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A</a:t>
                </a:r>
              </a:p>
            </xdr:txBody>
          </xdr:sp>
          <xdr:sp macro="" textlink="">
            <xdr:nvSpPr>
              <xdr:cNvPr id="38" name="TextBox 37">
                <a:extLst>
                  <a:ext uri="{FF2B5EF4-FFF2-40B4-BE49-F238E27FC236}">
                    <a16:creationId xmlns:a16="http://schemas.microsoft.com/office/drawing/2014/main" id="{8F8C86A2-F99E-A6E0-93A4-17CA263DA36E}"/>
                  </a:ext>
                </a:extLst>
              </xdr:cNvPr>
              <xdr:cNvSpPr txBox="1"/>
            </xdr:nvSpPr>
            <xdr:spPr>
              <a:xfrm>
                <a:off x="-2805908" y="10800801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B</a:t>
                </a:r>
              </a:p>
            </xdr:txBody>
          </xdr:sp>
          <xdr:sp macro="" textlink="">
            <xdr:nvSpPr>
              <xdr:cNvPr id="39" name="TextBox 38">
                <a:extLst>
                  <a:ext uri="{FF2B5EF4-FFF2-40B4-BE49-F238E27FC236}">
                    <a16:creationId xmlns:a16="http://schemas.microsoft.com/office/drawing/2014/main" id="{C08E70D0-EAAE-BCA1-E6E0-28B8F7975BEB}"/>
                  </a:ext>
                </a:extLst>
              </xdr:cNvPr>
              <xdr:cNvSpPr txBox="1"/>
            </xdr:nvSpPr>
            <xdr:spPr>
              <a:xfrm>
                <a:off x="-2786284" y="11771802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C</a:t>
                </a:r>
              </a:p>
            </xdr:txBody>
          </xdr:sp>
          <xdr:sp macro="" textlink="">
            <xdr:nvSpPr>
              <xdr:cNvPr id="40" name="TextBox 39">
                <a:extLst>
                  <a:ext uri="{FF2B5EF4-FFF2-40B4-BE49-F238E27FC236}">
                    <a16:creationId xmlns:a16="http://schemas.microsoft.com/office/drawing/2014/main" id="{1B4B143C-C89E-F4E8-8A35-1C98EBE79C3B}"/>
                  </a:ext>
                </a:extLst>
              </xdr:cNvPr>
              <xdr:cNvSpPr txBox="1"/>
            </xdr:nvSpPr>
            <xdr:spPr>
              <a:xfrm>
                <a:off x="-2775897" y="12620201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D</a:t>
                </a:r>
              </a:p>
            </xdr:txBody>
          </xdr:sp>
          <xdr:sp macro="" textlink="">
            <xdr:nvSpPr>
              <xdr:cNvPr id="41" name="TextBox 40">
                <a:extLst>
                  <a:ext uri="{FF2B5EF4-FFF2-40B4-BE49-F238E27FC236}">
                    <a16:creationId xmlns:a16="http://schemas.microsoft.com/office/drawing/2014/main" id="{48C3DBD5-CAB0-191E-C5ED-967EC018DAB6}"/>
                  </a:ext>
                </a:extLst>
              </xdr:cNvPr>
              <xdr:cNvSpPr txBox="1"/>
            </xdr:nvSpPr>
            <xdr:spPr>
              <a:xfrm>
                <a:off x="-1248642" y="9951000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E</a:t>
                </a:r>
              </a:p>
            </xdr:txBody>
          </xdr:sp>
          <xdr:sp macro="" textlink="">
            <xdr:nvSpPr>
              <xdr:cNvPr id="42" name="TextBox 41">
                <a:extLst>
                  <a:ext uri="{FF2B5EF4-FFF2-40B4-BE49-F238E27FC236}">
                    <a16:creationId xmlns:a16="http://schemas.microsoft.com/office/drawing/2014/main" id="{9849D489-9A96-8AC6-2806-D724CC9B7CE2}"/>
                  </a:ext>
                </a:extLst>
              </xdr:cNvPr>
              <xdr:cNvSpPr txBox="1"/>
            </xdr:nvSpPr>
            <xdr:spPr>
              <a:xfrm>
                <a:off x="2274144" y="8832997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F</a:t>
                </a:r>
              </a:p>
            </xdr:txBody>
          </xdr:sp>
          <xdr:sp macro="" textlink="">
            <xdr:nvSpPr>
              <xdr:cNvPr id="43" name="TextBox 42">
                <a:extLst>
                  <a:ext uri="{FF2B5EF4-FFF2-40B4-BE49-F238E27FC236}">
                    <a16:creationId xmlns:a16="http://schemas.microsoft.com/office/drawing/2014/main" id="{BEEC0C97-48DF-809F-9FC3-5BE92C975605}"/>
                  </a:ext>
                </a:extLst>
              </xdr:cNvPr>
              <xdr:cNvSpPr txBox="1"/>
            </xdr:nvSpPr>
            <xdr:spPr>
              <a:xfrm>
                <a:off x="-1830287" y="8859931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G</a:t>
                </a:r>
              </a:p>
            </xdr:txBody>
          </xdr:sp>
          <xdr:sp macro="" textlink="">
            <xdr:nvSpPr>
              <xdr:cNvPr id="44" name="TextBox 43">
                <a:extLst>
                  <a:ext uri="{FF2B5EF4-FFF2-40B4-BE49-F238E27FC236}">
                    <a16:creationId xmlns:a16="http://schemas.microsoft.com/office/drawing/2014/main" id="{098F7C7F-CBA1-71D6-C3BE-45AC3A6B8B80}"/>
                  </a:ext>
                </a:extLst>
              </xdr:cNvPr>
              <xdr:cNvSpPr txBox="1"/>
            </xdr:nvSpPr>
            <xdr:spPr>
              <a:xfrm>
                <a:off x="370644" y="10828225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J</a:t>
                </a:r>
              </a:p>
            </xdr:txBody>
          </xdr:sp>
          <xdr:sp macro="" textlink="">
            <xdr:nvSpPr>
              <xdr:cNvPr id="45" name="TextBox 44">
                <a:extLst>
                  <a:ext uri="{FF2B5EF4-FFF2-40B4-BE49-F238E27FC236}">
                    <a16:creationId xmlns:a16="http://schemas.microsoft.com/office/drawing/2014/main" id="{73615174-62D9-DB07-4319-6E13D43470F1}"/>
                  </a:ext>
                </a:extLst>
              </xdr:cNvPr>
              <xdr:cNvSpPr txBox="1"/>
            </xdr:nvSpPr>
            <xdr:spPr>
              <a:xfrm>
                <a:off x="1807140" y="9959792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K</a:t>
                </a:r>
              </a:p>
            </xdr:txBody>
          </xdr:sp>
          <xdr:sp macro="" textlink="">
            <xdr:nvSpPr>
              <xdr:cNvPr id="46" name="TextBox 45">
                <a:extLst>
                  <a:ext uri="{FF2B5EF4-FFF2-40B4-BE49-F238E27FC236}">
                    <a16:creationId xmlns:a16="http://schemas.microsoft.com/office/drawing/2014/main" id="{A8448132-CAAE-F897-D722-48732599A953}"/>
                  </a:ext>
                </a:extLst>
              </xdr:cNvPr>
              <xdr:cNvSpPr txBox="1"/>
            </xdr:nvSpPr>
            <xdr:spPr>
              <a:xfrm>
                <a:off x="3878044" y="9852219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L</a:t>
                </a:r>
              </a:p>
            </xdr:txBody>
          </xdr:sp>
          <xdr:sp macro="" textlink="">
            <xdr:nvSpPr>
              <xdr:cNvPr id="47" name="TextBox 46">
                <a:extLst>
                  <a:ext uri="{FF2B5EF4-FFF2-40B4-BE49-F238E27FC236}">
                    <a16:creationId xmlns:a16="http://schemas.microsoft.com/office/drawing/2014/main" id="{75EE47A9-7B06-E57A-0309-0907779C793B}"/>
                  </a:ext>
                </a:extLst>
              </xdr:cNvPr>
              <xdr:cNvSpPr txBox="1"/>
            </xdr:nvSpPr>
            <xdr:spPr>
              <a:xfrm>
                <a:off x="859330" y="9055425"/>
                <a:ext cx="228600" cy="22860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N</a:t>
                </a:r>
              </a:p>
            </xdr:txBody>
          </xdr:sp>
        </xdr:grpSp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37385507-77C4-08E7-0330-41C932049A2C}"/>
                </a:ext>
              </a:extLst>
            </xdr:cNvPr>
            <xdr:cNvGrpSpPr/>
          </xdr:nvGrpSpPr>
          <xdr:grpSpPr>
            <a:xfrm>
              <a:off x="2988868" y="7216589"/>
              <a:ext cx="7095121" cy="3983281"/>
              <a:chOff x="2683440" y="7943742"/>
              <a:chExt cx="7126013" cy="4021415"/>
            </a:xfrm>
          </xdr:grpSpPr>
          <xdr:cxnSp macro="">
            <xdr:nvCxnSpPr>
              <xdr:cNvPr id="26" name="Straight Arrow Connector 25">
                <a:extLst>
                  <a:ext uri="{FF2B5EF4-FFF2-40B4-BE49-F238E27FC236}">
                    <a16:creationId xmlns:a16="http://schemas.microsoft.com/office/drawing/2014/main" id="{5FFF52FF-D296-7CE8-C84C-5B3B0E618E41}"/>
                  </a:ext>
                </a:extLst>
              </xdr:cNvPr>
              <xdr:cNvCxnSpPr/>
            </xdr:nvCxnSpPr>
            <xdr:spPr>
              <a:xfrm>
                <a:off x="2683440" y="8296056"/>
                <a:ext cx="2383041" cy="0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" name="Straight Arrow Connector 26">
                <a:extLst>
                  <a:ext uri="{FF2B5EF4-FFF2-40B4-BE49-F238E27FC236}">
                    <a16:creationId xmlns:a16="http://schemas.microsoft.com/office/drawing/2014/main" id="{2A5F5955-B8B6-10CE-AFC4-1985C0AD38EE}"/>
                  </a:ext>
                </a:extLst>
              </xdr:cNvPr>
              <xdr:cNvCxnSpPr/>
            </xdr:nvCxnSpPr>
            <xdr:spPr>
              <a:xfrm flipV="1">
                <a:off x="2887735" y="9634465"/>
                <a:ext cx="1991142" cy="8542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" name="Straight Arrow Connector 27">
                <a:extLst>
                  <a:ext uri="{FF2B5EF4-FFF2-40B4-BE49-F238E27FC236}">
                    <a16:creationId xmlns:a16="http://schemas.microsoft.com/office/drawing/2014/main" id="{7F0C746F-7CA5-9755-749E-19F2943FADF4}"/>
                  </a:ext>
                </a:extLst>
              </xdr:cNvPr>
              <xdr:cNvCxnSpPr/>
            </xdr:nvCxnSpPr>
            <xdr:spPr>
              <a:xfrm flipV="1">
                <a:off x="7518746" y="8019163"/>
                <a:ext cx="1166551" cy="7257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" name="Straight Arrow Connector 28">
                <a:extLst>
                  <a:ext uri="{FF2B5EF4-FFF2-40B4-BE49-F238E27FC236}">
                    <a16:creationId xmlns:a16="http://schemas.microsoft.com/office/drawing/2014/main" id="{3DBE4538-0907-4F70-D437-91D0E71D19FE}"/>
                  </a:ext>
                </a:extLst>
              </xdr:cNvPr>
              <xdr:cNvCxnSpPr/>
            </xdr:nvCxnSpPr>
            <xdr:spPr>
              <a:xfrm flipV="1">
                <a:off x="4469558" y="8085074"/>
                <a:ext cx="84042" cy="3880083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" name="Straight Arrow Connector 29">
                <a:extLst>
                  <a:ext uri="{FF2B5EF4-FFF2-40B4-BE49-F238E27FC236}">
                    <a16:creationId xmlns:a16="http://schemas.microsoft.com/office/drawing/2014/main" id="{522DB1B8-9866-BD13-EF61-3391F23E74F7}"/>
                  </a:ext>
                </a:extLst>
              </xdr:cNvPr>
              <xdr:cNvCxnSpPr/>
            </xdr:nvCxnSpPr>
            <xdr:spPr>
              <a:xfrm flipV="1">
                <a:off x="3913316" y="7955035"/>
                <a:ext cx="6650" cy="531739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" name="Straight Arrow Connector 30">
                <a:extLst>
                  <a:ext uri="{FF2B5EF4-FFF2-40B4-BE49-F238E27FC236}">
                    <a16:creationId xmlns:a16="http://schemas.microsoft.com/office/drawing/2014/main" id="{7D3BFCC7-F15F-55ED-61E5-608FB0A0DAE3}"/>
                  </a:ext>
                </a:extLst>
              </xdr:cNvPr>
              <xdr:cNvCxnSpPr/>
            </xdr:nvCxnSpPr>
            <xdr:spPr>
              <a:xfrm flipH="1" flipV="1">
                <a:off x="6406419" y="9875499"/>
                <a:ext cx="658205" cy="195117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" name="Straight Arrow Connector 31">
                <a:extLst>
                  <a:ext uri="{FF2B5EF4-FFF2-40B4-BE49-F238E27FC236}">
                    <a16:creationId xmlns:a16="http://schemas.microsoft.com/office/drawing/2014/main" id="{D0BBA0A4-E56F-83CB-9EB8-C713E82485F7}"/>
                  </a:ext>
                </a:extLst>
              </xdr:cNvPr>
              <xdr:cNvCxnSpPr/>
            </xdr:nvCxnSpPr>
            <xdr:spPr>
              <a:xfrm flipH="1" flipV="1">
                <a:off x="7536996" y="8029459"/>
                <a:ext cx="26530" cy="1590261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" name="Straight Arrow Connector 32">
                <a:extLst>
                  <a:ext uri="{FF2B5EF4-FFF2-40B4-BE49-F238E27FC236}">
                    <a16:creationId xmlns:a16="http://schemas.microsoft.com/office/drawing/2014/main" id="{51299C89-5632-03F3-B201-9446B67B172C}"/>
                  </a:ext>
                </a:extLst>
              </xdr:cNvPr>
              <xdr:cNvCxnSpPr/>
            </xdr:nvCxnSpPr>
            <xdr:spPr>
              <a:xfrm flipH="1" flipV="1">
                <a:off x="9435609" y="8320848"/>
                <a:ext cx="373844" cy="1480598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" name="Straight Arrow Connector 33">
                <a:extLst>
                  <a:ext uri="{FF2B5EF4-FFF2-40B4-BE49-F238E27FC236}">
                    <a16:creationId xmlns:a16="http://schemas.microsoft.com/office/drawing/2014/main" id="{0C9346B0-4254-A461-0A59-B3294EF36449}"/>
                  </a:ext>
                </a:extLst>
              </xdr:cNvPr>
              <xdr:cNvCxnSpPr/>
            </xdr:nvCxnSpPr>
            <xdr:spPr>
              <a:xfrm flipH="1" flipV="1">
                <a:off x="6929568" y="7943742"/>
                <a:ext cx="19508" cy="288946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" name="Straight Arrow Connector 34">
                <a:extLst>
                  <a:ext uri="{FF2B5EF4-FFF2-40B4-BE49-F238E27FC236}">
                    <a16:creationId xmlns:a16="http://schemas.microsoft.com/office/drawing/2014/main" id="{544C0E79-02DC-13A4-E810-312AE42BF66F}"/>
                  </a:ext>
                </a:extLst>
              </xdr:cNvPr>
              <xdr:cNvCxnSpPr/>
            </xdr:nvCxnSpPr>
            <xdr:spPr>
              <a:xfrm flipV="1">
                <a:off x="2900504" y="10604458"/>
                <a:ext cx="1991142" cy="8542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" name="Straight Arrow Connector 35">
                <a:extLst>
                  <a:ext uri="{FF2B5EF4-FFF2-40B4-BE49-F238E27FC236}">
                    <a16:creationId xmlns:a16="http://schemas.microsoft.com/office/drawing/2014/main" id="{F4B18471-0ED1-90BC-A5E6-AC964F9BCD6B}"/>
                  </a:ext>
                </a:extLst>
              </xdr:cNvPr>
              <xdr:cNvCxnSpPr/>
            </xdr:nvCxnSpPr>
            <xdr:spPr>
              <a:xfrm>
                <a:off x="2798175" y="11884741"/>
                <a:ext cx="2165976" cy="27041"/>
              </a:xfrm>
              <a:prstGeom prst="straightConnector1">
                <a:avLst/>
              </a:prstGeom>
              <a:ln w="9525">
                <a:solidFill>
                  <a:srgbClr val="FF0000"/>
                </a:solidFill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138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360777</xdr:colOff>
      <xdr:row>0</xdr:row>
      <xdr:rowOff>27151</xdr:rowOff>
    </xdr:from>
    <xdr:to>
      <xdr:col>13</xdr:col>
      <xdr:colOff>856657</xdr:colOff>
      <xdr:row>0</xdr:row>
      <xdr:rowOff>655206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787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3</xdr:col>
      <xdr:colOff>317500</xdr:colOff>
      <xdr:row>18</xdr:row>
      <xdr:rowOff>185013</xdr:rowOff>
    </xdr:from>
    <xdr:ext cx="7493000" cy="13447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EC25F57-D682-8740-A4D5-0A2ED7221689}"/>
            </a:ext>
          </a:extLst>
        </xdr:cNvPr>
        <xdr:cNvSpPr txBox="1"/>
      </xdr:nvSpPr>
      <xdr:spPr>
        <a:xfrm>
          <a:off x="4686300" y="46427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  <xdr:oneCellAnchor>
    <xdr:from>
      <xdr:col>3</xdr:col>
      <xdr:colOff>25400</xdr:colOff>
      <xdr:row>86</xdr:row>
      <xdr:rowOff>185013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4394200" y="115261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751375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58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88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2EC5-AEEE-0E47-9F57-CB10C94A2B76}">
  <sheetPr>
    <pageSetUpPr fitToPage="1"/>
  </sheetPr>
  <dimension ref="A1:J33"/>
  <sheetViews>
    <sheetView zoomScaleNormal="100" workbookViewId="0">
      <selection activeCell="L36" sqref="L36"/>
    </sheetView>
  </sheetViews>
  <sheetFormatPr defaultColWidth="10.84375" defaultRowHeight="12.9" x14ac:dyDescent="0.3"/>
  <cols>
    <col min="1" max="10" width="13.3828125" style="22" customWidth="1"/>
    <col min="11" max="11" width="10.84375" style="22"/>
    <col min="12" max="12" width="38.3046875" style="22" customWidth="1"/>
    <col min="13" max="16384" width="10.84375" style="22"/>
  </cols>
  <sheetData>
    <row r="1" spans="1:10" ht="72" customHeight="1" thickBot="1" x14ac:dyDescent="0.35">
      <c r="A1" s="251" t="s">
        <v>132</v>
      </c>
      <c r="B1" s="252"/>
      <c r="C1" s="252"/>
      <c r="D1" s="252"/>
      <c r="E1" s="252"/>
      <c r="F1" s="252"/>
      <c r="G1" s="252"/>
      <c r="H1" s="253"/>
      <c r="I1" s="254"/>
      <c r="J1" s="254"/>
    </row>
    <row r="2" spans="1:10" ht="33.65" customHeight="1" thickBot="1" x14ac:dyDescent="0.35">
      <c r="A2" s="255" t="str">
        <f>'Design Page'!$A$2</f>
        <v>STYLE NUMBER:</v>
      </c>
      <c r="B2" s="256"/>
      <c r="C2" s="257" t="str">
        <f>'Design Page'!$C$2</f>
        <v>B10100</v>
      </c>
      <c r="D2" s="258"/>
      <c r="E2" s="259"/>
      <c r="F2" s="255" t="s">
        <v>2</v>
      </c>
      <c r="G2" s="256"/>
      <c r="H2" s="260">
        <f ca="1">TODAY()</f>
        <v>45667</v>
      </c>
      <c r="I2" s="260"/>
      <c r="J2" s="261"/>
    </row>
    <row r="3" spans="1:10" ht="18" customHeight="1" x14ac:dyDescent="0.3">
      <c r="A3" s="234" t="str">
        <f>'Design Page'!$A$3</f>
        <v>STYLE NAME:</v>
      </c>
      <c r="B3" s="235"/>
      <c r="C3" s="236" t="str">
        <f>'Design Page'!$C$3</f>
        <v>Women's Crew Neck Tee</v>
      </c>
      <c r="D3" s="237"/>
      <c r="E3" s="238"/>
      <c r="F3" s="239" t="str">
        <f>'Design Page'!$E$3</f>
        <v>FABRIC:</v>
      </c>
      <c r="G3" s="240"/>
      <c r="H3" s="241" t="str">
        <f>'Design Page'!$G$3</f>
        <v>95% Viscose from Bamboo / 5% Elastane</v>
      </c>
      <c r="I3" s="242"/>
      <c r="J3" s="243"/>
    </row>
    <row r="4" spans="1:10" ht="18" customHeight="1" thickBot="1" x14ac:dyDescent="0.35">
      <c r="A4" s="244" t="str">
        <f>'Design Page'!$A$7</f>
        <v>FACTORY:</v>
      </c>
      <c r="B4" s="245"/>
      <c r="C4" s="246" t="str">
        <f>'Design Page'!$C$7</f>
        <v>Scavi</v>
      </c>
      <c r="D4" s="247"/>
      <c r="E4" s="248"/>
      <c r="F4" s="249" t="str">
        <f>'Design Page'!$E$4</f>
        <v>WEIGHT:</v>
      </c>
      <c r="G4" s="250"/>
      <c r="H4" s="246" t="str">
        <f>'Design Page'!$G$4</f>
        <v>200gsm</v>
      </c>
      <c r="I4" s="247"/>
      <c r="J4" s="248"/>
    </row>
    <row r="5" spans="1:10" ht="13.3" thickBot="1" x14ac:dyDescent="0.35">
      <c r="A5" s="232"/>
      <c r="B5" s="233"/>
      <c r="C5" s="233"/>
      <c r="D5" s="233"/>
      <c r="E5" s="233"/>
      <c r="F5" s="233"/>
      <c r="G5" s="233"/>
      <c r="H5" s="233"/>
      <c r="I5" s="233"/>
      <c r="J5" s="233"/>
    </row>
    <row r="6" spans="1:10" ht="23.15" customHeight="1" thickBot="1" x14ac:dyDescent="0.35">
      <c r="A6" s="229" t="s">
        <v>133</v>
      </c>
      <c r="B6" s="230"/>
      <c r="C6" s="230"/>
      <c r="D6" s="230"/>
      <c r="E6" s="230"/>
      <c r="F6" s="230"/>
      <c r="G6" s="230"/>
      <c r="H6" s="230"/>
      <c r="I6" s="230"/>
      <c r="J6" s="231"/>
    </row>
    <row r="7" spans="1:10" ht="16" customHeight="1" x14ac:dyDescent="0.3">
      <c r="A7" s="206" t="s">
        <v>60</v>
      </c>
      <c r="B7" s="223" t="s">
        <v>134</v>
      </c>
      <c r="C7" s="223"/>
      <c r="D7" s="208" t="s">
        <v>144</v>
      </c>
      <c r="E7" s="224" t="s">
        <v>135</v>
      </c>
      <c r="F7" s="224"/>
      <c r="G7" s="224"/>
      <c r="H7" s="224"/>
      <c r="I7" s="224"/>
      <c r="J7" s="225"/>
    </row>
    <row r="8" spans="1:10" ht="16" customHeight="1" x14ac:dyDescent="0.3">
      <c r="A8" s="207"/>
      <c r="B8" s="223"/>
      <c r="C8" s="223"/>
      <c r="D8" s="208"/>
      <c r="E8" s="224"/>
      <c r="F8" s="224"/>
      <c r="G8" s="224"/>
      <c r="H8" s="224"/>
      <c r="I8" s="224"/>
      <c r="J8" s="225"/>
    </row>
    <row r="9" spans="1:10" ht="16" customHeight="1" x14ac:dyDescent="0.3">
      <c r="A9" s="207"/>
      <c r="B9" s="223"/>
      <c r="C9" s="223"/>
      <c r="D9" s="208"/>
      <c r="E9" s="224"/>
      <c r="F9" s="224"/>
      <c r="G9" s="224"/>
      <c r="H9" s="224"/>
      <c r="I9" s="224"/>
      <c r="J9" s="225"/>
    </row>
    <row r="10" spans="1:10" ht="16" customHeight="1" x14ac:dyDescent="0.3">
      <c r="A10" s="207"/>
      <c r="B10" s="223"/>
      <c r="C10" s="223"/>
      <c r="D10" s="208"/>
      <c r="E10" s="224"/>
      <c r="F10" s="224"/>
      <c r="G10" s="224"/>
      <c r="H10" s="224"/>
      <c r="I10" s="224"/>
      <c r="J10" s="225"/>
    </row>
    <row r="11" spans="1:10" ht="16" customHeight="1" x14ac:dyDescent="0.3">
      <c r="A11" s="207"/>
      <c r="B11" s="223"/>
      <c r="C11" s="223"/>
      <c r="D11" s="208"/>
      <c r="E11" s="224"/>
      <c r="F11" s="224"/>
      <c r="G11" s="224"/>
      <c r="H11" s="224"/>
      <c r="I11" s="224"/>
      <c r="J11" s="225"/>
    </row>
    <row r="12" spans="1:10" ht="16" customHeight="1" x14ac:dyDescent="0.3">
      <c r="A12" s="207"/>
      <c r="B12" s="223"/>
      <c r="C12" s="223"/>
      <c r="D12" s="208"/>
      <c r="E12" s="224"/>
      <c r="F12" s="224"/>
      <c r="G12" s="224"/>
      <c r="H12" s="224"/>
      <c r="I12" s="224"/>
      <c r="J12" s="225"/>
    </row>
    <row r="13" spans="1:10" ht="16" customHeight="1" x14ac:dyDescent="0.3">
      <c r="A13" s="207"/>
      <c r="B13" s="223"/>
      <c r="C13" s="223"/>
      <c r="D13" s="208"/>
      <c r="E13" s="224"/>
      <c r="F13" s="224"/>
      <c r="G13" s="224"/>
      <c r="H13" s="224"/>
      <c r="I13" s="224"/>
      <c r="J13" s="225"/>
    </row>
    <row r="14" spans="1:10" ht="16" customHeight="1" x14ac:dyDescent="0.3">
      <c r="A14" s="207"/>
      <c r="B14" s="223"/>
      <c r="C14" s="223"/>
      <c r="D14" s="208"/>
      <c r="E14" s="224"/>
      <c r="F14" s="224"/>
      <c r="G14" s="224"/>
      <c r="H14" s="224"/>
      <c r="I14" s="224"/>
      <c r="J14" s="225"/>
    </row>
    <row r="15" spans="1:10" ht="16" customHeight="1" x14ac:dyDescent="0.3">
      <c r="A15" s="207"/>
      <c r="B15" s="223"/>
      <c r="C15" s="223"/>
      <c r="D15" s="208"/>
      <c r="E15" s="224"/>
      <c r="F15" s="224"/>
      <c r="G15" s="224"/>
      <c r="H15" s="224"/>
      <c r="I15" s="224"/>
      <c r="J15" s="225"/>
    </row>
    <row r="16" spans="1:10" ht="16" customHeight="1" x14ac:dyDescent="0.3">
      <c r="A16" s="207"/>
      <c r="B16" s="223"/>
      <c r="C16" s="223"/>
      <c r="D16" s="208"/>
      <c r="E16" s="224"/>
      <c r="F16" s="224"/>
      <c r="G16" s="224"/>
      <c r="H16" s="224"/>
      <c r="I16" s="224"/>
      <c r="J16" s="225"/>
    </row>
    <row r="17" spans="1:10" ht="16" customHeight="1" x14ac:dyDescent="0.3">
      <c r="A17" s="207"/>
      <c r="B17" s="223"/>
      <c r="C17" s="223"/>
      <c r="D17" s="208"/>
      <c r="E17" s="224"/>
      <c r="F17" s="224"/>
      <c r="G17" s="224"/>
      <c r="H17" s="224"/>
      <c r="I17" s="224"/>
      <c r="J17" s="225"/>
    </row>
    <row r="18" spans="1:10" ht="9" customHeight="1" thickBot="1" x14ac:dyDescent="0.35">
      <c r="A18" s="226"/>
      <c r="B18" s="227"/>
      <c r="C18" s="227"/>
      <c r="D18" s="227"/>
      <c r="E18" s="227"/>
      <c r="F18" s="227"/>
      <c r="G18" s="227"/>
      <c r="H18" s="227"/>
      <c r="I18" s="227"/>
      <c r="J18" s="228"/>
    </row>
    <row r="19" spans="1:10" ht="18.899999999999999" thickBot="1" x14ac:dyDescent="0.35">
      <c r="A19" s="229" t="s">
        <v>136</v>
      </c>
      <c r="B19" s="230"/>
      <c r="C19" s="230"/>
      <c r="D19" s="230"/>
      <c r="E19" s="230"/>
      <c r="F19" s="230"/>
      <c r="G19" s="230"/>
      <c r="H19" s="230"/>
      <c r="I19" s="230"/>
      <c r="J19" s="231"/>
    </row>
    <row r="20" spans="1:10" ht="15.9" x14ac:dyDescent="0.3">
      <c r="A20" s="206" t="s">
        <v>60</v>
      </c>
      <c r="B20" s="223" t="s">
        <v>134</v>
      </c>
      <c r="C20" s="223"/>
      <c r="D20" s="208" t="s">
        <v>144</v>
      </c>
      <c r="E20" s="224" t="s">
        <v>135</v>
      </c>
      <c r="F20" s="224"/>
      <c r="G20" s="224"/>
      <c r="H20" s="224"/>
      <c r="I20" s="224"/>
      <c r="J20" s="225"/>
    </row>
    <row r="21" spans="1:10" ht="15.9" x14ac:dyDescent="0.3">
      <c r="A21" s="207"/>
      <c r="B21" s="223"/>
      <c r="C21" s="223"/>
      <c r="D21" s="208"/>
      <c r="E21" s="224"/>
      <c r="F21" s="224"/>
      <c r="G21" s="224"/>
      <c r="H21" s="224"/>
      <c r="I21" s="224"/>
      <c r="J21" s="225"/>
    </row>
    <row r="22" spans="1:10" ht="15.9" x14ac:dyDescent="0.3">
      <c r="A22" s="207"/>
      <c r="B22" s="223"/>
      <c r="C22" s="223"/>
      <c r="D22" s="208"/>
      <c r="E22" s="224"/>
      <c r="F22" s="224"/>
      <c r="G22" s="224"/>
      <c r="H22" s="224"/>
      <c r="I22" s="224"/>
      <c r="J22" s="225"/>
    </row>
    <row r="23" spans="1:10" ht="15.9" x14ac:dyDescent="0.3">
      <c r="A23" s="207"/>
      <c r="B23" s="223"/>
      <c r="C23" s="223"/>
      <c r="D23" s="208"/>
      <c r="E23" s="224"/>
      <c r="F23" s="224"/>
      <c r="G23" s="224"/>
      <c r="H23" s="224"/>
      <c r="I23" s="224"/>
      <c r="J23" s="225"/>
    </row>
    <row r="24" spans="1:10" ht="16" customHeight="1" x14ac:dyDescent="0.3">
      <c r="A24" s="207"/>
      <c r="B24" s="223"/>
      <c r="C24" s="223"/>
      <c r="D24" s="208"/>
      <c r="E24" s="224"/>
      <c r="F24" s="224"/>
      <c r="G24" s="224"/>
      <c r="H24" s="224"/>
      <c r="I24" s="224"/>
      <c r="J24" s="225"/>
    </row>
    <row r="25" spans="1:10" ht="9" customHeight="1" thickBot="1" x14ac:dyDescent="0.35">
      <c r="A25" s="226"/>
      <c r="B25" s="227"/>
      <c r="C25" s="227"/>
      <c r="D25" s="227"/>
      <c r="E25" s="227"/>
      <c r="F25" s="227"/>
      <c r="G25" s="227"/>
      <c r="H25" s="227"/>
      <c r="I25" s="227"/>
      <c r="J25" s="228"/>
    </row>
    <row r="26" spans="1:10" ht="18.899999999999999" thickBot="1" x14ac:dyDescent="0.35">
      <c r="A26" s="229" t="s">
        <v>137</v>
      </c>
      <c r="B26" s="230"/>
      <c r="C26" s="230"/>
      <c r="D26" s="230"/>
      <c r="E26" s="230"/>
      <c r="F26" s="230"/>
      <c r="G26" s="230"/>
      <c r="H26" s="230"/>
      <c r="I26" s="230"/>
      <c r="J26" s="231"/>
    </row>
    <row r="27" spans="1:10" ht="15.9" x14ac:dyDescent="0.3">
      <c r="A27" s="206" t="s">
        <v>60</v>
      </c>
      <c r="B27" s="223" t="s">
        <v>134</v>
      </c>
      <c r="C27" s="223"/>
      <c r="D27" s="208" t="s">
        <v>144</v>
      </c>
      <c r="E27" s="224" t="s">
        <v>135</v>
      </c>
      <c r="F27" s="224"/>
      <c r="G27" s="224"/>
      <c r="H27" s="224"/>
      <c r="I27" s="224"/>
      <c r="J27" s="225"/>
    </row>
    <row r="28" spans="1:10" ht="15.9" x14ac:dyDescent="0.3">
      <c r="A28" s="207"/>
      <c r="B28" s="223"/>
      <c r="C28" s="223"/>
      <c r="D28" s="208"/>
      <c r="E28" s="224"/>
      <c r="F28" s="224"/>
      <c r="G28" s="224"/>
      <c r="H28" s="224"/>
      <c r="I28" s="224"/>
      <c r="J28" s="225"/>
    </row>
    <row r="29" spans="1:10" ht="15.9" x14ac:dyDescent="0.3">
      <c r="A29" s="207"/>
      <c r="B29" s="223"/>
      <c r="C29" s="223"/>
      <c r="D29" s="208"/>
      <c r="E29" s="224"/>
      <c r="F29" s="224"/>
      <c r="G29" s="224"/>
      <c r="H29" s="224"/>
      <c r="I29" s="224"/>
      <c r="J29" s="225"/>
    </row>
    <row r="30" spans="1:10" ht="15.9" x14ac:dyDescent="0.3">
      <c r="A30" s="207"/>
      <c r="B30" s="223"/>
      <c r="C30" s="223"/>
      <c r="D30" s="208"/>
      <c r="E30" s="224"/>
      <c r="F30" s="224"/>
      <c r="G30" s="224"/>
      <c r="H30" s="224"/>
      <c r="I30" s="224"/>
      <c r="J30" s="225"/>
    </row>
    <row r="31" spans="1:10" ht="15.9" x14ac:dyDescent="0.3">
      <c r="A31" s="207"/>
      <c r="B31" s="223"/>
      <c r="C31" s="223"/>
      <c r="D31" s="208"/>
      <c r="E31" s="224"/>
      <c r="F31" s="224"/>
      <c r="G31" s="224"/>
      <c r="H31" s="224"/>
      <c r="I31" s="224"/>
      <c r="J31" s="225"/>
    </row>
    <row r="32" spans="1:10" ht="16" customHeight="1" x14ac:dyDescent="0.3">
      <c r="A32" s="207"/>
      <c r="B32" s="223"/>
      <c r="C32" s="223"/>
      <c r="D32" s="208"/>
      <c r="E32" s="224"/>
      <c r="F32" s="224"/>
      <c r="G32" s="224"/>
      <c r="H32" s="224"/>
      <c r="I32" s="224"/>
      <c r="J32" s="225"/>
    </row>
    <row r="33" spans="1:10" ht="9" customHeight="1" thickBot="1" x14ac:dyDescent="0.35">
      <c r="A33" s="226"/>
      <c r="B33" s="227"/>
      <c r="C33" s="227"/>
      <c r="D33" s="227"/>
      <c r="E33" s="227"/>
      <c r="F33" s="227"/>
      <c r="G33" s="227"/>
      <c r="H33" s="227"/>
      <c r="I33" s="227"/>
      <c r="J33" s="228"/>
    </row>
  </sheetData>
  <mergeCells count="65">
    <mergeCell ref="A1:G1"/>
    <mergeCell ref="H1:J1"/>
    <mergeCell ref="A2:B2"/>
    <mergeCell ref="C2:E2"/>
    <mergeCell ref="F2:G2"/>
    <mergeCell ref="H2:J2"/>
    <mergeCell ref="A5:J5"/>
    <mergeCell ref="A6:J6"/>
    <mergeCell ref="A3:B3"/>
    <mergeCell ref="C3:E3"/>
    <mergeCell ref="F3:G3"/>
    <mergeCell ref="H3:J3"/>
    <mergeCell ref="A4:B4"/>
    <mergeCell ref="C4:E4"/>
    <mergeCell ref="F4:G4"/>
    <mergeCell ref="H4:J4"/>
    <mergeCell ref="B7:C7"/>
    <mergeCell ref="E7:J7"/>
    <mergeCell ref="B8:C8"/>
    <mergeCell ref="E8:J8"/>
    <mergeCell ref="B9:C9"/>
    <mergeCell ref="E9:J9"/>
    <mergeCell ref="B17:C17"/>
    <mergeCell ref="B14:C14"/>
    <mergeCell ref="E14:J14"/>
    <mergeCell ref="B16:C16"/>
    <mergeCell ref="B10:C10"/>
    <mergeCell ref="E10:J10"/>
    <mergeCell ref="B12:C12"/>
    <mergeCell ref="E12:J12"/>
    <mergeCell ref="B13:C13"/>
    <mergeCell ref="E13:J13"/>
    <mergeCell ref="B23:C23"/>
    <mergeCell ref="E23:J23"/>
    <mergeCell ref="B11:C11"/>
    <mergeCell ref="E11:J11"/>
    <mergeCell ref="B15:C15"/>
    <mergeCell ref="E15:J15"/>
    <mergeCell ref="E16:J16"/>
    <mergeCell ref="E17:J17"/>
    <mergeCell ref="A18:J18"/>
    <mergeCell ref="B21:C21"/>
    <mergeCell ref="B22:C22"/>
    <mergeCell ref="E21:J21"/>
    <mergeCell ref="E22:J22"/>
    <mergeCell ref="B20:C20"/>
    <mergeCell ref="E20:J20"/>
    <mergeCell ref="A19:J19"/>
    <mergeCell ref="B30:C30"/>
    <mergeCell ref="E30:J30"/>
    <mergeCell ref="B24:C24"/>
    <mergeCell ref="E24:J24"/>
    <mergeCell ref="A25:J25"/>
    <mergeCell ref="A26:J26"/>
    <mergeCell ref="B27:C27"/>
    <mergeCell ref="E27:J27"/>
    <mergeCell ref="B28:C28"/>
    <mergeCell ref="E28:J28"/>
    <mergeCell ref="B29:C29"/>
    <mergeCell ref="E29:J29"/>
    <mergeCell ref="B31:C31"/>
    <mergeCell ref="E31:J31"/>
    <mergeCell ref="B32:C32"/>
    <mergeCell ref="E32:J32"/>
    <mergeCell ref="A33:J33"/>
  </mergeCells>
  <pageMargins left="0.7" right="0.7" top="0.75" bottom="0.75" header="0.3" footer="0.3"/>
  <pageSetup paperSize="9" scale="66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48"/>
  <sheetViews>
    <sheetView zoomScaleNormal="100" workbookViewId="0">
      <selection activeCell="A37" sqref="A37:I60"/>
    </sheetView>
  </sheetViews>
  <sheetFormatPr defaultColWidth="14.3828125" defaultRowHeight="15" customHeight="1" x14ac:dyDescent="0.3"/>
  <cols>
    <col min="1" max="1" width="6.3046875" style="22" customWidth="1"/>
    <col min="2" max="2" width="38" style="22" customWidth="1"/>
    <col min="3" max="14" width="12.84375" style="22" customWidth="1"/>
    <col min="15" max="53" width="8.84375" style="22" customWidth="1"/>
    <col min="54" max="16384" width="14.3828125" style="22"/>
  </cols>
  <sheetData>
    <row r="1" spans="1:53" ht="66" customHeight="1" thickBot="1" x14ac:dyDescent="0.35">
      <c r="A1" s="251" t="s">
        <v>31</v>
      </c>
      <c r="B1" s="251"/>
      <c r="C1" s="251"/>
      <c r="D1" s="251"/>
      <c r="E1" s="251"/>
      <c r="F1" s="251"/>
      <c r="G1" s="299"/>
      <c r="H1" s="299"/>
      <c r="I1" s="299"/>
      <c r="J1" s="299"/>
      <c r="K1" s="299"/>
      <c r="L1" s="299"/>
      <c r="M1" s="299"/>
      <c r="N1" s="299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ht="33.65" customHeight="1" thickBot="1" x14ac:dyDescent="0.35">
      <c r="A2" s="255" t="str">
        <f>'Design Page'!$A$2</f>
        <v>STYLE NUMBER:</v>
      </c>
      <c r="B2" s="256"/>
      <c r="C2" s="295" t="str">
        <f>'Design Page'!$C$2</f>
        <v>B10100</v>
      </c>
      <c r="D2" s="359"/>
      <c r="E2" s="359"/>
      <c r="F2" s="359"/>
      <c r="G2" s="255" t="str">
        <f>'PP '!$G$2</f>
        <v>DATE:</v>
      </c>
      <c r="H2" s="256"/>
      <c r="I2" s="512">
        <f ca="1">'PP '!$I$2</f>
        <v>45667</v>
      </c>
      <c r="J2" s="513"/>
      <c r="K2" s="513"/>
      <c r="L2" s="513"/>
      <c r="M2" s="513"/>
      <c r="N2" s="514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ht="18" customHeight="1" x14ac:dyDescent="0.3">
      <c r="A3" s="234" t="str">
        <f>'Design Page'!$A$3</f>
        <v>STYLE NAME:</v>
      </c>
      <c r="B3" s="235"/>
      <c r="C3" s="357" t="str">
        <f>'Design Page'!$C$3</f>
        <v>Women's Crew Neck Tee</v>
      </c>
      <c r="D3" s="358"/>
      <c r="E3" s="358"/>
      <c r="F3" s="358"/>
      <c r="G3" s="239" t="str">
        <f>'Design Page'!$E$3</f>
        <v>FABRIC:</v>
      </c>
      <c r="H3" s="240"/>
      <c r="I3" s="357" t="str">
        <f>'Design Page'!$G$3</f>
        <v>95% Viscose from Bamboo / 5% Elastane</v>
      </c>
      <c r="J3" s="358"/>
      <c r="K3" s="358"/>
      <c r="L3" s="358"/>
      <c r="M3" s="358"/>
      <c r="N3" s="51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</row>
    <row r="4" spans="1:53" ht="18" customHeight="1" thickBot="1" x14ac:dyDescent="0.35">
      <c r="A4" s="244" t="str">
        <f>'Design Page'!$A$7</f>
        <v>FACTORY:</v>
      </c>
      <c r="B4" s="245"/>
      <c r="C4" s="362" t="str">
        <f>'Design Page'!$C$7</f>
        <v>Scavi</v>
      </c>
      <c r="D4" s="363"/>
      <c r="E4" s="363"/>
      <c r="F4" s="363"/>
      <c r="G4" s="249" t="str">
        <f>'Design Page'!$E$5</f>
        <v>COLOURS:</v>
      </c>
      <c r="H4" s="250"/>
      <c r="I4" s="518" t="str">
        <f>'Design Page'!$G$5</f>
        <v xml:space="preserve">Black  / White  / Light Marle  /  /  /  /  /  /  / </v>
      </c>
      <c r="J4" s="279"/>
      <c r="K4" s="279"/>
      <c r="L4" s="279"/>
      <c r="M4" s="279"/>
      <c r="N4" s="280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</row>
    <row r="5" spans="1:53" ht="16" customHeight="1" thickBot="1" x14ac:dyDescent="0.35">
      <c r="A5" s="531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3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</row>
    <row r="6" spans="1:53" ht="16" customHeight="1" x14ac:dyDescent="0.3">
      <c r="A6" s="528" t="s">
        <v>32</v>
      </c>
      <c r="B6" s="529"/>
      <c r="C6" s="110"/>
      <c r="D6" s="4" t="s">
        <v>33</v>
      </c>
      <c r="E6" s="8"/>
      <c r="F6" s="4" t="s">
        <v>33</v>
      </c>
      <c r="G6" s="8"/>
      <c r="H6" s="4" t="s">
        <v>33</v>
      </c>
      <c r="I6" s="8"/>
      <c r="J6" s="4" t="s">
        <v>33</v>
      </c>
      <c r="K6" s="8"/>
      <c r="L6" s="4" t="s">
        <v>33</v>
      </c>
      <c r="M6" s="8"/>
      <c r="N6" s="148" t="s">
        <v>33</v>
      </c>
      <c r="O6" s="17"/>
      <c r="P6" s="17"/>
      <c r="Q6" s="17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</row>
    <row r="7" spans="1:53" ht="16" customHeight="1" x14ac:dyDescent="0.3">
      <c r="A7" s="517"/>
      <c r="B7" s="530"/>
      <c r="C7" s="111"/>
      <c r="D7" s="5" t="s">
        <v>34</v>
      </c>
      <c r="E7" s="111"/>
      <c r="F7" s="5" t="s">
        <v>34</v>
      </c>
      <c r="G7" s="111"/>
      <c r="H7" s="5" t="s">
        <v>34</v>
      </c>
      <c r="I7" s="111"/>
      <c r="J7" s="5" t="s">
        <v>34</v>
      </c>
      <c r="K7" s="111"/>
      <c r="L7" s="5" t="s">
        <v>34</v>
      </c>
      <c r="M7" s="111"/>
      <c r="N7" s="139" t="s">
        <v>34</v>
      </c>
      <c r="O7" s="17"/>
      <c r="P7" s="17"/>
      <c r="Q7" s="17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</row>
    <row r="8" spans="1:53" ht="16" customHeight="1" x14ac:dyDescent="0.3">
      <c r="A8" s="517"/>
      <c r="B8" s="530"/>
      <c r="C8" s="111"/>
      <c r="D8" s="23" t="s">
        <v>28</v>
      </c>
      <c r="E8" s="24"/>
      <c r="F8" s="23" t="s">
        <v>28</v>
      </c>
      <c r="G8" s="24"/>
      <c r="H8" s="23" t="s">
        <v>28</v>
      </c>
      <c r="I8" s="24"/>
      <c r="J8" s="23" t="s">
        <v>28</v>
      </c>
      <c r="K8" s="24"/>
      <c r="L8" s="23" t="s">
        <v>28</v>
      </c>
      <c r="M8" s="24"/>
      <c r="N8" s="140" t="s">
        <v>28</v>
      </c>
      <c r="O8" s="17"/>
      <c r="P8" s="17"/>
      <c r="Q8" s="17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</row>
    <row r="9" spans="1:53" ht="16" customHeight="1" x14ac:dyDescent="0.3">
      <c r="A9" s="524" t="s">
        <v>14</v>
      </c>
      <c r="B9" s="526" t="s">
        <v>15</v>
      </c>
      <c r="C9" s="15" t="s">
        <v>29</v>
      </c>
      <c r="D9" s="14" t="s">
        <v>16</v>
      </c>
      <c r="E9" s="15" t="s">
        <v>29</v>
      </c>
      <c r="F9" s="14" t="s">
        <v>16</v>
      </c>
      <c r="G9" s="15" t="s">
        <v>29</v>
      </c>
      <c r="H9" s="14" t="s">
        <v>16</v>
      </c>
      <c r="I9" s="15" t="s">
        <v>29</v>
      </c>
      <c r="J9" s="14" t="s">
        <v>16</v>
      </c>
      <c r="K9" s="15" t="s">
        <v>29</v>
      </c>
      <c r="L9" s="14" t="s">
        <v>16</v>
      </c>
      <c r="M9" s="15" t="s">
        <v>29</v>
      </c>
      <c r="N9" s="141" t="s">
        <v>16</v>
      </c>
      <c r="O9" s="17"/>
      <c r="P9" s="17"/>
      <c r="Q9" s="17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6" customHeight="1" x14ac:dyDescent="0.3">
      <c r="A10" s="525"/>
      <c r="B10" s="527"/>
      <c r="C10" s="25" t="s">
        <v>30</v>
      </c>
      <c r="D10" s="16" t="s">
        <v>17</v>
      </c>
      <c r="E10" s="25" t="s">
        <v>30</v>
      </c>
      <c r="F10" s="16" t="s">
        <v>17</v>
      </c>
      <c r="G10" s="25" t="s">
        <v>30</v>
      </c>
      <c r="H10" s="16" t="s">
        <v>17</v>
      </c>
      <c r="I10" s="25" t="s">
        <v>30</v>
      </c>
      <c r="J10" s="16" t="s">
        <v>17</v>
      </c>
      <c r="K10" s="25" t="s">
        <v>30</v>
      </c>
      <c r="L10" s="16" t="s">
        <v>17</v>
      </c>
      <c r="M10" s="25" t="s">
        <v>30</v>
      </c>
      <c r="N10" s="142" t="s">
        <v>17</v>
      </c>
      <c r="O10" s="17"/>
      <c r="P10" s="17"/>
      <c r="Q10" s="17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16" customHeight="1" x14ac:dyDescent="0.3">
      <c r="A11" s="69" t="str">
        <f>'Graded Specs'!$A$12</f>
        <v>A</v>
      </c>
      <c r="B11" s="19" t="str">
        <f>'Graded Specs'!$B$12</f>
        <v>SHOULDER WIDTH - Seam to seam</v>
      </c>
      <c r="C11" s="6"/>
      <c r="D11" s="171"/>
      <c r="E11" s="172"/>
      <c r="F11" s="171"/>
      <c r="G11" s="172"/>
      <c r="H11" s="173"/>
      <c r="I11" s="172"/>
      <c r="J11" s="171"/>
      <c r="K11" s="172"/>
      <c r="L11" s="171"/>
      <c r="M11" s="172"/>
      <c r="N11" s="167"/>
      <c r="O11" s="17"/>
      <c r="P11" s="17"/>
      <c r="Q11" s="17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6" customHeight="1" x14ac:dyDescent="0.3">
      <c r="A12" s="69" t="str">
        <f>'Graded Specs'!$A$13</f>
        <v>B</v>
      </c>
      <c r="B12" s="19" t="str">
        <f>'Graded Specs'!$B$13</f>
        <v>1/2 CHEST @ UNDERARM</v>
      </c>
      <c r="C12" s="6"/>
      <c r="D12" s="171"/>
      <c r="E12" s="172"/>
      <c r="F12" s="171"/>
      <c r="G12" s="172"/>
      <c r="H12" s="174"/>
      <c r="I12" s="175"/>
      <c r="J12" s="171"/>
      <c r="K12" s="172"/>
      <c r="L12" s="171"/>
      <c r="M12" s="172"/>
      <c r="N12" s="168"/>
      <c r="O12" s="17"/>
      <c r="P12" s="17"/>
      <c r="Q12" s="17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6" customHeight="1" x14ac:dyDescent="0.3">
      <c r="A13" s="69" t="str">
        <f>'Graded Specs'!$A$14</f>
        <v>C</v>
      </c>
      <c r="B13" s="19" t="str">
        <f>'Graded Specs'!$B$14</f>
        <v>1/2 WAIST - 17CM BELOW ARMHOLE POINT</v>
      </c>
      <c r="C13" s="6"/>
      <c r="D13" s="171"/>
      <c r="E13" s="172"/>
      <c r="F13" s="171"/>
      <c r="G13" s="172"/>
      <c r="H13" s="174"/>
      <c r="I13" s="175"/>
      <c r="J13" s="171"/>
      <c r="K13" s="172"/>
      <c r="L13" s="171"/>
      <c r="M13" s="172"/>
      <c r="N13" s="168"/>
      <c r="O13" s="17"/>
      <c r="P13" s="17"/>
      <c r="Q13" s="17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6" customHeight="1" x14ac:dyDescent="0.3">
      <c r="A14" s="69" t="str">
        <f>'Graded Specs'!$A$15</f>
        <v>D</v>
      </c>
      <c r="B14" s="19" t="str">
        <f>'Graded Specs'!$B$15</f>
        <v>1/2 HEM CIRC - on edge</v>
      </c>
      <c r="C14" s="6"/>
      <c r="D14" s="171"/>
      <c r="E14" s="172"/>
      <c r="F14" s="171"/>
      <c r="G14" s="172"/>
      <c r="H14" s="173"/>
      <c r="I14" s="172"/>
      <c r="J14" s="171"/>
      <c r="K14" s="172"/>
      <c r="L14" s="171"/>
      <c r="M14" s="172"/>
      <c r="N14" s="168"/>
      <c r="O14" s="17"/>
      <c r="P14" s="17"/>
      <c r="Q14" s="17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6" customHeight="1" x14ac:dyDescent="0.3">
      <c r="A15" s="69" t="str">
        <f>'Graded Specs'!$A$16</f>
        <v>E</v>
      </c>
      <c r="B15" s="19" t="str">
        <f>'Graded Specs'!$B$16</f>
        <v>FRONT LENGTH FROM HSP fold</v>
      </c>
      <c r="C15" s="6"/>
      <c r="D15" s="171"/>
      <c r="E15" s="172"/>
      <c r="F15" s="171"/>
      <c r="G15" s="172"/>
      <c r="H15" s="173"/>
      <c r="I15" s="172"/>
      <c r="J15" s="171"/>
      <c r="K15" s="172"/>
      <c r="L15" s="171"/>
      <c r="M15" s="172"/>
      <c r="N15" s="168"/>
      <c r="O15" s="17"/>
      <c r="P15" s="17"/>
      <c r="Q15" s="17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6" customHeight="1" x14ac:dyDescent="0.3">
      <c r="A16" s="69" t="str">
        <f>'Graded Specs'!$A$17</f>
        <v>F</v>
      </c>
      <c r="B16" s="19" t="str">
        <f>'Graded Specs'!$B$17</f>
        <v>NECK WIDTH (seam to seam)</v>
      </c>
      <c r="C16" s="6"/>
      <c r="D16" s="171"/>
      <c r="E16" s="172"/>
      <c r="F16" s="171"/>
      <c r="G16" s="172"/>
      <c r="H16" s="173"/>
      <c r="I16" s="172"/>
      <c r="J16" s="171"/>
      <c r="K16" s="172"/>
      <c r="L16" s="171"/>
      <c r="M16" s="172"/>
      <c r="N16" s="168"/>
      <c r="O16" s="17"/>
      <c r="P16" s="17"/>
      <c r="Q16" s="17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6" customHeight="1" x14ac:dyDescent="0.3">
      <c r="A17" s="69" t="str">
        <f>'Graded Specs'!$A$18</f>
        <v>G</v>
      </c>
      <c r="B17" s="19" t="str">
        <f>'Graded Specs'!$B$18</f>
        <v>FRONT NECK DROP - HSP to band seam</v>
      </c>
      <c r="C17" s="6"/>
      <c r="D17" s="171"/>
      <c r="E17" s="172"/>
      <c r="F17" s="171"/>
      <c r="G17" s="172"/>
      <c r="H17" s="173"/>
      <c r="I17" s="172"/>
      <c r="J17" s="171"/>
      <c r="K17" s="172"/>
      <c r="L17" s="171"/>
      <c r="M17" s="172"/>
      <c r="N17" s="168"/>
      <c r="O17" s="17"/>
      <c r="P17" s="17"/>
      <c r="Q17" s="17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6" customHeight="1" x14ac:dyDescent="0.3">
      <c r="A18" s="69" t="str">
        <f>'Graded Specs'!$A$19</f>
        <v>H</v>
      </c>
      <c r="B18" s="19" t="str">
        <f>'Graded Specs'!$B$19</f>
        <v>BACK NECK DROP - HSP to seam</v>
      </c>
      <c r="C18" s="6"/>
      <c r="D18" s="171"/>
      <c r="E18" s="172"/>
      <c r="F18" s="171"/>
      <c r="G18" s="172"/>
      <c r="H18" s="173"/>
      <c r="I18" s="172"/>
      <c r="J18" s="171"/>
      <c r="K18" s="172"/>
      <c r="L18" s="171"/>
      <c r="M18" s="172"/>
      <c r="N18" s="168"/>
      <c r="O18" s="17"/>
      <c r="P18" s="17"/>
      <c r="Q18" s="17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16" customHeight="1" x14ac:dyDescent="0.3">
      <c r="A19" s="69" t="str">
        <f>'Graded Specs'!$A$20</f>
        <v>I</v>
      </c>
      <c r="B19" s="19" t="str">
        <f>'Graded Specs'!$B$20</f>
        <v>NECK BAND WIDTH</v>
      </c>
      <c r="C19" s="6"/>
      <c r="D19" s="171"/>
      <c r="E19" s="172"/>
      <c r="F19" s="171"/>
      <c r="G19" s="172"/>
      <c r="H19" s="173"/>
      <c r="I19" s="172"/>
      <c r="J19" s="171"/>
      <c r="K19" s="172"/>
      <c r="L19" s="171"/>
      <c r="M19" s="172"/>
      <c r="N19" s="168"/>
      <c r="O19" s="17"/>
      <c r="P19" s="17"/>
      <c r="Q19" s="17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6" customHeight="1" x14ac:dyDescent="0.3">
      <c r="A20" s="69" t="str">
        <f>'Graded Specs'!$A$21</f>
        <v>J</v>
      </c>
      <c r="B20" s="19" t="str">
        <f>'Graded Specs'!$B$21</f>
        <v>1/2 SLEEVE OPENING on edge</v>
      </c>
      <c r="C20" s="6"/>
      <c r="D20" s="171"/>
      <c r="E20" s="172"/>
      <c r="F20" s="171"/>
      <c r="G20" s="172"/>
      <c r="H20" s="173"/>
      <c r="I20" s="172"/>
      <c r="J20" s="171"/>
      <c r="K20" s="172"/>
      <c r="L20" s="171"/>
      <c r="M20" s="172"/>
      <c r="N20" s="168"/>
      <c r="O20" s="17"/>
      <c r="P20" s="17"/>
      <c r="Q20" s="17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6" customHeight="1" x14ac:dyDescent="0.3">
      <c r="A21" s="69" t="str">
        <f>'Graded Specs'!$A$22</f>
        <v>K</v>
      </c>
      <c r="B21" s="19" t="str">
        <f>'Graded Specs'!$B$22</f>
        <v>ARMHOLE DROP</v>
      </c>
      <c r="C21" s="6"/>
      <c r="D21" s="171"/>
      <c r="E21" s="172"/>
      <c r="F21" s="171"/>
      <c r="G21" s="172"/>
      <c r="H21" s="173"/>
      <c r="I21" s="172"/>
      <c r="J21" s="171"/>
      <c r="K21" s="172"/>
      <c r="L21" s="171"/>
      <c r="M21" s="172"/>
      <c r="N21" s="168"/>
      <c r="O21" s="17"/>
      <c r="P21" s="17"/>
      <c r="Q21" s="17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6" customHeight="1" x14ac:dyDescent="0.3">
      <c r="A22" s="69" t="str">
        <f>'Graded Specs'!$A$23</f>
        <v>L</v>
      </c>
      <c r="B22" s="19" t="str">
        <f>'Graded Specs'!$B$23</f>
        <v>SLEEVE LENGTH</v>
      </c>
      <c r="C22" s="6"/>
      <c r="D22" s="171"/>
      <c r="E22" s="172"/>
      <c r="F22" s="171"/>
      <c r="G22" s="172"/>
      <c r="H22" s="173"/>
      <c r="I22" s="172"/>
      <c r="J22" s="171"/>
      <c r="K22" s="172"/>
      <c r="L22" s="171"/>
      <c r="M22" s="172"/>
      <c r="N22" s="168"/>
      <c r="O22" s="17"/>
      <c r="P22" s="17"/>
      <c r="Q22" s="17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</row>
    <row r="23" spans="1:53" ht="16" customHeight="1" x14ac:dyDescent="0.3">
      <c r="A23" s="69" t="str">
        <f>'Graded Specs'!$A$24</f>
        <v>M</v>
      </c>
      <c r="B23" s="19" t="str">
        <f>'Graded Specs'!$B$24</f>
        <v>SLEEVE &amp; BODY HEM WIDTH</v>
      </c>
      <c r="C23" s="6"/>
      <c r="D23" s="171"/>
      <c r="E23" s="172"/>
      <c r="F23" s="171"/>
      <c r="G23" s="172"/>
      <c r="H23" s="173"/>
      <c r="I23" s="172"/>
      <c r="J23" s="171"/>
      <c r="K23" s="172"/>
      <c r="L23" s="171"/>
      <c r="M23" s="172"/>
      <c r="N23" s="168"/>
      <c r="O23" s="17"/>
      <c r="P23" s="17"/>
      <c r="Q23" s="17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</row>
    <row r="24" spans="1:53" ht="16" customHeight="1" x14ac:dyDescent="0.3">
      <c r="A24" s="69" t="str">
        <f>'Graded Specs'!$A$25</f>
        <v>N</v>
      </c>
      <c r="B24" s="19" t="str">
        <f>'Graded Specs'!$B$25</f>
        <v>SHOULDER DROP from HSP fold</v>
      </c>
      <c r="C24" s="6"/>
      <c r="D24" s="171"/>
      <c r="E24" s="172"/>
      <c r="F24" s="171"/>
      <c r="G24" s="172"/>
      <c r="H24" s="173"/>
      <c r="I24" s="172"/>
      <c r="J24" s="171"/>
      <c r="K24" s="172"/>
      <c r="L24" s="171"/>
      <c r="M24" s="172"/>
      <c r="N24" s="168"/>
      <c r="O24" s="17"/>
      <c r="P24" s="17"/>
      <c r="Q24" s="17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6" customHeight="1" x14ac:dyDescent="0.3">
      <c r="A25" s="69" t="str">
        <f>'Graded Specs'!$A$26</f>
        <v>O</v>
      </c>
      <c r="B25" s="19">
        <f>'Graded Specs'!$B$26</f>
        <v>0</v>
      </c>
      <c r="C25" s="6"/>
      <c r="D25" s="171"/>
      <c r="E25" s="172"/>
      <c r="F25" s="171"/>
      <c r="G25" s="172"/>
      <c r="H25" s="173"/>
      <c r="I25" s="172"/>
      <c r="J25" s="171"/>
      <c r="K25" s="172"/>
      <c r="L25" s="171"/>
      <c r="M25" s="172"/>
      <c r="N25" s="168"/>
      <c r="O25" s="17"/>
      <c r="P25" s="17"/>
      <c r="Q25" s="17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  <row r="26" spans="1:53" ht="16" customHeight="1" x14ac:dyDescent="0.3">
      <c r="A26" s="69" t="str">
        <f>'Graded Specs'!$A$27</f>
        <v>P</v>
      </c>
      <c r="B26" s="19">
        <f>'Graded Specs'!$B$27</f>
        <v>0</v>
      </c>
      <c r="C26" s="6"/>
      <c r="D26" s="171"/>
      <c r="E26" s="172"/>
      <c r="F26" s="171"/>
      <c r="G26" s="172"/>
      <c r="H26" s="173"/>
      <c r="I26" s="172"/>
      <c r="J26" s="171"/>
      <c r="K26" s="172"/>
      <c r="L26" s="171"/>
      <c r="M26" s="172"/>
      <c r="N26" s="168"/>
      <c r="O26" s="17"/>
      <c r="P26" s="17"/>
      <c r="Q26" s="17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</row>
    <row r="27" spans="1:53" ht="16" customHeight="1" x14ac:dyDescent="0.3">
      <c r="A27" s="69" t="str">
        <f>'Graded Specs'!$A$28</f>
        <v>Q</v>
      </c>
      <c r="B27" s="19">
        <f>'Graded Specs'!$B$28</f>
        <v>0</v>
      </c>
      <c r="C27" s="6"/>
      <c r="D27" s="171"/>
      <c r="E27" s="172"/>
      <c r="F27" s="171"/>
      <c r="G27" s="172"/>
      <c r="H27" s="173"/>
      <c r="I27" s="172"/>
      <c r="J27" s="171"/>
      <c r="K27" s="172"/>
      <c r="L27" s="171"/>
      <c r="M27" s="172"/>
      <c r="N27" s="168"/>
      <c r="O27" s="17"/>
      <c r="P27" s="17"/>
      <c r="Q27" s="17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</row>
    <row r="28" spans="1:53" ht="16" customHeight="1" x14ac:dyDescent="0.3">
      <c r="A28" s="69" t="str">
        <f>'Graded Specs'!$A$29</f>
        <v>R</v>
      </c>
      <c r="B28" s="19">
        <f>'Graded Specs'!$B$29</f>
        <v>0</v>
      </c>
      <c r="C28" s="6"/>
      <c r="D28" s="171"/>
      <c r="E28" s="172"/>
      <c r="F28" s="171"/>
      <c r="G28" s="172"/>
      <c r="H28" s="173"/>
      <c r="I28" s="172"/>
      <c r="J28" s="171"/>
      <c r="K28" s="172"/>
      <c r="L28" s="171"/>
      <c r="M28" s="172"/>
      <c r="N28" s="168"/>
      <c r="O28" s="17"/>
      <c r="P28" s="17"/>
      <c r="Q28" s="17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</row>
    <row r="29" spans="1:53" ht="16" customHeight="1" x14ac:dyDescent="0.3">
      <c r="A29" s="69" t="str">
        <f>'Graded Specs'!$A$30</f>
        <v>S</v>
      </c>
      <c r="B29" s="19">
        <f>'Graded Specs'!$B$30</f>
        <v>0</v>
      </c>
      <c r="C29" s="6"/>
      <c r="D29" s="171"/>
      <c r="E29" s="172"/>
      <c r="F29" s="171"/>
      <c r="G29" s="172"/>
      <c r="H29" s="173"/>
      <c r="I29" s="172"/>
      <c r="J29" s="171"/>
      <c r="K29" s="172"/>
      <c r="L29" s="171"/>
      <c r="M29" s="172"/>
      <c r="N29" s="168"/>
      <c r="O29" s="17"/>
      <c r="P29" s="17"/>
      <c r="Q29" s="17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</row>
    <row r="30" spans="1:53" ht="16" customHeight="1" x14ac:dyDescent="0.3">
      <c r="A30" s="69" t="str">
        <f>'Graded Specs'!$A$31</f>
        <v>T</v>
      </c>
      <c r="B30" s="19">
        <f>'Graded Specs'!$B$31</f>
        <v>0</v>
      </c>
      <c r="C30" s="6"/>
      <c r="D30" s="171"/>
      <c r="E30" s="172"/>
      <c r="F30" s="171"/>
      <c r="G30" s="172"/>
      <c r="H30" s="173"/>
      <c r="I30" s="172"/>
      <c r="J30" s="171"/>
      <c r="K30" s="172"/>
      <c r="L30" s="171"/>
      <c r="M30" s="172"/>
      <c r="N30" s="168"/>
      <c r="O30" s="17"/>
      <c r="P30" s="17"/>
      <c r="Q30" s="17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</row>
    <row r="31" spans="1:53" ht="16" customHeight="1" x14ac:dyDescent="0.3">
      <c r="A31" s="69" t="str">
        <f>'Graded Specs'!$A$32</f>
        <v>U</v>
      </c>
      <c r="B31" s="19">
        <f>'Graded Specs'!$B$32</f>
        <v>0</v>
      </c>
      <c r="C31" s="6"/>
      <c r="D31" s="171"/>
      <c r="E31" s="172"/>
      <c r="F31" s="171"/>
      <c r="G31" s="172"/>
      <c r="H31" s="173"/>
      <c r="I31" s="172"/>
      <c r="J31" s="171"/>
      <c r="K31" s="172"/>
      <c r="L31" s="171"/>
      <c r="M31" s="172"/>
      <c r="N31" s="168"/>
      <c r="O31" s="17"/>
      <c r="P31" s="17"/>
      <c r="Q31" s="17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</row>
    <row r="32" spans="1:53" ht="16" customHeight="1" x14ac:dyDescent="0.3">
      <c r="A32" s="69" t="str">
        <f>'Graded Specs'!$A$33</f>
        <v>V</v>
      </c>
      <c r="B32" s="19">
        <f>'Graded Specs'!$B$33</f>
        <v>0</v>
      </c>
      <c r="C32" s="6"/>
      <c r="D32" s="171"/>
      <c r="E32" s="172"/>
      <c r="F32" s="171"/>
      <c r="G32" s="172"/>
      <c r="H32" s="173"/>
      <c r="I32" s="172"/>
      <c r="J32" s="171"/>
      <c r="K32" s="172"/>
      <c r="L32" s="171"/>
      <c r="M32" s="172"/>
      <c r="N32" s="168"/>
      <c r="O32" s="17"/>
      <c r="P32" s="17"/>
      <c r="Q32" s="17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</row>
    <row r="33" spans="1:53" ht="16" customHeight="1" x14ac:dyDescent="0.3">
      <c r="A33" s="69" t="str">
        <f>'Graded Specs'!$A$34</f>
        <v>W</v>
      </c>
      <c r="B33" s="19">
        <f>'Graded Specs'!$B$34</f>
        <v>0</v>
      </c>
      <c r="C33" s="6"/>
      <c r="D33" s="171"/>
      <c r="E33" s="172"/>
      <c r="F33" s="171"/>
      <c r="G33" s="172"/>
      <c r="H33" s="173"/>
      <c r="I33" s="172"/>
      <c r="J33" s="171"/>
      <c r="K33" s="172"/>
      <c r="L33" s="171"/>
      <c r="M33" s="172"/>
      <c r="N33" s="168"/>
      <c r="O33" s="17"/>
      <c r="P33" s="17"/>
      <c r="Q33" s="17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</row>
    <row r="34" spans="1:53" ht="16" customHeight="1" x14ac:dyDescent="0.3">
      <c r="A34" s="69" t="str">
        <f>'Graded Specs'!$A$35</f>
        <v>X</v>
      </c>
      <c r="B34" s="19">
        <f>'Graded Specs'!$B$35</f>
        <v>0</v>
      </c>
      <c r="C34" s="172"/>
      <c r="D34" s="173"/>
      <c r="E34" s="172"/>
      <c r="F34" s="173"/>
      <c r="G34" s="172"/>
      <c r="H34" s="173"/>
      <c r="I34" s="172"/>
      <c r="J34" s="173"/>
      <c r="K34" s="172"/>
      <c r="L34" s="173"/>
      <c r="M34" s="172"/>
      <c r="N34" s="168"/>
      <c r="O34" s="17"/>
      <c r="P34" s="17"/>
      <c r="Q34" s="17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</row>
    <row r="35" spans="1:53" ht="16" customHeight="1" x14ac:dyDescent="0.3">
      <c r="A35" s="69" t="str">
        <f>'Graded Specs'!$A$36</f>
        <v>Y</v>
      </c>
      <c r="B35" s="19">
        <f>'Graded Specs'!$B$36</f>
        <v>0</v>
      </c>
      <c r="C35" s="172"/>
      <c r="D35" s="173"/>
      <c r="E35" s="172"/>
      <c r="F35" s="173"/>
      <c r="G35" s="172"/>
      <c r="H35" s="173"/>
      <c r="I35" s="172"/>
      <c r="J35" s="173"/>
      <c r="K35" s="172"/>
      <c r="L35" s="173"/>
      <c r="M35" s="172"/>
      <c r="N35" s="168"/>
      <c r="O35" s="17"/>
      <c r="P35" s="17"/>
      <c r="Q35" s="17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</row>
    <row r="36" spans="1:53" ht="16" customHeight="1" x14ac:dyDescent="0.3">
      <c r="A36" s="69" t="str">
        <f>'Graded Specs'!$A$37</f>
        <v>Z</v>
      </c>
      <c r="B36" s="19">
        <f>'Graded Specs'!$B$37</f>
        <v>0</v>
      </c>
      <c r="C36" s="176"/>
      <c r="D36" s="177"/>
      <c r="E36" s="150"/>
      <c r="F36" s="177"/>
      <c r="G36" s="150"/>
      <c r="H36" s="177"/>
      <c r="I36" s="150"/>
      <c r="J36" s="177"/>
      <c r="K36" s="150"/>
      <c r="L36" s="177"/>
      <c r="M36" s="150"/>
      <c r="N36" s="169"/>
      <c r="O36" s="17"/>
      <c r="P36" s="17"/>
      <c r="Q36" s="17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</row>
    <row r="37" spans="1:53" ht="16" customHeight="1" thickBot="1" x14ac:dyDescent="0.35">
      <c r="A37" s="144"/>
      <c r="B37" s="20"/>
      <c r="C37" s="170"/>
      <c r="D37" s="47"/>
      <c r="E37" s="48"/>
      <c r="F37" s="47"/>
      <c r="G37" s="48"/>
      <c r="H37" s="47"/>
      <c r="I37" s="48"/>
      <c r="J37" s="47"/>
      <c r="K37" s="48"/>
      <c r="L37" s="47"/>
      <c r="M37" s="48"/>
      <c r="N37" s="133"/>
      <c r="O37" s="17"/>
      <c r="P37" s="17"/>
      <c r="Q37" s="17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</row>
    <row r="38" spans="1:53" ht="16" customHeight="1" thickBot="1" x14ac:dyDescent="0.35">
      <c r="A38" s="522" t="s">
        <v>67</v>
      </c>
      <c r="B38" s="523"/>
      <c r="C38" s="145" t="s">
        <v>65</v>
      </c>
      <c r="D38" s="146" t="s">
        <v>66</v>
      </c>
      <c r="E38" s="145" t="s">
        <v>65</v>
      </c>
      <c r="F38" s="146" t="s">
        <v>66</v>
      </c>
      <c r="G38" s="145" t="s">
        <v>65</v>
      </c>
      <c r="H38" s="146" t="s">
        <v>66</v>
      </c>
      <c r="I38" s="145" t="s">
        <v>65</v>
      </c>
      <c r="J38" s="146" t="s">
        <v>66</v>
      </c>
      <c r="K38" s="145" t="s">
        <v>65</v>
      </c>
      <c r="L38" s="146" t="s">
        <v>66</v>
      </c>
      <c r="M38" s="145" t="s">
        <v>65</v>
      </c>
      <c r="N38" s="147" t="s">
        <v>66</v>
      </c>
      <c r="O38" s="17"/>
      <c r="P38" s="17"/>
      <c r="Q38" s="17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</row>
    <row r="39" spans="1:53" ht="16" customHeight="1" thickBot="1" x14ac:dyDescent="0.35">
      <c r="A39" s="232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ht="16" customHeight="1" x14ac:dyDescent="0.3">
      <c r="A40" s="528" t="s">
        <v>32</v>
      </c>
      <c r="B40" s="529"/>
      <c r="C40" s="110"/>
      <c r="D40" s="4" t="s">
        <v>33</v>
      </c>
      <c r="E40" s="8"/>
      <c r="F40" s="4" t="s">
        <v>33</v>
      </c>
      <c r="G40" s="8"/>
      <c r="H40" s="4" t="s">
        <v>33</v>
      </c>
      <c r="I40" s="8"/>
      <c r="J40" s="4" t="s">
        <v>33</v>
      </c>
      <c r="K40" s="8"/>
      <c r="L40" s="4" t="s">
        <v>33</v>
      </c>
      <c r="M40" s="8"/>
      <c r="N40" s="148" t="s">
        <v>33</v>
      </c>
      <c r="O40" s="17"/>
      <c r="P40" s="17"/>
      <c r="Q40" s="17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ht="16" customHeight="1" x14ac:dyDescent="0.3">
      <c r="A41" s="517"/>
      <c r="B41" s="530"/>
      <c r="C41" s="111"/>
      <c r="D41" s="5" t="s">
        <v>34</v>
      </c>
      <c r="E41" s="111"/>
      <c r="F41" s="5" t="s">
        <v>34</v>
      </c>
      <c r="G41" s="111"/>
      <c r="H41" s="5" t="s">
        <v>34</v>
      </c>
      <c r="I41" s="111"/>
      <c r="J41" s="5" t="s">
        <v>34</v>
      </c>
      <c r="K41" s="111"/>
      <c r="L41" s="5" t="s">
        <v>34</v>
      </c>
      <c r="M41" s="111"/>
      <c r="N41" s="139" t="s">
        <v>34</v>
      </c>
      <c r="O41" s="17"/>
      <c r="P41" s="17"/>
      <c r="Q41" s="17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ht="16" customHeight="1" x14ac:dyDescent="0.3">
      <c r="A42" s="517"/>
      <c r="B42" s="530"/>
      <c r="C42" s="111"/>
      <c r="D42" s="23" t="s">
        <v>28</v>
      </c>
      <c r="E42" s="24"/>
      <c r="F42" s="23" t="s">
        <v>28</v>
      </c>
      <c r="G42" s="24"/>
      <c r="H42" s="23" t="s">
        <v>28</v>
      </c>
      <c r="I42" s="24"/>
      <c r="J42" s="23" t="s">
        <v>28</v>
      </c>
      <c r="K42" s="24"/>
      <c r="L42" s="23" t="s">
        <v>28</v>
      </c>
      <c r="M42" s="24"/>
      <c r="N42" s="140" t="s">
        <v>28</v>
      </c>
      <c r="O42" s="17"/>
      <c r="P42" s="17"/>
      <c r="Q42" s="17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ht="16" customHeight="1" x14ac:dyDescent="0.3">
      <c r="A43" s="524" t="s">
        <v>14</v>
      </c>
      <c r="B43" s="526" t="s">
        <v>15</v>
      </c>
      <c r="C43" s="15" t="s">
        <v>29</v>
      </c>
      <c r="D43" s="14" t="s">
        <v>16</v>
      </c>
      <c r="E43" s="15" t="s">
        <v>29</v>
      </c>
      <c r="F43" s="14" t="s">
        <v>16</v>
      </c>
      <c r="G43" s="15" t="s">
        <v>29</v>
      </c>
      <c r="H43" s="14" t="s">
        <v>16</v>
      </c>
      <c r="I43" s="15" t="s">
        <v>29</v>
      </c>
      <c r="J43" s="14" t="s">
        <v>16</v>
      </c>
      <c r="K43" s="15" t="s">
        <v>29</v>
      </c>
      <c r="L43" s="14" t="s">
        <v>16</v>
      </c>
      <c r="M43" s="15" t="s">
        <v>29</v>
      </c>
      <c r="N43" s="141" t="s">
        <v>16</v>
      </c>
      <c r="O43" s="17"/>
      <c r="P43" s="17"/>
      <c r="Q43" s="17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ht="16" customHeight="1" x14ac:dyDescent="0.3">
      <c r="A44" s="525"/>
      <c r="B44" s="527"/>
      <c r="C44" s="25" t="s">
        <v>30</v>
      </c>
      <c r="D44" s="16" t="s">
        <v>17</v>
      </c>
      <c r="E44" s="25" t="s">
        <v>30</v>
      </c>
      <c r="F44" s="16" t="s">
        <v>17</v>
      </c>
      <c r="G44" s="25" t="s">
        <v>30</v>
      </c>
      <c r="H44" s="16" t="s">
        <v>17</v>
      </c>
      <c r="I44" s="25" t="s">
        <v>30</v>
      </c>
      <c r="J44" s="16" t="s">
        <v>17</v>
      </c>
      <c r="K44" s="25" t="s">
        <v>30</v>
      </c>
      <c r="L44" s="16" t="s">
        <v>17</v>
      </c>
      <c r="M44" s="25" t="s">
        <v>30</v>
      </c>
      <c r="N44" s="142" t="s">
        <v>17</v>
      </c>
      <c r="O44" s="17"/>
      <c r="P44" s="17"/>
      <c r="Q44" s="17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ht="16" customHeight="1" x14ac:dyDescent="0.3">
      <c r="A45" s="69" t="str">
        <f>'Graded Specs'!$A$12</f>
        <v>A</v>
      </c>
      <c r="B45" s="19" t="str">
        <f>'Graded Specs'!$B$12</f>
        <v>SHOULDER WIDTH - Seam to seam</v>
      </c>
      <c r="C45" s="11"/>
      <c r="D45" s="28"/>
      <c r="E45" s="12"/>
      <c r="F45" s="28"/>
      <c r="G45" s="12"/>
      <c r="H45" s="13"/>
      <c r="I45" s="12"/>
      <c r="J45" s="28"/>
      <c r="K45" s="12"/>
      <c r="L45" s="28"/>
      <c r="M45" s="12"/>
      <c r="N45" s="149"/>
      <c r="O45" s="17"/>
      <c r="P45" s="17"/>
      <c r="Q45" s="17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ht="16" customHeight="1" x14ac:dyDescent="0.3">
      <c r="A46" s="69" t="str">
        <f>'Graded Specs'!$A$13</f>
        <v>B</v>
      </c>
      <c r="B46" s="19" t="str">
        <f>'Graded Specs'!$B$13</f>
        <v>1/2 CHEST @ UNDERARM</v>
      </c>
      <c r="C46" s="6"/>
      <c r="D46" s="112"/>
      <c r="E46" s="7"/>
      <c r="F46" s="112"/>
      <c r="G46" s="7"/>
      <c r="H46" s="3"/>
      <c r="I46" s="10"/>
      <c r="J46" s="112"/>
      <c r="K46" s="7"/>
      <c r="L46" s="112"/>
      <c r="M46" s="7"/>
      <c r="N46" s="143"/>
      <c r="O46" s="17"/>
      <c r="P46" s="17"/>
      <c r="Q46" s="17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ht="16" customHeight="1" x14ac:dyDescent="0.3">
      <c r="A47" s="69" t="str">
        <f>'Graded Specs'!$A$14</f>
        <v>C</v>
      </c>
      <c r="B47" s="19" t="str">
        <f>'Graded Specs'!$B$14</f>
        <v>1/2 WAIST - 17CM BELOW ARMHOLE POINT</v>
      </c>
      <c r="C47" s="6"/>
      <c r="D47" s="112"/>
      <c r="E47" s="7"/>
      <c r="F47" s="112"/>
      <c r="G47" s="7"/>
      <c r="H47" s="3"/>
      <c r="I47" s="10"/>
      <c r="J47" s="112"/>
      <c r="K47" s="7"/>
      <c r="L47" s="112"/>
      <c r="M47" s="7"/>
      <c r="N47" s="143"/>
      <c r="O47" s="17"/>
      <c r="P47" s="17"/>
      <c r="Q47" s="17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ht="16" customHeight="1" x14ac:dyDescent="0.3">
      <c r="A48" s="69" t="str">
        <f>'Graded Specs'!$A$15</f>
        <v>D</v>
      </c>
      <c r="B48" s="19" t="str">
        <f>'Graded Specs'!$B$15</f>
        <v>1/2 HEM CIRC - on edge</v>
      </c>
      <c r="C48" s="6"/>
      <c r="D48" s="112"/>
      <c r="E48" s="7"/>
      <c r="F48" s="112"/>
      <c r="G48" s="7"/>
      <c r="H48" s="2"/>
      <c r="I48" s="7"/>
      <c r="J48" s="112"/>
      <c r="K48" s="7"/>
      <c r="L48" s="112"/>
      <c r="M48" s="7"/>
      <c r="N48" s="143"/>
      <c r="O48" s="17"/>
      <c r="P48" s="17"/>
      <c r="Q48" s="17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ht="16" customHeight="1" x14ac:dyDescent="0.3">
      <c r="A49" s="69" t="str">
        <f>'Graded Specs'!$A$16</f>
        <v>E</v>
      </c>
      <c r="B49" s="19" t="str">
        <f>'Graded Specs'!$B$16</f>
        <v>FRONT LENGTH FROM HSP fold</v>
      </c>
      <c r="C49" s="6"/>
      <c r="D49" s="112"/>
      <c r="E49" s="7"/>
      <c r="F49" s="112"/>
      <c r="G49" s="7"/>
      <c r="H49" s="2"/>
      <c r="I49" s="7"/>
      <c r="J49" s="112"/>
      <c r="K49" s="7"/>
      <c r="L49" s="112"/>
      <c r="M49" s="7"/>
      <c r="N49" s="143"/>
      <c r="O49" s="17"/>
      <c r="P49" s="17"/>
      <c r="Q49" s="17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ht="16" customHeight="1" x14ac:dyDescent="0.3">
      <c r="A50" s="69" t="str">
        <f>'Graded Specs'!$A$17</f>
        <v>F</v>
      </c>
      <c r="B50" s="19" t="str">
        <f>'Graded Specs'!$B$17</f>
        <v>NECK WIDTH (seam to seam)</v>
      </c>
      <c r="C50" s="6"/>
      <c r="D50" s="112"/>
      <c r="E50" s="7"/>
      <c r="F50" s="112"/>
      <c r="G50" s="7"/>
      <c r="H50" s="2"/>
      <c r="I50" s="7"/>
      <c r="J50" s="112"/>
      <c r="K50" s="7"/>
      <c r="L50" s="112"/>
      <c r="M50" s="7"/>
      <c r="N50" s="143"/>
      <c r="O50" s="17"/>
      <c r="P50" s="17"/>
      <c r="Q50" s="17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ht="16" customHeight="1" x14ac:dyDescent="0.3">
      <c r="A51" s="69" t="str">
        <f>'Graded Specs'!$A$18</f>
        <v>G</v>
      </c>
      <c r="B51" s="19" t="str">
        <f>'Graded Specs'!$B$18</f>
        <v>FRONT NECK DROP - HSP to band seam</v>
      </c>
      <c r="C51" s="6"/>
      <c r="D51" s="112"/>
      <c r="E51" s="7"/>
      <c r="F51" s="112"/>
      <c r="G51" s="7"/>
      <c r="H51" s="2"/>
      <c r="I51" s="7"/>
      <c r="J51" s="112"/>
      <c r="K51" s="7"/>
      <c r="L51" s="112"/>
      <c r="M51" s="7"/>
      <c r="N51" s="143"/>
      <c r="O51" s="17"/>
      <c r="P51" s="17"/>
      <c r="Q51" s="17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ht="16" customHeight="1" x14ac:dyDescent="0.3">
      <c r="A52" s="69" t="str">
        <f>'Graded Specs'!$A$19</f>
        <v>H</v>
      </c>
      <c r="B52" s="19" t="str">
        <f>'Graded Specs'!$B$19</f>
        <v>BACK NECK DROP - HSP to seam</v>
      </c>
      <c r="C52" s="6"/>
      <c r="D52" s="112"/>
      <c r="E52" s="7"/>
      <c r="F52" s="112"/>
      <c r="G52" s="7"/>
      <c r="H52" s="2"/>
      <c r="I52" s="7"/>
      <c r="J52" s="112"/>
      <c r="K52" s="7"/>
      <c r="L52" s="112"/>
      <c r="M52" s="7"/>
      <c r="N52" s="143"/>
      <c r="O52" s="17"/>
      <c r="P52" s="17"/>
      <c r="Q52" s="17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ht="16" customHeight="1" x14ac:dyDescent="0.3">
      <c r="A53" s="69" t="str">
        <f>'Graded Specs'!$A$20</f>
        <v>I</v>
      </c>
      <c r="B53" s="19" t="str">
        <f>'Graded Specs'!$B$20</f>
        <v>NECK BAND WIDTH</v>
      </c>
      <c r="C53" s="6"/>
      <c r="D53" s="112"/>
      <c r="E53" s="7"/>
      <c r="F53" s="112"/>
      <c r="G53" s="7"/>
      <c r="H53" s="2"/>
      <c r="I53" s="7"/>
      <c r="J53" s="112"/>
      <c r="K53" s="7"/>
      <c r="L53" s="112"/>
      <c r="M53" s="7"/>
      <c r="N53" s="143"/>
      <c r="O53" s="17"/>
      <c r="P53" s="17"/>
      <c r="Q53" s="17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ht="16" customHeight="1" x14ac:dyDescent="0.3">
      <c r="A54" s="69" t="str">
        <f>'Graded Specs'!$A$21</f>
        <v>J</v>
      </c>
      <c r="B54" s="19" t="str">
        <f>'Graded Specs'!$B$21</f>
        <v>1/2 SLEEVE OPENING on edge</v>
      </c>
      <c r="C54" s="6"/>
      <c r="D54" s="112"/>
      <c r="E54" s="7"/>
      <c r="F54" s="112"/>
      <c r="G54" s="7"/>
      <c r="H54" s="2"/>
      <c r="I54" s="7"/>
      <c r="J54" s="112"/>
      <c r="K54" s="7"/>
      <c r="L54" s="112"/>
      <c r="M54" s="7"/>
      <c r="N54" s="143"/>
      <c r="O54" s="17"/>
      <c r="P54" s="17"/>
      <c r="Q54" s="17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ht="16" customHeight="1" x14ac:dyDescent="0.3">
      <c r="A55" s="69" t="str">
        <f>'Graded Specs'!$A$22</f>
        <v>K</v>
      </c>
      <c r="B55" s="19" t="str">
        <f>'Graded Specs'!$B$22</f>
        <v>ARMHOLE DROP</v>
      </c>
      <c r="C55" s="6"/>
      <c r="D55" s="112"/>
      <c r="E55" s="7"/>
      <c r="F55" s="112"/>
      <c r="G55" s="7"/>
      <c r="H55" s="2"/>
      <c r="I55" s="7"/>
      <c r="J55" s="112"/>
      <c r="K55" s="7"/>
      <c r="L55" s="112"/>
      <c r="M55" s="7"/>
      <c r="N55" s="143"/>
      <c r="O55" s="17"/>
      <c r="P55" s="17"/>
      <c r="Q55" s="17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ht="16" customHeight="1" x14ac:dyDescent="0.3">
      <c r="A56" s="69" t="str">
        <f>'Graded Specs'!$A$23</f>
        <v>L</v>
      </c>
      <c r="B56" s="19" t="str">
        <f>'Graded Specs'!$B$23</f>
        <v>SLEEVE LENGTH</v>
      </c>
      <c r="C56" s="6"/>
      <c r="D56" s="112"/>
      <c r="E56" s="7"/>
      <c r="F56" s="112"/>
      <c r="G56" s="7"/>
      <c r="H56" s="2"/>
      <c r="I56" s="7"/>
      <c r="J56" s="112"/>
      <c r="K56" s="7"/>
      <c r="L56" s="112"/>
      <c r="M56" s="7"/>
      <c r="N56" s="143"/>
      <c r="O56" s="17"/>
      <c r="P56" s="17"/>
      <c r="Q56" s="17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ht="16" customHeight="1" x14ac:dyDescent="0.3">
      <c r="A57" s="69" t="str">
        <f>'Graded Specs'!$A$24</f>
        <v>M</v>
      </c>
      <c r="B57" s="19" t="str">
        <f>'Graded Specs'!$B$24</f>
        <v>SLEEVE &amp; BODY HEM WIDTH</v>
      </c>
      <c r="C57" s="6"/>
      <c r="D57" s="112"/>
      <c r="E57" s="7"/>
      <c r="F57" s="112"/>
      <c r="G57" s="7"/>
      <c r="H57" s="2"/>
      <c r="I57" s="7"/>
      <c r="J57" s="112"/>
      <c r="K57" s="7"/>
      <c r="L57" s="112"/>
      <c r="M57" s="7"/>
      <c r="N57" s="143"/>
      <c r="O57" s="17"/>
      <c r="P57" s="17"/>
      <c r="Q57" s="17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ht="16" customHeight="1" x14ac:dyDescent="0.3">
      <c r="A58" s="69" t="str">
        <f>'Graded Specs'!$A$25</f>
        <v>N</v>
      </c>
      <c r="B58" s="19" t="str">
        <f>'Graded Specs'!$B$25</f>
        <v>SHOULDER DROP from HSP fold</v>
      </c>
      <c r="C58" s="6"/>
      <c r="D58" s="112"/>
      <c r="E58" s="7"/>
      <c r="F58" s="112"/>
      <c r="G58" s="7"/>
      <c r="H58" s="2"/>
      <c r="I58" s="7"/>
      <c r="J58" s="112"/>
      <c r="K58" s="7"/>
      <c r="L58" s="112"/>
      <c r="M58" s="7"/>
      <c r="N58" s="143"/>
      <c r="O58" s="17"/>
      <c r="P58" s="17"/>
      <c r="Q58" s="17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ht="16" customHeight="1" x14ac:dyDescent="0.3">
      <c r="A59" s="69" t="str">
        <f>'Graded Specs'!$A$26</f>
        <v>O</v>
      </c>
      <c r="B59" s="19">
        <f>'Graded Specs'!$B$26</f>
        <v>0</v>
      </c>
      <c r="C59" s="6"/>
      <c r="D59" s="112"/>
      <c r="E59" s="7"/>
      <c r="F59" s="112"/>
      <c r="G59" s="7"/>
      <c r="H59" s="2"/>
      <c r="I59" s="7"/>
      <c r="J59" s="112"/>
      <c r="K59" s="7"/>
      <c r="L59" s="112"/>
      <c r="M59" s="7"/>
      <c r="N59" s="143"/>
      <c r="O59" s="17"/>
      <c r="P59" s="17"/>
      <c r="Q59" s="17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</row>
    <row r="60" spans="1:53" ht="16" customHeight="1" x14ac:dyDescent="0.3">
      <c r="A60" s="69" t="str">
        <f>'Graded Specs'!$A$27</f>
        <v>P</v>
      </c>
      <c r="B60" s="19">
        <f>'Graded Specs'!$B$27</f>
        <v>0</v>
      </c>
      <c r="C60" s="6"/>
      <c r="D60" s="112"/>
      <c r="E60" s="7"/>
      <c r="F60" s="112"/>
      <c r="G60" s="7"/>
      <c r="H60" s="2"/>
      <c r="I60" s="7"/>
      <c r="J60" s="112"/>
      <c r="K60" s="7"/>
      <c r="L60" s="112"/>
      <c r="M60" s="7"/>
      <c r="N60" s="143"/>
      <c r="O60" s="17"/>
      <c r="P60" s="17"/>
      <c r="Q60" s="17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</row>
    <row r="61" spans="1:53" ht="16" customHeight="1" x14ac:dyDescent="0.3">
      <c r="A61" s="69" t="str">
        <f>'Graded Specs'!$A$28</f>
        <v>Q</v>
      </c>
      <c r="B61" s="19">
        <f>'Graded Specs'!$B$28</f>
        <v>0</v>
      </c>
      <c r="C61" s="6"/>
      <c r="D61" s="112"/>
      <c r="E61" s="7"/>
      <c r="F61" s="112"/>
      <c r="G61" s="7"/>
      <c r="H61" s="2"/>
      <c r="I61" s="7"/>
      <c r="J61" s="112"/>
      <c r="K61" s="7"/>
      <c r="L61" s="112"/>
      <c r="M61" s="7"/>
      <c r="N61" s="143"/>
      <c r="O61" s="17"/>
      <c r="P61" s="17"/>
      <c r="Q61" s="17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</row>
    <row r="62" spans="1:53" ht="16" customHeight="1" x14ac:dyDescent="0.3">
      <c r="A62" s="69" t="str">
        <f>'Graded Specs'!$A$29</f>
        <v>R</v>
      </c>
      <c r="B62" s="19">
        <f>'Graded Specs'!$B$29</f>
        <v>0</v>
      </c>
      <c r="C62" s="6"/>
      <c r="D62" s="112"/>
      <c r="E62" s="7"/>
      <c r="F62" s="112"/>
      <c r="G62" s="7"/>
      <c r="H62" s="2"/>
      <c r="I62" s="7"/>
      <c r="J62" s="112"/>
      <c r="K62" s="7"/>
      <c r="L62" s="112"/>
      <c r="M62" s="7"/>
      <c r="N62" s="143"/>
      <c r="O62" s="17"/>
      <c r="P62" s="17"/>
      <c r="Q62" s="17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</row>
    <row r="63" spans="1:53" ht="16" customHeight="1" x14ac:dyDescent="0.3">
      <c r="A63" s="69" t="str">
        <f>'Graded Specs'!$A$30</f>
        <v>S</v>
      </c>
      <c r="B63" s="19">
        <f>'Graded Specs'!$B$30</f>
        <v>0</v>
      </c>
      <c r="C63" s="6"/>
      <c r="D63" s="112"/>
      <c r="E63" s="7"/>
      <c r="F63" s="112"/>
      <c r="G63" s="7"/>
      <c r="H63" s="2"/>
      <c r="I63" s="7"/>
      <c r="J63" s="112"/>
      <c r="K63" s="7"/>
      <c r="L63" s="112"/>
      <c r="M63" s="7"/>
      <c r="N63" s="143"/>
      <c r="O63" s="17"/>
      <c r="P63" s="17"/>
      <c r="Q63" s="17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</row>
    <row r="64" spans="1:53" ht="16" customHeight="1" x14ac:dyDescent="0.3">
      <c r="A64" s="69" t="str">
        <f>'Graded Specs'!$A$31</f>
        <v>T</v>
      </c>
      <c r="B64" s="19">
        <f>'Graded Specs'!$B$31</f>
        <v>0</v>
      </c>
      <c r="C64" s="6"/>
      <c r="D64" s="112"/>
      <c r="E64" s="7"/>
      <c r="F64" s="112"/>
      <c r="G64" s="7"/>
      <c r="H64" s="2"/>
      <c r="I64" s="7"/>
      <c r="J64" s="112"/>
      <c r="K64" s="7"/>
      <c r="L64" s="112"/>
      <c r="M64" s="7"/>
      <c r="N64" s="143"/>
      <c r="O64" s="17"/>
      <c r="P64" s="17"/>
      <c r="Q64" s="17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</row>
    <row r="65" spans="1:53" ht="16" customHeight="1" x14ac:dyDescent="0.3">
      <c r="A65" s="69" t="str">
        <f>'Graded Specs'!$A$32</f>
        <v>U</v>
      </c>
      <c r="B65" s="19">
        <f>'Graded Specs'!$B$32</f>
        <v>0</v>
      </c>
      <c r="C65" s="6"/>
      <c r="D65" s="112"/>
      <c r="E65" s="7"/>
      <c r="F65" s="112"/>
      <c r="G65" s="7"/>
      <c r="H65" s="2"/>
      <c r="I65" s="7"/>
      <c r="J65" s="112"/>
      <c r="K65" s="7"/>
      <c r="L65" s="112"/>
      <c r="M65" s="7"/>
      <c r="N65" s="143"/>
      <c r="O65" s="17"/>
      <c r="P65" s="17"/>
      <c r="Q65" s="17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</row>
    <row r="66" spans="1:53" ht="16" customHeight="1" x14ac:dyDescent="0.3">
      <c r="A66" s="69" t="str">
        <f>'Graded Specs'!$A$33</f>
        <v>V</v>
      </c>
      <c r="B66" s="19">
        <f>'Graded Specs'!$B$33</f>
        <v>0</v>
      </c>
      <c r="C66" s="6"/>
      <c r="D66" s="112"/>
      <c r="E66" s="7"/>
      <c r="F66" s="112"/>
      <c r="G66" s="7"/>
      <c r="H66" s="2"/>
      <c r="I66" s="7"/>
      <c r="J66" s="112"/>
      <c r="K66" s="7"/>
      <c r="L66" s="112"/>
      <c r="M66" s="7"/>
      <c r="N66" s="143"/>
      <c r="O66" s="17"/>
      <c r="P66" s="17"/>
      <c r="Q66" s="17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</row>
    <row r="67" spans="1:53" ht="16" customHeight="1" x14ac:dyDescent="0.3">
      <c r="A67" s="69" t="str">
        <f>'Graded Specs'!$A$34</f>
        <v>W</v>
      </c>
      <c r="B67" s="19">
        <f>'Graded Specs'!$B$34</f>
        <v>0</v>
      </c>
      <c r="C67" s="6"/>
      <c r="D67" s="112"/>
      <c r="E67" s="7"/>
      <c r="F67" s="112"/>
      <c r="G67" s="7"/>
      <c r="H67" s="2"/>
      <c r="I67" s="7"/>
      <c r="J67" s="112"/>
      <c r="K67" s="7"/>
      <c r="L67" s="112"/>
      <c r="M67" s="7"/>
      <c r="N67" s="143"/>
      <c r="O67" s="17"/>
      <c r="P67" s="17"/>
      <c r="Q67" s="17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</row>
    <row r="68" spans="1:53" ht="16" customHeight="1" x14ac:dyDescent="0.3">
      <c r="A68" s="69" t="str">
        <f>'Graded Specs'!$A$35</f>
        <v>X</v>
      </c>
      <c r="B68" s="19">
        <f>'Graded Specs'!$B$35</f>
        <v>0</v>
      </c>
      <c r="C68" s="7"/>
      <c r="D68" s="2"/>
      <c r="E68" s="7"/>
      <c r="F68" s="2"/>
      <c r="G68" s="7"/>
      <c r="H68" s="2"/>
      <c r="I68" s="7"/>
      <c r="J68" s="2"/>
      <c r="K68" s="7"/>
      <c r="L68" s="2"/>
      <c r="M68" s="7"/>
      <c r="N68" s="143"/>
      <c r="O68" s="17"/>
      <c r="P68" s="17"/>
      <c r="Q68" s="17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</row>
    <row r="69" spans="1:53" ht="16" customHeight="1" x14ac:dyDescent="0.3">
      <c r="A69" s="69" t="str">
        <f>'Graded Specs'!$A$36</f>
        <v>Y</v>
      </c>
      <c r="B69" s="19">
        <f>'Graded Specs'!$B$36</f>
        <v>0</v>
      </c>
      <c r="C69" s="7"/>
      <c r="D69" s="2"/>
      <c r="E69" s="7"/>
      <c r="F69" s="2"/>
      <c r="G69" s="7"/>
      <c r="H69" s="2"/>
      <c r="I69" s="7"/>
      <c r="J69" s="2"/>
      <c r="K69" s="7"/>
      <c r="L69" s="2"/>
      <c r="M69" s="7"/>
      <c r="N69" s="143"/>
      <c r="O69" s="17"/>
      <c r="P69" s="17"/>
      <c r="Q69" s="17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</row>
    <row r="70" spans="1:53" ht="16" customHeight="1" x14ac:dyDescent="0.3">
      <c r="A70" s="69" t="str">
        <f>'Graded Specs'!$A$37</f>
        <v>Z</v>
      </c>
      <c r="B70" s="19">
        <f>'Graded Specs'!$B$37</f>
        <v>0</v>
      </c>
      <c r="C70" s="113"/>
      <c r="D70" s="1"/>
      <c r="E70" s="9"/>
      <c r="F70" s="1"/>
      <c r="G70" s="9"/>
      <c r="H70" s="1"/>
      <c r="I70" s="9"/>
      <c r="J70" s="1"/>
      <c r="K70" s="9"/>
      <c r="L70" s="1"/>
      <c r="M70" s="9"/>
      <c r="N70" s="133"/>
      <c r="O70" s="17"/>
      <c r="P70" s="17"/>
      <c r="Q70" s="17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</row>
    <row r="71" spans="1:53" ht="16" customHeight="1" thickBot="1" x14ac:dyDescent="0.35">
      <c r="A71" s="144"/>
      <c r="B71" s="20"/>
      <c r="C71" s="114"/>
      <c r="D71" s="1"/>
      <c r="E71" s="9"/>
      <c r="F71" s="1"/>
      <c r="G71" s="9"/>
      <c r="H71" s="1"/>
      <c r="I71" s="9"/>
      <c r="J71" s="1"/>
      <c r="K71" s="9"/>
      <c r="L71" s="1"/>
      <c r="M71" s="9"/>
      <c r="N71" s="133"/>
      <c r="O71" s="17"/>
      <c r="P71" s="17"/>
      <c r="Q71" s="17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</row>
    <row r="72" spans="1:53" ht="16" customHeight="1" thickBot="1" x14ac:dyDescent="0.35">
      <c r="A72" s="522" t="s">
        <v>67</v>
      </c>
      <c r="B72" s="523"/>
      <c r="C72" s="145" t="s">
        <v>65</v>
      </c>
      <c r="D72" s="146" t="s">
        <v>66</v>
      </c>
      <c r="E72" s="145" t="s">
        <v>65</v>
      </c>
      <c r="F72" s="146" t="s">
        <v>66</v>
      </c>
      <c r="G72" s="145" t="s">
        <v>65</v>
      </c>
      <c r="H72" s="146" t="s">
        <v>66</v>
      </c>
      <c r="I72" s="145" t="s">
        <v>65</v>
      </c>
      <c r="J72" s="146" t="s">
        <v>66</v>
      </c>
      <c r="K72" s="145" t="s">
        <v>65</v>
      </c>
      <c r="L72" s="146" t="s">
        <v>66</v>
      </c>
      <c r="M72" s="145" t="s">
        <v>65</v>
      </c>
      <c r="N72" s="147" t="s">
        <v>66</v>
      </c>
      <c r="O72" s="17"/>
      <c r="P72" s="17"/>
      <c r="Q72" s="17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</row>
    <row r="73" spans="1:53" ht="16" customHeight="1" x14ac:dyDescent="0.3">
      <c r="A73" s="232"/>
      <c r="B73" s="233"/>
      <c r="C73" s="233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</row>
    <row r="74" spans="1:53" ht="16" customHeight="1" thickBot="1" x14ac:dyDescent="0.35">
      <c r="A74" s="232" t="s">
        <v>35</v>
      </c>
      <c r="B74" s="233"/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</row>
    <row r="75" spans="1:53" ht="16" customHeight="1" thickBot="1" x14ac:dyDescent="0.35">
      <c r="A75" s="519" t="s">
        <v>64</v>
      </c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1"/>
      <c r="O75" s="26"/>
      <c r="P75" s="26"/>
      <c r="Q75" s="26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</row>
    <row r="76" spans="1:53" ht="16" customHeight="1" x14ac:dyDescent="0.3">
      <c r="A76" s="53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535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</row>
    <row r="77" spans="1:53" ht="16" customHeight="1" x14ac:dyDescent="0.3">
      <c r="A77" s="53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535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</row>
    <row r="78" spans="1:53" ht="16" customHeight="1" x14ac:dyDescent="0.3">
      <c r="A78" s="53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535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</row>
    <row r="79" spans="1:53" ht="16" customHeight="1" x14ac:dyDescent="0.3">
      <c r="A79" s="53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535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</row>
    <row r="80" spans="1:53" ht="16" customHeight="1" x14ac:dyDescent="0.3">
      <c r="A80" s="53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535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</row>
    <row r="81" spans="1:53" ht="16" customHeight="1" x14ac:dyDescent="0.3">
      <c r="A81" s="53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535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</row>
    <row r="82" spans="1:53" ht="16" customHeight="1" thickBot="1" x14ac:dyDescent="0.35">
      <c r="A82" s="53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535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</row>
    <row r="83" spans="1:53" ht="16" customHeight="1" x14ac:dyDescent="0.3">
      <c r="A83" s="391"/>
      <c r="B83" s="392"/>
      <c r="C83" s="392"/>
      <c r="D83" s="392"/>
      <c r="E83" s="392"/>
      <c r="F83" s="392"/>
      <c r="G83" s="392"/>
      <c r="H83" s="392"/>
      <c r="I83" s="392"/>
      <c r="J83" s="392"/>
      <c r="K83" s="392"/>
      <c r="L83" s="392"/>
      <c r="M83" s="392"/>
      <c r="N83" s="393"/>
      <c r="O83" s="26"/>
      <c r="P83" s="26"/>
      <c r="Q83" s="26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</row>
    <row r="84" spans="1:53" ht="16" customHeight="1" x14ac:dyDescent="0.3">
      <c r="A84" s="394"/>
      <c r="B84" s="395"/>
      <c r="C84" s="395"/>
      <c r="D84" s="395"/>
      <c r="E84" s="395"/>
      <c r="F84" s="395"/>
      <c r="G84" s="395"/>
      <c r="H84" s="395"/>
      <c r="I84" s="395"/>
      <c r="J84" s="395"/>
      <c r="K84" s="395"/>
      <c r="L84" s="395"/>
      <c r="M84" s="395"/>
      <c r="N84" s="396"/>
      <c r="O84" s="26"/>
      <c r="P84" s="26"/>
      <c r="Q84" s="26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</row>
    <row r="85" spans="1:53" ht="16" customHeight="1" x14ac:dyDescent="0.3">
      <c r="A85" s="394"/>
      <c r="B85" s="395"/>
      <c r="C85" s="395"/>
      <c r="D85" s="395"/>
      <c r="E85" s="395"/>
      <c r="F85" s="395"/>
      <c r="G85" s="395"/>
      <c r="H85" s="395"/>
      <c r="I85" s="395"/>
      <c r="J85" s="395"/>
      <c r="K85" s="395"/>
      <c r="L85" s="395"/>
      <c r="M85" s="395"/>
      <c r="N85" s="396"/>
      <c r="O85" s="26"/>
      <c r="P85" s="26"/>
      <c r="Q85" s="26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</row>
    <row r="86" spans="1:53" ht="16" customHeight="1" x14ac:dyDescent="0.3">
      <c r="A86" s="394"/>
      <c r="B86" s="395"/>
      <c r="C86" s="395"/>
      <c r="D86" s="395"/>
      <c r="E86" s="395"/>
      <c r="F86" s="395"/>
      <c r="G86" s="395"/>
      <c r="H86" s="395"/>
      <c r="I86" s="395"/>
      <c r="J86" s="395"/>
      <c r="K86" s="395"/>
      <c r="L86" s="395"/>
      <c r="M86" s="395"/>
      <c r="N86" s="396"/>
      <c r="O86" s="26"/>
      <c r="P86" s="26"/>
      <c r="Q86" s="26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</row>
    <row r="87" spans="1:53" ht="16" customHeight="1" x14ac:dyDescent="0.3">
      <c r="A87" s="394"/>
      <c r="B87" s="395"/>
      <c r="C87" s="395"/>
      <c r="D87" s="395"/>
      <c r="E87" s="395"/>
      <c r="F87" s="395"/>
      <c r="G87" s="395"/>
      <c r="H87" s="395"/>
      <c r="I87" s="395"/>
      <c r="J87" s="395"/>
      <c r="K87" s="395"/>
      <c r="L87" s="395"/>
      <c r="M87" s="395"/>
      <c r="N87" s="396"/>
      <c r="O87" s="26"/>
      <c r="P87" s="26"/>
      <c r="Q87" s="26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</row>
    <row r="88" spans="1:53" ht="16" customHeight="1" x14ac:dyDescent="0.3">
      <c r="A88" s="394"/>
      <c r="B88" s="395"/>
      <c r="C88" s="395"/>
      <c r="D88" s="395"/>
      <c r="E88" s="395"/>
      <c r="F88" s="395"/>
      <c r="G88" s="395"/>
      <c r="H88" s="395"/>
      <c r="I88" s="395"/>
      <c r="J88" s="395"/>
      <c r="K88" s="395"/>
      <c r="L88" s="395"/>
      <c r="M88" s="395"/>
      <c r="N88" s="396"/>
      <c r="O88" s="26"/>
      <c r="P88" s="26"/>
      <c r="Q88" s="26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</row>
    <row r="89" spans="1:53" ht="16" customHeight="1" x14ac:dyDescent="0.3">
      <c r="A89" s="394"/>
      <c r="B89" s="395"/>
      <c r="C89" s="395"/>
      <c r="D89" s="395"/>
      <c r="E89" s="395"/>
      <c r="F89" s="395"/>
      <c r="G89" s="395"/>
      <c r="H89" s="395"/>
      <c r="I89" s="395"/>
      <c r="J89" s="395"/>
      <c r="K89" s="395"/>
      <c r="L89" s="395"/>
      <c r="M89" s="395"/>
      <c r="N89" s="396"/>
      <c r="O89" s="26"/>
      <c r="P89" s="26"/>
      <c r="Q89" s="26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</row>
    <row r="90" spans="1:53" ht="16" customHeight="1" x14ac:dyDescent="0.3">
      <c r="A90" s="394"/>
      <c r="B90" s="395"/>
      <c r="C90" s="395"/>
      <c r="D90" s="395"/>
      <c r="E90" s="395"/>
      <c r="F90" s="395"/>
      <c r="G90" s="395"/>
      <c r="H90" s="395"/>
      <c r="I90" s="395"/>
      <c r="J90" s="395"/>
      <c r="K90" s="395"/>
      <c r="L90" s="395"/>
      <c r="M90" s="395"/>
      <c r="N90" s="396"/>
      <c r="O90" s="26"/>
      <c r="P90" s="26"/>
      <c r="Q90" s="26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</row>
    <row r="91" spans="1:53" ht="16" customHeight="1" x14ac:dyDescent="0.3">
      <c r="A91" s="394"/>
      <c r="B91" s="395"/>
      <c r="C91" s="395"/>
      <c r="D91" s="395"/>
      <c r="E91" s="395"/>
      <c r="F91" s="395"/>
      <c r="G91" s="395"/>
      <c r="H91" s="395"/>
      <c r="I91" s="395"/>
      <c r="J91" s="395"/>
      <c r="K91" s="395"/>
      <c r="L91" s="395"/>
      <c r="M91" s="395"/>
      <c r="N91" s="396"/>
      <c r="O91" s="26"/>
      <c r="P91" s="26"/>
      <c r="Q91" s="26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</row>
    <row r="92" spans="1:53" ht="16" customHeight="1" x14ac:dyDescent="0.3">
      <c r="A92" s="394"/>
      <c r="B92" s="395"/>
      <c r="C92" s="395"/>
      <c r="D92" s="395"/>
      <c r="E92" s="395"/>
      <c r="F92" s="395"/>
      <c r="G92" s="395"/>
      <c r="H92" s="395"/>
      <c r="I92" s="395"/>
      <c r="J92" s="395"/>
      <c r="K92" s="395"/>
      <c r="L92" s="395"/>
      <c r="M92" s="395"/>
      <c r="N92" s="396"/>
      <c r="O92" s="26"/>
      <c r="P92" s="26"/>
      <c r="Q92" s="26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</row>
    <row r="93" spans="1:53" ht="16" customHeight="1" x14ac:dyDescent="0.3">
      <c r="A93" s="394"/>
      <c r="B93" s="395"/>
      <c r="C93" s="395"/>
      <c r="D93" s="395"/>
      <c r="E93" s="395"/>
      <c r="F93" s="395"/>
      <c r="G93" s="395"/>
      <c r="H93" s="395"/>
      <c r="I93" s="395"/>
      <c r="J93" s="395"/>
      <c r="K93" s="395"/>
      <c r="L93" s="395"/>
      <c r="M93" s="395"/>
      <c r="N93" s="396"/>
      <c r="O93" s="26"/>
      <c r="P93" s="26"/>
      <c r="Q93" s="26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</row>
    <row r="94" spans="1:53" ht="16" customHeight="1" x14ac:dyDescent="0.3">
      <c r="A94" s="394"/>
      <c r="B94" s="395"/>
      <c r="C94" s="395"/>
      <c r="D94" s="395"/>
      <c r="E94" s="395"/>
      <c r="F94" s="395"/>
      <c r="G94" s="395"/>
      <c r="H94" s="395"/>
      <c r="I94" s="395"/>
      <c r="J94" s="395"/>
      <c r="K94" s="395"/>
      <c r="L94" s="395"/>
      <c r="M94" s="395"/>
      <c r="N94" s="396"/>
      <c r="O94" s="26"/>
      <c r="P94" s="26"/>
      <c r="Q94" s="26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</row>
    <row r="95" spans="1:53" ht="16" customHeight="1" x14ac:dyDescent="0.3">
      <c r="A95" s="394"/>
      <c r="B95" s="395"/>
      <c r="C95" s="395"/>
      <c r="D95" s="395"/>
      <c r="E95" s="395"/>
      <c r="F95" s="395"/>
      <c r="G95" s="395"/>
      <c r="H95" s="395"/>
      <c r="I95" s="395"/>
      <c r="J95" s="395"/>
      <c r="K95" s="395"/>
      <c r="L95" s="395"/>
      <c r="M95" s="395"/>
      <c r="N95" s="396"/>
      <c r="O95" s="26"/>
      <c r="P95" s="26"/>
      <c r="Q95" s="26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</row>
    <row r="96" spans="1:53" ht="16" customHeight="1" x14ac:dyDescent="0.3">
      <c r="A96" s="394"/>
      <c r="B96" s="395"/>
      <c r="C96" s="395"/>
      <c r="D96" s="395"/>
      <c r="E96" s="395"/>
      <c r="F96" s="395"/>
      <c r="G96" s="395"/>
      <c r="H96" s="395"/>
      <c r="I96" s="395"/>
      <c r="J96" s="395"/>
      <c r="K96" s="395"/>
      <c r="L96" s="395"/>
      <c r="M96" s="395"/>
      <c r="N96" s="396"/>
      <c r="O96" s="26"/>
      <c r="P96" s="26"/>
      <c r="Q96" s="26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</row>
    <row r="97" spans="1:53" ht="16" customHeight="1" x14ac:dyDescent="0.3">
      <c r="A97" s="394"/>
      <c r="B97" s="395"/>
      <c r="C97" s="395"/>
      <c r="D97" s="395"/>
      <c r="E97" s="395"/>
      <c r="F97" s="395"/>
      <c r="G97" s="395"/>
      <c r="H97" s="395"/>
      <c r="I97" s="395"/>
      <c r="J97" s="395"/>
      <c r="K97" s="395"/>
      <c r="L97" s="395"/>
      <c r="M97" s="395"/>
      <c r="N97" s="396"/>
      <c r="O97" s="26"/>
      <c r="P97" s="26"/>
      <c r="Q97" s="26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</row>
    <row r="98" spans="1:53" ht="16" customHeight="1" x14ac:dyDescent="0.3">
      <c r="A98" s="394"/>
      <c r="B98" s="395"/>
      <c r="C98" s="395"/>
      <c r="D98" s="395"/>
      <c r="E98" s="395"/>
      <c r="F98" s="395"/>
      <c r="G98" s="395"/>
      <c r="H98" s="395"/>
      <c r="I98" s="395"/>
      <c r="J98" s="395"/>
      <c r="K98" s="395"/>
      <c r="L98" s="395"/>
      <c r="M98" s="395"/>
      <c r="N98" s="396"/>
      <c r="O98" s="26"/>
      <c r="P98" s="26"/>
      <c r="Q98" s="26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</row>
    <row r="99" spans="1:53" ht="16" customHeight="1" x14ac:dyDescent="0.3">
      <c r="A99" s="394"/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6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</row>
    <row r="100" spans="1:53" ht="16" customHeight="1" thickBot="1" x14ac:dyDescent="0.35">
      <c r="A100" s="536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413"/>
      <c r="O100" s="27"/>
      <c r="P100" s="27"/>
      <c r="Q100" s="27"/>
      <c r="R100" s="27"/>
      <c r="S100" s="27"/>
      <c r="T100" s="27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</row>
    <row r="101" spans="1:53" ht="15.75" customHeight="1" x14ac:dyDescent="0.3">
      <c r="A101" s="450"/>
      <c r="B101" s="254"/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</row>
    <row r="102" spans="1:53" ht="15.75" customHeight="1" x14ac:dyDescent="0.3">
      <c r="A102" s="450"/>
      <c r="B102" s="254"/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</row>
    <row r="103" spans="1:53" ht="15.75" customHeight="1" x14ac:dyDescent="0.3">
      <c r="A103" s="450"/>
      <c r="B103" s="254"/>
      <c r="C103" s="254"/>
      <c r="D103" s="254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</row>
    <row r="104" spans="1:53" ht="15.75" customHeight="1" x14ac:dyDescent="0.3">
      <c r="A104" s="450"/>
      <c r="B104" s="254"/>
      <c r="C104" s="254"/>
      <c r="D104" s="254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</row>
    <row r="105" spans="1:53" ht="15.75" customHeight="1" x14ac:dyDescent="0.3">
      <c r="A105" s="450"/>
      <c r="B105" s="254"/>
      <c r="C105" s="254"/>
      <c r="D105" s="254"/>
      <c r="E105" s="254"/>
      <c r="F105" s="254"/>
      <c r="G105" s="254"/>
      <c r="H105" s="254"/>
      <c r="I105" s="254"/>
      <c r="J105" s="254"/>
      <c r="K105" s="254"/>
      <c r="L105" s="254"/>
      <c r="M105" s="254"/>
      <c r="N105" s="254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</row>
    <row r="106" spans="1:53" ht="15.75" customHeight="1" x14ac:dyDescent="0.3">
      <c r="A106" s="450"/>
      <c r="B106" s="254"/>
      <c r="C106" s="254"/>
      <c r="D106" s="254"/>
      <c r="E106" s="254"/>
      <c r="F106" s="254"/>
      <c r="G106" s="254"/>
      <c r="H106" s="254"/>
      <c r="I106" s="254"/>
      <c r="J106" s="254"/>
      <c r="K106" s="254"/>
      <c r="L106" s="254"/>
      <c r="M106" s="254"/>
      <c r="N106" s="254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</row>
    <row r="107" spans="1:53" ht="15.75" customHeight="1" x14ac:dyDescent="0.3">
      <c r="A107" s="450"/>
      <c r="B107" s="254"/>
      <c r="C107" s="254"/>
      <c r="D107" s="254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</row>
    <row r="108" spans="1:53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</row>
    <row r="109" spans="1:53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</row>
    <row r="110" spans="1:53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</row>
    <row r="111" spans="1:53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</row>
    <row r="112" spans="1:53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</row>
    <row r="113" spans="1:53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</row>
    <row r="114" spans="1:53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</row>
    <row r="115" spans="1:53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</row>
    <row r="116" spans="1:53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</row>
    <row r="117" spans="1:53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</row>
    <row r="118" spans="1:53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</row>
    <row r="119" spans="1:53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</row>
    <row r="120" spans="1:53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</row>
    <row r="121" spans="1:53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</row>
    <row r="122" spans="1:53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</row>
    <row r="123" spans="1:53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</row>
    <row r="124" spans="1:53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</row>
    <row r="125" spans="1:53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</row>
    <row r="126" spans="1:53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</row>
    <row r="127" spans="1:53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</row>
    <row r="128" spans="1:53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</row>
    <row r="129" spans="1:53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</row>
    <row r="130" spans="1:53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</row>
    <row r="131" spans="1:53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</row>
    <row r="132" spans="1:53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</row>
    <row r="133" spans="1:53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</row>
    <row r="134" spans="1:53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</row>
    <row r="135" spans="1:53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</row>
    <row r="136" spans="1:53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</row>
    <row r="137" spans="1:53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</row>
    <row r="138" spans="1:53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</row>
    <row r="139" spans="1:53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</row>
    <row r="140" spans="1:53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</row>
    <row r="141" spans="1:53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</row>
    <row r="142" spans="1:53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</row>
    <row r="143" spans="1:53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</row>
    <row r="144" spans="1:53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</row>
    <row r="145" spans="1:53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</row>
    <row r="146" spans="1:53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</row>
    <row r="147" spans="1:53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</row>
    <row r="148" spans="1:53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</row>
    <row r="149" spans="1:53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</row>
    <row r="150" spans="1:53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</row>
    <row r="151" spans="1:53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</row>
    <row r="152" spans="1:53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</row>
    <row r="153" spans="1:53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</row>
    <row r="154" spans="1:53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</row>
    <row r="155" spans="1:53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</row>
    <row r="156" spans="1:53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</row>
    <row r="157" spans="1:53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</row>
    <row r="158" spans="1:53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</row>
    <row r="159" spans="1:53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</row>
    <row r="160" spans="1:53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</row>
    <row r="161" spans="1:53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</row>
    <row r="162" spans="1:53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</row>
    <row r="163" spans="1:53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</row>
    <row r="164" spans="1:53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</row>
    <row r="165" spans="1:53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</row>
    <row r="166" spans="1:53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</row>
    <row r="167" spans="1:53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</row>
    <row r="168" spans="1:53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</row>
    <row r="169" spans="1:53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</row>
    <row r="170" spans="1:53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</row>
    <row r="171" spans="1:53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</row>
    <row r="172" spans="1:53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</row>
    <row r="173" spans="1:53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</row>
    <row r="174" spans="1:53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</row>
    <row r="175" spans="1:53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</row>
    <row r="176" spans="1:53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</row>
    <row r="177" spans="1:53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</row>
    <row r="178" spans="1:53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</row>
    <row r="179" spans="1:53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</row>
    <row r="180" spans="1:53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</row>
    <row r="181" spans="1:53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</row>
    <row r="182" spans="1:53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</row>
    <row r="183" spans="1:53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</row>
    <row r="184" spans="1:53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</row>
    <row r="185" spans="1:53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</row>
    <row r="186" spans="1:53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</row>
    <row r="187" spans="1:53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</row>
    <row r="188" spans="1:53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</row>
    <row r="189" spans="1:53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</row>
    <row r="190" spans="1:53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</row>
    <row r="191" spans="1:53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</row>
    <row r="192" spans="1:53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</row>
    <row r="193" spans="1:53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</row>
    <row r="194" spans="1:53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</row>
    <row r="195" spans="1:53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</row>
    <row r="196" spans="1:53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</row>
    <row r="197" spans="1:53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</row>
    <row r="198" spans="1:53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</row>
    <row r="199" spans="1:53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</row>
    <row r="200" spans="1:53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1:53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</row>
    <row r="202" spans="1:53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</row>
    <row r="203" spans="1:53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</row>
    <row r="204" spans="1:53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</row>
    <row r="205" spans="1:53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</row>
    <row r="206" spans="1:53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</row>
    <row r="207" spans="1:53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</row>
    <row r="208" spans="1:53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</row>
    <row r="209" spans="1:53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</row>
    <row r="210" spans="1:53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</row>
    <row r="211" spans="1:53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</row>
    <row r="212" spans="1:53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</row>
    <row r="213" spans="1:53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</row>
    <row r="214" spans="1:53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</row>
    <row r="215" spans="1:53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</row>
    <row r="216" spans="1:53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</row>
    <row r="217" spans="1:53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</row>
    <row r="218" spans="1:53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</row>
    <row r="219" spans="1:53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</row>
    <row r="220" spans="1:53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</row>
    <row r="221" spans="1:53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</row>
    <row r="222" spans="1:53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</row>
    <row r="223" spans="1:53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</row>
    <row r="224" spans="1:53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</row>
    <row r="225" spans="1:53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</row>
    <row r="226" spans="1:53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</row>
    <row r="227" spans="1:53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</row>
    <row r="228" spans="1:53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</row>
    <row r="229" spans="1:53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</row>
    <row r="230" spans="1:53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</row>
    <row r="231" spans="1:53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</row>
    <row r="232" spans="1:53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</row>
    <row r="233" spans="1:53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</row>
    <row r="234" spans="1:53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</row>
    <row r="235" spans="1:53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</row>
    <row r="236" spans="1:53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</row>
    <row r="237" spans="1:53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</row>
    <row r="238" spans="1:53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</row>
    <row r="239" spans="1:53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</row>
    <row r="240" spans="1:53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</row>
    <row r="241" spans="1:53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</row>
    <row r="242" spans="1:53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</row>
    <row r="243" spans="1:53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</row>
    <row r="244" spans="1:53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</row>
    <row r="245" spans="1:53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</row>
    <row r="246" spans="1:53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</row>
    <row r="247" spans="1:53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</row>
    <row r="248" spans="1:53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</row>
    <row r="249" spans="1:53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</row>
    <row r="250" spans="1:53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</row>
    <row r="251" spans="1:53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</row>
    <row r="252" spans="1:53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</row>
    <row r="253" spans="1:53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</row>
    <row r="254" spans="1:53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</row>
    <row r="255" spans="1:53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</row>
    <row r="256" spans="1:53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</row>
    <row r="257" spans="1:53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</row>
    <row r="258" spans="1:53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</row>
    <row r="259" spans="1:53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</row>
    <row r="260" spans="1:53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</row>
    <row r="261" spans="1:53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</row>
    <row r="262" spans="1:53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</row>
    <row r="263" spans="1:53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</row>
    <row r="264" spans="1:53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</row>
    <row r="265" spans="1:53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</row>
    <row r="266" spans="1:53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</row>
    <row r="267" spans="1:53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</row>
    <row r="268" spans="1:53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</row>
    <row r="269" spans="1:53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</row>
    <row r="270" spans="1:53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</row>
    <row r="271" spans="1:53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</row>
    <row r="272" spans="1:53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</row>
    <row r="273" spans="1:53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</row>
    <row r="274" spans="1:53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</row>
    <row r="275" spans="1:53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</row>
    <row r="276" spans="1:53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</row>
    <row r="277" spans="1:53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</row>
    <row r="278" spans="1:53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</row>
    <row r="279" spans="1:53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</row>
    <row r="280" spans="1:53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</row>
    <row r="281" spans="1:53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</row>
    <row r="282" spans="1:53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</row>
    <row r="283" spans="1:53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</row>
    <row r="284" spans="1:53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</row>
    <row r="285" spans="1:53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</row>
    <row r="286" spans="1:53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</row>
    <row r="287" spans="1:53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</row>
    <row r="288" spans="1:53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</row>
    <row r="289" spans="1:53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</row>
    <row r="290" spans="1:53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</row>
    <row r="291" spans="1:53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</row>
    <row r="292" spans="1:53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</row>
    <row r="293" spans="1:53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</row>
    <row r="294" spans="1:53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</row>
    <row r="295" spans="1:53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</row>
    <row r="296" spans="1:53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</row>
    <row r="297" spans="1:53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</row>
    <row r="298" spans="1:53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</row>
    <row r="299" spans="1:53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</row>
    <row r="300" spans="1:53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</row>
    <row r="301" spans="1:53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</row>
    <row r="302" spans="1:53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</row>
    <row r="303" spans="1:53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</row>
    <row r="304" spans="1:53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</row>
    <row r="305" spans="1:53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</row>
    <row r="306" spans="1:53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</row>
    <row r="307" spans="1:53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</row>
    <row r="308" spans="1:53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</row>
    <row r="309" spans="1:53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</row>
    <row r="310" spans="1:53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</row>
    <row r="311" spans="1:53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</row>
    <row r="312" spans="1:53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</row>
    <row r="313" spans="1:53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</row>
    <row r="314" spans="1:53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</row>
    <row r="315" spans="1:53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</row>
    <row r="316" spans="1:53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</row>
    <row r="317" spans="1:53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</row>
    <row r="318" spans="1:53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</row>
    <row r="319" spans="1:53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</row>
    <row r="320" spans="1:53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</row>
    <row r="321" spans="1:53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</row>
    <row r="322" spans="1:53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</row>
    <row r="323" spans="1:53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</row>
    <row r="324" spans="1:53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</row>
    <row r="325" spans="1:53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</row>
    <row r="326" spans="1:53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</row>
    <row r="327" spans="1:53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</row>
    <row r="328" spans="1:53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</row>
    <row r="329" spans="1:53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</row>
    <row r="330" spans="1:53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</row>
    <row r="331" spans="1:53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</row>
    <row r="332" spans="1:53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</row>
    <row r="333" spans="1:53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</row>
    <row r="334" spans="1:53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</row>
    <row r="335" spans="1:53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</row>
    <row r="336" spans="1:53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</row>
    <row r="337" spans="1:53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</row>
    <row r="338" spans="1:53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</row>
    <row r="339" spans="1:53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</row>
    <row r="340" spans="1:53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</row>
    <row r="341" spans="1:53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</row>
    <row r="342" spans="1:53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</row>
    <row r="343" spans="1:53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</row>
    <row r="344" spans="1:53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</row>
    <row r="345" spans="1:53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</row>
    <row r="346" spans="1:53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</row>
    <row r="347" spans="1:53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</row>
    <row r="348" spans="1:53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</row>
    <row r="349" spans="1:53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</row>
    <row r="350" spans="1:53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</row>
    <row r="351" spans="1:53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</row>
    <row r="352" spans="1:53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</row>
    <row r="353" spans="1:53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</row>
    <row r="354" spans="1:53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</row>
    <row r="355" spans="1:53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</row>
    <row r="356" spans="1:53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</row>
    <row r="357" spans="1:53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</row>
    <row r="358" spans="1:53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</row>
    <row r="359" spans="1:53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</row>
    <row r="360" spans="1:53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</row>
    <row r="361" spans="1:53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</row>
    <row r="362" spans="1:53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</row>
    <row r="363" spans="1:53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</row>
    <row r="364" spans="1:53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</row>
    <row r="365" spans="1:53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</row>
    <row r="366" spans="1:53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</row>
    <row r="367" spans="1:53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</row>
    <row r="368" spans="1:53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</row>
    <row r="369" spans="1:53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</row>
    <row r="370" spans="1:53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</row>
    <row r="371" spans="1:53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</row>
    <row r="372" spans="1:53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</row>
    <row r="373" spans="1:53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</row>
    <row r="374" spans="1:53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</row>
    <row r="375" spans="1:53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</row>
    <row r="376" spans="1:53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</row>
    <row r="377" spans="1:53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</row>
    <row r="378" spans="1:53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</row>
    <row r="379" spans="1:53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</row>
    <row r="380" spans="1:53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</row>
    <row r="381" spans="1:53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</row>
    <row r="382" spans="1:53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</row>
    <row r="383" spans="1:53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</row>
    <row r="384" spans="1:53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</row>
    <row r="385" spans="1:53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</row>
    <row r="386" spans="1:53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</row>
    <row r="387" spans="1:53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</row>
    <row r="388" spans="1:53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</row>
    <row r="389" spans="1:53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</row>
    <row r="390" spans="1:53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</row>
    <row r="391" spans="1:53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</row>
    <row r="392" spans="1:53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</row>
    <row r="393" spans="1:53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</row>
    <row r="394" spans="1:53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</row>
    <row r="395" spans="1:53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</row>
    <row r="396" spans="1:53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</row>
    <row r="397" spans="1:53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</row>
    <row r="398" spans="1:53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</row>
    <row r="399" spans="1:53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</row>
    <row r="400" spans="1:53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</row>
    <row r="401" spans="1:53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</row>
    <row r="402" spans="1:53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</row>
    <row r="403" spans="1:53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</row>
    <row r="404" spans="1:53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</row>
    <row r="405" spans="1:53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</row>
    <row r="406" spans="1:53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</row>
    <row r="407" spans="1:53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</row>
    <row r="408" spans="1:53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</row>
    <row r="409" spans="1:53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</row>
    <row r="410" spans="1:53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</row>
    <row r="411" spans="1:53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</row>
    <row r="412" spans="1:53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</row>
    <row r="413" spans="1:53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</row>
    <row r="414" spans="1:53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</row>
    <row r="415" spans="1:53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</row>
    <row r="416" spans="1:53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</row>
    <row r="417" spans="1:53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</row>
    <row r="418" spans="1:53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</row>
    <row r="419" spans="1:53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</row>
    <row r="420" spans="1:53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</row>
    <row r="421" spans="1:53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</row>
    <row r="422" spans="1:53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</row>
    <row r="423" spans="1:53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</row>
    <row r="424" spans="1:53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</row>
    <row r="425" spans="1:53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</row>
    <row r="426" spans="1:53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</row>
    <row r="427" spans="1:53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</row>
    <row r="428" spans="1:53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</row>
    <row r="429" spans="1:53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</row>
    <row r="430" spans="1:53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</row>
    <row r="431" spans="1:53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</row>
    <row r="432" spans="1:53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</row>
    <row r="433" spans="1:53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</row>
    <row r="434" spans="1:53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</row>
    <row r="435" spans="1:53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</row>
    <row r="436" spans="1:53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</row>
    <row r="437" spans="1:53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</row>
    <row r="438" spans="1:53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</row>
    <row r="439" spans="1:53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</row>
    <row r="440" spans="1:53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</row>
    <row r="441" spans="1:53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</row>
    <row r="442" spans="1:53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</row>
    <row r="443" spans="1:53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</row>
    <row r="444" spans="1:53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</row>
    <row r="445" spans="1:53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</row>
    <row r="446" spans="1:53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</row>
    <row r="447" spans="1:53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</row>
    <row r="448" spans="1:53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</row>
    <row r="449" spans="1:53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</row>
    <row r="450" spans="1:53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</row>
    <row r="451" spans="1:53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</row>
    <row r="452" spans="1:53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</row>
    <row r="453" spans="1:53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</row>
    <row r="454" spans="1:53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</row>
    <row r="455" spans="1:53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</row>
    <row r="456" spans="1:53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</row>
    <row r="457" spans="1:53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</row>
    <row r="458" spans="1:53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</row>
    <row r="459" spans="1:53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</row>
    <row r="460" spans="1:53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</row>
    <row r="461" spans="1:53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</row>
    <row r="462" spans="1:53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</row>
    <row r="463" spans="1:53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</row>
    <row r="464" spans="1:53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</row>
    <row r="465" spans="1:53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</row>
    <row r="466" spans="1:53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</row>
    <row r="467" spans="1:53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</row>
    <row r="468" spans="1:53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</row>
    <row r="469" spans="1:53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</row>
    <row r="470" spans="1:53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</row>
    <row r="471" spans="1:53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</row>
    <row r="472" spans="1:53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</row>
    <row r="473" spans="1:53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</row>
    <row r="474" spans="1:53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</row>
    <row r="475" spans="1:53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</row>
    <row r="476" spans="1:53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</row>
    <row r="477" spans="1:53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</row>
    <row r="478" spans="1:53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</row>
    <row r="479" spans="1:53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</row>
    <row r="480" spans="1:53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</row>
    <row r="481" spans="1:53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</row>
    <row r="482" spans="1:53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</row>
    <row r="483" spans="1:53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</row>
    <row r="484" spans="1:53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</row>
    <row r="485" spans="1:53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</row>
    <row r="486" spans="1:53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</row>
    <row r="487" spans="1:53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</row>
    <row r="488" spans="1:53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</row>
    <row r="489" spans="1:53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</row>
    <row r="490" spans="1:53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</row>
    <row r="491" spans="1:53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</row>
    <row r="492" spans="1:53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</row>
    <row r="493" spans="1:53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</row>
    <row r="494" spans="1:53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</row>
    <row r="495" spans="1:53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</row>
    <row r="496" spans="1:53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</row>
    <row r="497" spans="1:53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</row>
    <row r="498" spans="1:53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</row>
    <row r="499" spans="1:53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</row>
    <row r="500" spans="1:53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</row>
    <row r="501" spans="1:53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</row>
    <row r="502" spans="1:53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</row>
    <row r="503" spans="1:53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</row>
    <row r="504" spans="1:53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</row>
    <row r="505" spans="1:53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</row>
    <row r="506" spans="1:53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</row>
    <row r="507" spans="1:53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</row>
    <row r="508" spans="1:53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</row>
    <row r="509" spans="1:53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</row>
    <row r="510" spans="1:53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</row>
    <row r="511" spans="1:53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</row>
    <row r="512" spans="1:53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</row>
    <row r="513" spans="1:53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</row>
    <row r="514" spans="1:53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</row>
    <row r="515" spans="1:53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</row>
    <row r="516" spans="1:53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</row>
    <row r="517" spans="1:53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</row>
    <row r="518" spans="1:53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</row>
    <row r="519" spans="1:53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</row>
    <row r="520" spans="1:53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</row>
    <row r="521" spans="1:53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</row>
    <row r="522" spans="1:53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</row>
    <row r="523" spans="1:53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</row>
    <row r="524" spans="1:53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</row>
    <row r="525" spans="1:53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</row>
    <row r="526" spans="1:53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</row>
    <row r="527" spans="1:53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</row>
    <row r="528" spans="1:53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</row>
    <row r="529" spans="1:53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</row>
    <row r="530" spans="1:53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</row>
    <row r="531" spans="1:53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</row>
    <row r="532" spans="1:53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</row>
    <row r="533" spans="1:53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</row>
    <row r="534" spans="1:53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</row>
    <row r="535" spans="1:53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</row>
    <row r="536" spans="1:53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</row>
    <row r="537" spans="1:53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</row>
    <row r="538" spans="1:53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</row>
    <row r="539" spans="1:53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</row>
    <row r="540" spans="1:53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</row>
    <row r="541" spans="1:53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</row>
    <row r="542" spans="1:53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</row>
    <row r="543" spans="1:53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</row>
    <row r="544" spans="1:53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</row>
    <row r="545" spans="1:53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</row>
    <row r="546" spans="1:53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</row>
    <row r="547" spans="1:53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</row>
    <row r="548" spans="1:53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</row>
    <row r="549" spans="1:53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</row>
    <row r="550" spans="1:53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</row>
    <row r="551" spans="1:53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</row>
    <row r="552" spans="1:53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</row>
    <row r="553" spans="1:53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</row>
    <row r="554" spans="1:53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</row>
    <row r="555" spans="1:53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</row>
    <row r="556" spans="1:53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</row>
    <row r="557" spans="1:53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</row>
    <row r="558" spans="1:53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</row>
    <row r="559" spans="1:53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</row>
    <row r="560" spans="1:53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</row>
    <row r="561" spans="1:53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</row>
    <row r="562" spans="1:53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</row>
    <row r="563" spans="1:53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</row>
    <row r="564" spans="1:53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</row>
    <row r="565" spans="1:53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</row>
    <row r="566" spans="1:53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</row>
    <row r="567" spans="1:53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</row>
    <row r="568" spans="1:53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</row>
    <row r="569" spans="1:53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</row>
    <row r="570" spans="1:53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</row>
    <row r="571" spans="1:53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</row>
    <row r="572" spans="1:53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</row>
    <row r="573" spans="1:53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</row>
    <row r="574" spans="1:53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</row>
    <row r="575" spans="1:53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</row>
    <row r="576" spans="1:53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</row>
    <row r="577" spans="1:53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</row>
    <row r="578" spans="1:53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</row>
    <row r="579" spans="1:53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</row>
    <row r="580" spans="1:53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</row>
    <row r="581" spans="1:53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</row>
    <row r="582" spans="1:53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</row>
    <row r="583" spans="1:53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</row>
    <row r="584" spans="1:53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</row>
    <row r="585" spans="1:53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</row>
    <row r="586" spans="1:53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</row>
    <row r="587" spans="1:53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</row>
    <row r="588" spans="1:53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</row>
    <row r="589" spans="1:53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</row>
    <row r="590" spans="1:53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</row>
    <row r="591" spans="1:53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</row>
    <row r="592" spans="1:53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</row>
    <row r="593" spans="1:53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</row>
    <row r="594" spans="1:53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</row>
    <row r="595" spans="1:53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</row>
    <row r="596" spans="1:53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</row>
    <row r="597" spans="1:53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</row>
    <row r="598" spans="1:53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</row>
    <row r="599" spans="1:53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</row>
    <row r="600" spans="1:53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</row>
    <row r="601" spans="1:53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</row>
    <row r="602" spans="1:53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</row>
    <row r="603" spans="1:53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</row>
    <row r="604" spans="1:53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</row>
    <row r="605" spans="1:53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</row>
    <row r="606" spans="1:53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</row>
    <row r="607" spans="1:53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</row>
    <row r="608" spans="1:53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</row>
    <row r="609" spans="1:53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</row>
    <row r="610" spans="1:53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</row>
    <row r="611" spans="1:53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</row>
    <row r="612" spans="1:53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</row>
    <row r="613" spans="1:53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</row>
    <row r="614" spans="1:53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</row>
    <row r="615" spans="1:53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</row>
    <row r="616" spans="1:53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</row>
    <row r="617" spans="1:53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</row>
    <row r="618" spans="1:53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</row>
    <row r="619" spans="1:53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</row>
    <row r="620" spans="1:53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</row>
    <row r="621" spans="1:53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</row>
    <row r="622" spans="1:53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</row>
    <row r="623" spans="1:53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</row>
    <row r="624" spans="1:53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</row>
    <row r="625" spans="1:53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</row>
    <row r="626" spans="1:53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</row>
    <row r="627" spans="1:53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</row>
    <row r="628" spans="1:53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</row>
    <row r="629" spans="1:53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</row>
    <row r="630" spans="1:53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</row>
    <row r="631" spans="1:53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</row>
    <row r="632" spans="1:53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</row>
    <row r="633" spans="1:53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</row>
    <row r="634" spans="1:53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</row>
    <row r="635" spans="1:53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</row>
    <row r="636" spans="1:53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</row>
    <row r="637" spans="1:53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</row>
    <row r="638" spans="1:53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</row>
    <row r="639" spans="1:53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</row>
    <row r="640" spans="1:53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</row>
    <row r="641" spans="1:53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</row>
    <row r="642" spans="1:53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</row>
    <row r="643" spans="1:53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</row>
    <row r="644" spans="1:53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</row>
    <row r="645" spans="1:53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</row>
    <row r="646" spans="1:53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</row>
    <row r="647" spans="1:53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</row>
    <row r="648" spans="1:53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</row>
    <row r="649" spans="1:53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</row>
    <row r="650" spans="1:53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</row>
    <row r="651" spans="1:53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</row>
    <row r="652" spans="1:53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</row>
    <row r="653" spans="1:53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</row>
    <row r="654" spans="1:53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</row>
    <row r="655" spans="1:53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</row>
    <row r="656" spans="1:53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</row>
    <row r="657" spans="1:53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</row>
    <row r="658" spans="1:53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</row>
    <row r="659" spans="1:53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</row>
    <row r="660" spans="1:53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</row>
    <row r="661" spans="1:53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</row>
    <row r="662" spans="1:53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</row>
    <row r="663" spans="1:53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</row>
    <row r="664" spans="1:53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</row>
    <row r="665" spans="1:53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</row>
    <row r="666" spans="1:53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</row>
    <row r="667" spans="1:53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</row>
    <row r="668" spans="1:53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</row>
    <row r="669" spans="1:53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</row>
    <row r="670" spans="1:53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</row>
    <row r="671" spans="1:53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</row>
    <row r="672" spans="1:53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</row>
    <row r="673" spans="1:53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</row>
    <row r="674" spans="1:53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</row>
    <row r="675" spans="1:53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</row>
    <row r="676" spans="1:53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</row>
    <row r="677" spans="1:53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</row>
    <row r="678" spans="1:53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</row>
    <row r="679" spans="1:53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</row>
    <row r="680" spans="1:53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</row>
    <row r="681" spans="1:53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</row>
    <row r="682" spans="1:53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</row>
    <row r="683" spans="1:53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</row>
    <row r="684" spans="1:53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</row>
    <row r="685" spans="1:53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</row>
    <row r="686" spans="1:53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</row>
    <row r="687" spans="1:53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</row>
    <row r="688" spans="1:53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</row>
    <row r="689" spans="1:53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</row>
    <row r="690" spans="1:53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</row>
    <row r="691" spans="1:53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</row>
    <row r="692" spans="1:53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</row>
    <row r="693" spans="1:53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</row>
    <row r="694" spans="1:53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</row>
    <row r="695" spans="1:53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</row>
    <row r="696" spans="1:53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</row>
    <row r="697" spans="1:53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</row>
    <row r="698" spans="1:53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</row>
    <row r="699" spans="1:53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</row>
    <row r="700" spans="1:53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</row>
    <row r="701" spans="1:53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</row>
    <row r="702" spans="1:53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</row>
    <row r="703" spans="1:53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</row>
    <row r="704" spans="1:53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</row>
    <row r="705" spans="1:53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</row>
    <row r="706" spans="1:53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</row>
    <row r="707" spans="1:53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</row>
    <row r="708" spans="1:53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</row>
    <row r="709" spans="1:53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</row>
    <row r="710" spans="1:53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</row>
    <row r="711" spans="1:53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</row>
    <row r="712" spans="1:53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</row>
    <row r="713" spans="1:53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</row>
    <row r="714" spans="1:53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</row>
    <row r="715" spans="1:53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</row>
    <row r="716" spans="1:53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</row>
    <row r="717" spans="1:53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</row>
    <row r="718" spans="1:53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</row>
    <row r="719" spans="1:53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</row>
    <row r="720" spans="1:53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</row>
    <row r="721" spans="1:53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</row>
    <row r="722" spans="1:53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</row>
    <row r="723" spans="1:53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</row>
    <row r="724" spans="1:53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</row>
    <row r="725" spans="1:53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</row>
    <row r="726" spans="1:53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</row>
    <row r="727" spans="1:53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</row>
    <row r="728" spans="1:53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</row>
    <row r="729" spans="1:53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</row>
    <row r="730" spans="1:53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</row>
    <row r="731" spans="1:53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</row>
    <row r="732" spans="1:53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</row>
    <row r="733" spans="1:53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</row>
    <row r="734" spans="1:53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</row>
    <row r="735" spans="1:53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</row>
    <row r="736" spans="1:53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</row>
    <row r="737" spans="1:53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</row>
    <row r="738" spans="1:53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</row>
    <row r="739" spans="1:53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</row>
    <row r="740" spans="1:53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</row>
    <row r="741" spans="1:53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</row>
    <row r="742" spans="1:53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</row>
    <row r="743" spans="1:53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</row>
    <row r="744" spans="1:53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</row>
    <row r="745" spans="1:53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</row>
    <row r="746" spans="1:53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</row>
    <row r="747" spans="1:53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</row>
    <row r="748" spans="1:53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</row>
    <row r="749" spans="1:53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</row>
    <row r="750" spans="1:53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</row>
    <row r="751" spans="1:53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</row>
    <row r="752" spans="1:53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</row>
    <row r="753" spans="1:53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</row>
    <row r="754" spans="1:53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</row>
    <row r="755" spans="1:53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</row>
    <row r="756" spans="1:53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</row>
    <row r="757" spans="1:53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</row>
    <row r="758" spans="1:53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</row>
    <row r="759" spans="1:53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</row>
    <row r="760" spans="1:53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</row>
    <row r="761" spans="1:53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</row>
    <row r="762" spans="1:53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</row>
    <row r="763" spans="1:53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</row>
    <row r="764" spans="1:53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</row>
    <row r="765" spans="1:53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</row>
    <row r="766" spans="1:53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</row>
    <row r="767" spans="1:53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</row>
    <row r="768" spans="1:53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</row>
    <row r="769" spans="1:53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</row>
    <row r="770" spans="1:53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</row>
    <row r="771" spans="1:53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</row>
    <row r="772" spans="1:53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</row>
    <row r="773" spans="1:53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</row>
    <row r="774" spans="1:53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</row>
    <row r="775" spans="1:53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</row>
    <row r="776" spans="1:53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</row>
    <row r="777" spans="1:53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</row>
    <row r="778" spans="1:53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</row>
    <row r="779" spans="1:53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</row>
    <row r="780" spans="1:53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</row>
    <row r="781" spans="1:53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</row>
    <row r="782" spans="1:53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</row>
    <row r="783" spans="1:53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</row>
    <row r="784" spans="1:53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</row>
    <row r="785" spans="1:53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</row>
    <row r="786" spans="1:53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</row>
    <row r="787" spans="1:53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</row>
    <row r="788" spans="1:53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</row>
    <row r="789" spans="1:53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</row>
    <row r="790" spans="1:53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</row>
    <row r="791" spans="1:53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</row>
    <row r="792" spans="1:53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</row>
    <row r="793" spans="1:53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</row>
    <row r="794" spans="1:53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</row>
    <row r="795" spans="1:53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</row>
    <row r="796" spans="1:53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</row>
    <row r="797" spans="1:53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</row>
    <row r="798" spans="1:53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</row>
    <row r="799" spans="1:53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</row>
    <row r="800" spans="1:53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</row>
    <row r="801" spans="1:53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</row>
    <row r="802" spans="1:53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</row>
    <row r="803" spans="1:53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</row>
    <row r="804" spans="1:53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</row>
    <row r="805" spans="1:53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</row>
    <row r="806" spans="1:53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</row>
    <row r="807" spans="1:53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</row>
    <row r="808" spans="1:53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</row>
    <row r="809" spans="1:53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</row>
    <row r="810" spans="1:53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</row>
    <row r="811" spans="1:53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</row>
    <row r="812" spans="1:53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</row>
    <row r="813" spans="1:53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</row>
    <row r="814" spans="1:53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</row>
    <row r="815" spans="1:53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</row>
    <row r="816" spans="1:53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</row>
    <row r="817" spans="1:53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</row>
    <row r="818" spans="1:53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</row>
    <row r="819" spans="1:53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</row>
    <row r="820" spans="1:53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</row>
    <row r="821" spans="1:53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</row>
    <row r="822" spans="1:53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</row>
    <row r="823" spans="1:53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</row>
    <row r="824" spans="1:53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</row>
    <row r="825" spans="1:53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</row>
    <row r="826" spans="1:53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</row>
    <row r="827" spans="1:53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</row>
    <row r="828" spans="1:53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</row>
    <row r="829" spans="1:53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</row>
    <row r="830" spans="1:53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</row>
    <row r="831" spans="1:53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</row>
    <row r="832" spans="1:53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</row>
    <row r="833" spans="1:53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</row>
    <row r="834" spans="1:53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</row>
    <row r="835" spans="1:53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</row>
    <row r="836" spans="1:53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</row>
    <row r="837" spans="1:53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</row>
    <row r="838" spans="1:53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</row>
    <row r="839" spans="1:53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</row>
    <row r="840" spans="1:53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</row>
    <row r="841" spans="1:53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</row>
    <row r="842" spans="1:53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</row>
    <row r="843" spans="1:53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</row>
    <row r="844" spans="1:53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</row>
    <row r="845" spans="1:53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</row>
    <row r="846" spans="1:53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</row>
    <row r="847" spans="1:53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</row>
    <row r="848" spans="1:53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</row>
    <row r="849" spans="1:53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</row>
    <row r="850" spans="1:53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</row>
    <row r="851" spans="1:53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</row>
    <row r="852" spans="1:53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</row>
    <row r="853" spans="1:53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</row>
    <row r="854" spans="1:53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</row>
    <row r="855" spans="1:53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</row>
    <row r="856" spans="1:53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</row>
    <row r="857" spans="1:53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</row>
    <row r="858" spans="1:53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</row>
    <row r="859" spans="1:53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</row>
    <row r="860" spans="1:53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</row>
    <row r="861" spans="1:53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</row>
    <row r="862" spans="1:53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</row>
    <row r="863" spans="1:53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</row>
    <row r="864" spans="1:53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</row>
    <row r="865" spans="1:53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</row>
    <row r="866" spans="1:53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</row>
    <row r="867" spans="1:53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</row>
    <row r="868" spans="1:53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</row>
    <row r="869" spans="1:53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</row>
    <row r="870" spans="1:53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</row>
    <row r="871" spans="1:53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</row>
    <row r="872" spans="1:53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</row>
    <row r="873" spans="1:53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</row>
    <row r="874" spans="1:53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</row>
    <row r="875" spans="1:53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</row>
    <row r="876" spans="1:53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</row>
    <row r="877" spans="1:53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</row>
    <row r="878" spans="1:53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</row>
    <row r="879" spans="1:53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</row>
    <row r="880" spans="1:53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</row>
    <row r="881" spans="1:53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</row>
    <row r="882" spans="1:53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</row>
    <row r="883" spans="1:53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</row>
    <row r="884" spans="1:53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</row>
    <row r="885" spans="1:53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</row>
    <row r="886" spans="1:53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</row>
    <row r="887" spans="1:53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</row>
    <row r="888" spans="1:53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</row>
    <row r="889" spans="1:53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</row>
    <row r="890" spans="1:53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</row>
    <row r="891" spans="1:53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</row>
    <row r="892" spans="1:53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</row>
    <row r="893" spans="1:53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</row>
    <row r="894" spans="1:53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</row>
    <row r="895" spans="1:53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</row>
    <row r="896" spans="1:53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</row>
    <row r="897" spans="1:53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</row>
    <row r="898" spans="1:53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</row>
    <row r="899" spans="1:53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</row>
    <row r="900" spans="1:53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</row>
    <row r="901" spans="1:53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</row>
    <row r="902" spans="1:53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</row>
    <row r="903" spans="1:53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</row>
    <row r="904" spans="1:53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</row>
    <row r="905" spans="1:53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</row>
    <row r="906" spans="1:53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</row>
    <row r="907" spans="1:53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</row>
    <row r="908" spans="1:53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</row>
    <row r="909" spans="1:53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</row>
    <row r="910" spans="1:53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</row>
    <row r="911" spans="1:53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</row>
    <row r="912" spans="1:53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</row>
    <row r="913" spans="1:53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</row>
    <row r="914" spans="1:53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</row>
    <row r="915" spans="1:53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</row>
    <row r="916" spans="1:53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</row>
    <row r="917" spans="1:53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</row>
    <row r="918" spans="1:53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</row>
    <row r="919" spans="1:53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</row>
    <row r="920" spans="1:53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</row>
    <row r="921" spans="1:53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</row>
    <row r="922" spans="1:53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</row>
    <row r="923" spans="1:53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</row>
    <row r="924" spans="1:53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</row>
    <row r="925" spans="1:53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</row>
    <row r="926" spans="1:53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</row>
    <row r="927" spans="1:53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</row>
    <row r="928" spans="1:53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</row>
    <row r="929" spans="1:53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</row>
    <row r="930" spans="1:53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</row>
    <row r="931" spans="1:53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</row>
    <row r="932" spans="1:53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</row>
    <row r="933" spans="1:53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</row>
    <row r="934" spans="1:53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</row>
    <row r="935" spans="1:53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</row>
    <row r="936" spans="1:53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</row>
    <row r="937" spans="1:53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</row>
    <row r="938" spans="1:53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</row>
    <row r="939" spans="1:53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</row>
    <row r="940" spans="1:53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</row>
    <row r="941" spans="1:53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</row>
    <row r="942" spans="1:53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</row>
    <row r="943" spans="1:53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</row>
    <row r="944" spans="1:53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</row>
    <row r="945" spans="1:53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</row>
    <row r="946" spans="1:53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</row>
    <row r="947" spans="1:53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</row>
    <row r="948" spans="1:53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</row>
    <row r="949" spans="1:53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</row>
    <row r="950" spans="1:53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</row>
    <row r="951" spans="1:53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</row>
    <row r="952" spans="1:53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</row>
    <row r="953" spans="1:53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</row>
    <row r="954" spans="1:53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</row>
    <row r="955" spans="1:53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</row>
    <row r="956" spans="1:53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</row>
    <row r="957" spans="1:53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</row>
    <row r="958" spans="1:53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</row>
    <row r="959" spans="1:53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</row>
    <row r="960" spans="1:53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</row>
    <row r="961" spans="1:53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</row>
    <row r="962" spans="1:53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</row>
    <row r="963" spans="1:53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</row>
    <row r="964" spans="1:53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</row>
    <row r="965" spans="1:53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</row>
    <row r="966" spans="1:53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</row>
    <row r="967" spans="1:53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</row>
    <row r="968" spans="1:53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</row>
    <row r="969" spans="1:53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</row>
    <row r="970" spans="1:53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</row>
    <row r="971" spans="1:53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</row>
    <row r="972" spans="1:53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</row>
    <row r="973" spans="1:53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</row>
    <row r="974" spans="1:53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</row>
    <row r="975" spans="1:53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</row>
    <row r="976" spans="1:53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</row>
    <row r="977" spans="1:53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</row>
    <row r="978" spans="1:53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</row>
    <row r="979" spans="1:53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</row>
    <row r="980" spans="1:53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</row>
    <row r="981" spans="1:53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</row>
    <row r="982" spans="1:53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</row>
    <row r="983" spans="1:53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</row>
    <row r="984" spans="1:53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</row>
    <row r="985" spans="1:53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</row>
    <row r="986" spans="1:53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</row>
    <row r="987" spans="1:53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</row>
    <row r="988" spans="1:53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</row>
    <row r="989" spans="1:53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</row>
    <row r="990" spans="1:53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</row>
    <row r="991" spans="1:53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</row>
    <row r="992" spans="1:53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</row>
    <row r="993" spans="1:53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</row>
    <row r="994" spans="1:53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</row>
    <row r="995" spans="1:53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</row>
    <row r="996" spans="1:53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</row>
    <row r="997" spans="1:53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</row>
    <row r="998" spans="1:53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</row>
    <row r="999" spans="1:53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</row>
    <row r="1000" spans="1:53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</row>
    <row r="1001" spans="1:53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</row>
    <row r="1002" spans="1:53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</row>
    <row r="1003" spans="1:53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</row>
    <row r="1004" spans="1:53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</row>
    <row r="1005" spans="1:53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</row>
    <row r="1006" spans="1:53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</row>
    <row r="1007" spans="1:53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</row>
    <row r="1008" spans="1:53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</row>
    <row r="1009" spans="1:53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</row>
    <row r="1010" spans="1:53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</row>
    <row r="1011" spans="1:53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</row>
    <row r="1012" spans="1:53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</row>
    <row r="1013" spans="1:53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</row>
    <row r="1014" spans="1:53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</row>
    <row r="1015" spans="1:53" ht="15.75" customHeight="1" x14ac:dyDescent="0.3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</row>
    <row r="1016" spans="1:53" ht="15.75" customHeight="1" x14ac:dyDescent="0.3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</row>
    <row r="1017" spans="1:53" ht="15.75" customHeight="1" x14ac:dyDescent="0.3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</row>
    <row r="1018" spans="1:53" ht="15.75" customHeight="1" x14ac:dyDescent="0.3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</row>
    <row r="1019" spans="1:53" ht="15.75" customHeight="1" x14ac:dyDescent="0.3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</row>
    <row r="1020" spans="1:53" ht="15.75" customHeight="1" x14ac:dyDescent="0.3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</row>
    <row r="1021" spans="1:53" ht="15.75" customHeight="1" x14ac:dyDescent="0.3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</row>
    <row r="1022" spans="1:53" ht="15.75" customHeight="1" x14ac:dyDescent="0.3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</row>
    <row r="1023" spans="1:53" ht="15.75" customHeight="1" x14ac:dyDescent="0.3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</row>
    <row r="1024" spans="1:53" ht="15.75" customHeight="1" x14ac:dyDescent="0.3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</row>
    <row r="1025" spans="1:53" ht="15.75" customHeight="1" x14ac:dyDescent="0.3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</row>
    <row r="1026" spans="1:53" ht="15.75" customHeight="1" x14ac:dyDescent="0.3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</row>
    <row r="1027" spans="1:53" ht="15.75" customHeight="1" x14ac:dyDescent="0.3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</row>
    <row r="1028" spans="1:53" ht="15.75" customHeight="1" x14ac:dyDescent="0.3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</row>
    <row r="1029" spans="1:53" ht="15.75" customHeight="1" x14ac:dyDescent="0.3">
      <c r="A1029" s="21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</row>
    <row r="1030" spans="1:53" ht="15.75" customHeight="1" x14ac:dyDescent="0.3">
      <c r="A1030" s="21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</row>
    <row r="1031" spans="1:53" ht="15.75" customHeight="1" x14ac:dyDescent="0.3">
      <c r="A1031" s="21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</row>
    <row r="1032" spans="1:53" ht="15.75" customHeight="1" x14ac:dyDescent="0.3">
      <c r="A1032" s="21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</row>
    <row r="1033" spans="1:53" ht="15.75" customHeight="1" x14ac:dyDescent="0.3">
      <c r="A1033" s="21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</row>
    <row r="1034" spans="1:53" ht="15.75" customHeight="1" x14ac:dyDescent="0.3">
      <c r="A1034" s="21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</row>
    <row r="1035" spans="1:53" ht="15.75" customHeight="1" x14ac:dyDescent="0.3">
      <c r="A1035" s="21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</row>
    <row r="1036" spans="1:53" ht="15.75" customHeight="1" x14ac:dyDescent="0.3">
      <c r="A1036" s="21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</row>
    <row r="1037" spans="1:53" ht="15.75" customHeight="1" x14ac:dyDescent="0.3">
      <c r="A1037" s="21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</row>
    <row r="1038" spans="1:53" ht="15.75" customHeight="1" x14ac:dyDescent="0.3">
      <c r="A1038" s="21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</row>
    <row r="1039" spans="1:53" ht="15.75" customHeight="1" x14ac:dyDescent="0.3">
      <c r="A1039" s="21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</row>
    <row r="1040" spans="1:53" ht="15.75" customHeight="1" x14ac:dyDescent="0.3">
      <c r="A1040" s="21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</row>
    <row r="1041" spans="1:53" ht="15.75" customHeight="1" x14ac:dyDescent="0.3">
      <c r="A1041" s="21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</row>
    <row r="1042" spans="1:53" ht="15.75" customHeight="1" x14ac:dyDescent="0.3">
      <c r="A1042" s="21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</row>
    <row r="1043" spans="1:53" ht="15.75" customHeight="1" x14ac:dyDescent="0.3">
      <c r="A1043" s="21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</row>
    <row r="1044" spans="1:53" ht="15.75" customHeight="1" x14ac:dyDescent="0.3">
      <c r="A1044" s="21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</row>
    <row r="1045" spans="1:53" ht="15.75" customHeight="1" x14ac:dyDescent="0.3">
      <c r="A1045" s="21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</row>
    <row r="1046" spans="1:53" ht="15.75" customHeight="1" x14ac:dyDescent="0.3">
      <c r="A1046" s="21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</row>
    <row r="1047" spans="1:53" ht="15.75" customHeight="1" x14ac:dyDescent="0.3">
      <c r="A1047" s="21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</row>
    <row r="1048" spans="1:53" ht="15.75" customHeight="1" x14ac:dyDescent="0.3">
      <c r="A1048" s="21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</row>
  </sheetData>
  <mergeCells count="42">
    <mergeCell ref="A106:N106"/>
    <mergeCell ref="A107:N107"/>
    <mergeCell ref="A76:N76"/>
    <mergeCell ref="A77:N77"/>
    <mergeCell ref="A78:N78"/>
    <mergeCell ref="A79:N79"/>
    <mergeCell ref="A80:N80"/>
    <mergeCell ref="A81:N81"/>
    <mergeCell ref="A82:N82"/>
    <mergeCell ref="A101:N101"/>
    <mergeCell ref="A102:N102"/>
    <mergeCell ref="A103:N103"/>
    <mergeCell ref="A104:N104"/>
    <mergeCell ref="A105:N105"/>
    <mergeCell ref="A83:N100"/>
    <mergeCell ref="A1:F1"/>
    <mergeCell ref="G1:N1"/>
    <mergeCell ref="A3:B3"/>
    <mergeCell ref="A4:B4"/>
    <mergeCell ref="C3:F3"/>
    <mergeCell ref="C4:F4"/>
    <mergeCell ref="G3:H3"/>
    <mergeCell ref="G4:H4"/>
    <mergeCell ref="I3:N3"/>
    <mergeCell ref="I4:N4"/>
    <mergeCell ref="A6:B8"/>
    <mergeCell ref="A5:N5"/>
    <mergeCell ref="A2:B2"/>
    <mergeCell ref="C2:F2"/>
    <mergeCell ref="G2:H2"/>
    <mergeCell ref="I2:N2"/>
    <mergeCell ref="A75:N75"/>
    <mergeCell ref="A72:B72"/>
    <mergeCell ref="A9:A10"/>
    <mergeCell ref="B9:B10"/>
    <mergeCell ref="A39:N39"/>
    <mergeCell ref="A40:B42"/>
    <mergeCell ref="A43:A44"/>
    <mergeCell ref="B43:B44"/>
    <mergeCell ref="A38:B38"/>
    <mergeCell ref="A73:N73"/>
    <mergeCell ref="A74:N74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9ACB-E147-6F44-829F-969568D9E36D}">
  <sheetPr>
    <pageSetUpPr fitToPage="1"/>
  </sheetPr>
  <dimension ref="A1:BA1014"/>
  <sheetViews>
    <sheetView zoomScaleNormal="100" workbookViewId="0">
      <selection activeCell="B88" sqref="B88"/>
    </sheetView>
  </sheetViews>
  <sheetFormatPr defaultColWidth="14.3828125" defaultRowHeight="15" customHeight="1" x14ac:dyDescent="0.3"/>
  <cols>
    <col min="1" max="1" width="6.3046875" style="22" customWidth="1"/>
    <col min="2" max="2" width="41.84375" style="22" customWidth="1"/>
    <col min="3" max="3" width="9.15234375" style="22" customWidth="1"/>
    <col min="4" max="4" width="13.3046875" style="22" customWidth="1"/>
    <col min="5" max="5" width="9.15234375" style="22" customWidth="1"/>
    <col min="6" max="6" width="13.3046875" style="22" customWidth="1"/>
    <col min="7" max="7" width="9.15234375" style="22" customWidth="1"/>
    <col min="8" max="8" width="13.3046875" style="22" customWidth="1"/>
    <col min="9" max="9" width="9.15234375" style="22" customWidth="1"/>
    <col min="10" max="10" width="13.3046875" style="22" customWidth="1"/>
    <col min="11" max="11" width="9.15234375" style="22" customWidth="1"/>
    <col min="12" max="12" width="13.3046875" style="22" customWidth="1"/>
    <col min="13" max="13" width="9.15234375" style="22" customWidth="1"/>
    <col min="14" max="14" width="13.3046875" style="22" customWidth="1"/>
    <col min="15" max="51" width="8.84375" style="22" customWidth="1"/>
    <col min="52" max="16384" width="14.3828125" style="22"/>
  </cols>
  <sheetData>
    <row r="1" spans="1:53" ht="66" customHeight="1" thickBot="1" x14ac:dyDescent="0.35">
      <c r="A1" s="476" t="s">
        <v>26</v>
      </c>
      <c r="B1" s="477"/>
      <c r="C1" s="477"/>
      <c r="D1" s="477"/>
      <c r="E1" s="477"/>
      <c r="F1" s="477"/>
      <c r="G1" s="478"/>
      <c r="H1" s="478"/>
      <c r="I1" s="478"/>
      <c r="J1" s="478"/>
      <c r="K1" s="479"/>
      <c r="L1" s="480"/>
      <c r="M1" s="480"/>
      <c r="N1" s="48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ht="33.65" customHeight="1" thickBot="1" x14ac:dyDescent="0.35">
      <c r="A2" s="255" t="str">
        <f>'Design Page'!$A$2</f>
        <v>STYLE NUMBER:</v>
      </c>
      <c r="B2" s="256"/>
      <c r="C2" s="295" t="str">
        <f>'Design Page'!$C$2</f>
        <v>B10100</v>
      </c>
      <c r="D2" s="359"/>
      <c r="E2" s="359"/>
      <c r="F2" s="359"/>
      <c r="G2" s="255" t="s">
        <v>2</v>
      </c>
      <c r="H2" s="256"/>
      <c r="I2" s="512">
        <f ca="1">TODAY()</f>
        <v>45667</v>
      </c>
      <c r="J2" s="513"/>
      <c r="K2" s="513"/>
      <c r="L2" s="513"/>
      <c r="M2" s="513"/>
      <c r="N2" s="514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ht="18" customHeight="1" x14ac:dyDescent="0.3">
      <c r="A3" s="234" t="str">
        <f>'Design Page'!$A$3</f>
        <v>STYLE NAME:</v>
      </c>
      <c r="B3" s="235"/>
      <c r="C3" s="357" t="str">
        <f>'Design Page'!$C$3</f>
        <v>Women's Crew Neck Tee</v>
      </c>
      <c r="D3" s="358"/>
      <c r="E3" s="358"/>
      <c r="F3" s="358"/>
      <c r="G3" s="239" t="str">
        <f>'Design Page'!$E$3</f>
        <v>FABRIC:</v>
      </c>
      <c r="H3" s="240"/>
      <c r="I3" s="357" t="str">
        <f>'Design Page'!$G$3</f>
        <v>95% Viscose from Bamboo / 5% Elastane</v>
      </c>
      <c r="J3" s="358"/>
      <c r="K3" s="358"/>
      <c r="L3" s="358"/>
      <c r="M3" s="358"/>
      <c r="N3" s="51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</row>
    <row r="4" spans="1:53" ht="18" customHeight="1" thickBot="1" x14ac:dyDescent="0.35">
      <c r="A4" s="244" t="str">
        <f>'Design Page'!$A$7</f>
        <v>FACTORY:</v>
      </c>
      <c r="B4" s="245"/>
      <c r="C4" s="362" t="str">
        <f>'Design Page'!$C$7</f>
        <v>Scavi</v>
      </c>
      <c r="D4" s="363"/>
      <c r="E4" s="363"/>
      <c r="F4" s="363"/>
      <c r="G4" s="249" t="str">
        <f>'Design Page'!$E$5</f>
        <v>COLOURS:</v>
      </c>
      <c r="H4" s="250"/>
      <c r="I4" s="518" t="str">
        <f>'Design Page'!$G$5</f>
        <v xml:space="preserve">Black  / White  / Light Marle  /  /  /  /  /  /  / </v>
      </c>
      <c r="J4" s="279"/>
      <c r="K4" s="279"/>
      <c r="L4" s="279"/>
      <c r="M4" s="279"/>
      <c r="N4" s="280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</row>
    <row r="5" spans="1:53" ht="15" customHeight="1" x14ac:dyDescent="0.3">
      <c r="A5" s="464" t="s">
        <v>43</v>
      </c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6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</row>
    <row r="6" spans="1:53" ht="15" customHeight="1" x14ac:dyDescent="0.3">
      <c r="A6" s="467"/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9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ht="16" customHeight="1" thickBot="1" x14ac:dyDescent="0.35">
      <c r="A7" s="470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2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</row>
    <row r="8" spans="1:53" ht="15" customHeight="1" x14ac:dyDescent="0.3">
      <c r="A8" s="442" t="s">
        <v>147</v>
      </c>
      <c r="B8" s="443"/>
      <c r="C8" s="107"/>
      <c r="D8" s="209" t="s">
        <v>154</v>
      </c>
      <c r="E8" s="107"/>
      <c r="F8" s="209" t="s">
        <v>154</v>
      </c>
      <c r="G8" s="107"/>
      <c r="H8" s="209" t="s">
        <v>154</v>
      </c>
      <c r="I8" s="107"/>
      <c r="J8" s="209" t="s">
        <v>154</v>
      </c>
      <c r="K8" s="107"/>
      <c r="L8" s="209" t="s">
        <v>154</v>
      </c>
      <c r="M8" s="63"/>
      <c r="N8" s="64" t="s">
        <v>154</v>
      </c>
      <c r="O8" s="17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</row>
    <row r="9" spans="1:53" ht="14.6" x14ac:dyDescent="0.3">
      <c r="A9" s="444"/>
      <c r="B9" s="380"/>
      <c r="C9" s="98"/>
      <c r="D9" s="210" t="s">
        <v>148</v>
      </c>
      <c r="E9" s="98"/>
      <c r="F9" s="210" t="s">
        <v>148</v>
      </c>
      <c r="G9" s="98"/>
      <c r="H9" s="210" t="s">
        <v>148</v>
      </c>
      <c r="I9" s="98"/>
      <c r="J9" s="210" t="s">
        <v>148</v>
      </c>
      <c r="K9" s="98"/>
      <c r="L9" s="210" t="s">
        <v>148</v>
      </c>
      <c r="M9" s="53"/>
      <c r="N9" s="65" t="s">
        <v>148</v>
      </c>
      <c r="O9" s="17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</row>
    <row r="10" spans="1:53" ht="14.6" x14ac:dyDescent="0.3">
      <c r="A10" s="445"/>
      <c r="B10" s="382"/>
      <c r="C10" s="54"/>
      <c r="D10" s="211" t="s">
        <v>28</v>
      </c>
      <c r="E10" s="54"/>
      <c r="F10" s="211" t="s">
        <v>28</v>
      </c>
      <c r="G10" s="54"/>
      <c r="H10" s="211" t="s">
        <v>28</v>
      </c>
      <c r="I10" s="54"/>
      <c r="J10" s="211" t="s">
        <v>28</v>
      </c>
      <c r="K10" s="54"/>
      <c r="L10" s="211" t="s">
        <v>28</v>
      </c>
      <c r="M10" s="56"/>
      <c r="N10" s="66" t="s">
        <v>28</v>
      </c>
      <c r="O10" s="17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</row>
    <row r="11" spans="1:53" ht="16" customHeight="1" x14ac:dyDescent="0.3">
      <c r="A11" s="373" t="s">
        <v>119</v>
      </c>
      <c r="B11" s="375" t="s">
        <v>120</v>
      </c>
      <c r="C11" s="57" t="s">
        <v>29</v>
      </c>
      <c r="D11" s="58" t="s">
        <v>16</v>
      </c>
      <c r="E11" s="57" t="s">
        <v>29</v>
      </c>
      <c r="F11" s="58" t="s">
        <v>16</v>
      </c>
      <c r="G11" s="57" t="s">
        <v>29</v>
      </c>
      <c r="H11" s="58" t="s">
        <v>16</v>
      </c>
      <c r="I11" s="57" t="s">
        <v>29</v>
      </c>
      <c r="J11" s="58" t="s">
        <v>16</v>
      </c>
      <c r="K11" s="57" t="s">
        <v>29</v>
      </c>
      <c r="L11" s="58" t="s">
        <v>16</v>
      </c>
      <c r="M11" s="57" t="s">
        <v>29</v>
      </c>
      <c r="N11" s="67" t="s">
        <v>16</v>
      </c>
      <c r="O11" s="1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3" ht="14.6" x14ac:dyDescent="0.3">
      <c r="A12" s="374"/>
      <c r="B12" s="376"/>
      <c r="C12" s="185" t="s">
        <v>149</v>
      </c>
      <c r="D12" s="186" t="s">
        <v>17</v>
      </c>
      <c r="E12" s="185" t="s">
        <v>149</v>
      </c>
      <c r="F12" s="186" t="s">
        <v>17</v>
      </c>
      <c r="G12" s="185" t="s">
        <v>149</v>
      </c>
      <c r="H12" s="186" t="s">
        <v>17</v>
      </c>
      <c r="I12" s="185" t="s">
        <v>149</v>
      </c>
      <c r="J12" s="186" t="s">
        <v>17</v>
      </c>
      <c r="K12" s="185" t="s">
        <v>149</v>
      </c>
      <c r="L12" s="186" t="s">
        <v>17</v>
      </c>
      <c r="M12" s="192" t="s">
        <v>149</v>
      </c>
      <c r="N12" s="68" t="s">
        <v>17</v>
      </c>
      <c r="O12" s="1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3" ht="14.6" x14ac:dyDescent="0.3">
      <c r="A13" s="69" t="str">
        <f>'Graded Specs'!$A$12</f>
        <v>A</v>
      </c>
      <c r="B13" s="19" t="str">
        <f>'Graded Specs'!$B$12</f>
        <v>SHOULDER WIDTH - Seam to seam</v>
      </c>
      <c r="C13" s="59"/>
      <c r="D13" s="60"/>
      <c r="E13" s="59"/>
      <c r="F13" s="60"/>
      <c r="G13" s="59"/>
      <c r="H13" s="177"/>
      <c r="I13" s="59"/>
      <c r="J13" s="177"/>
      <c r="K13" s="59"/>
      <c r="L13" s="177"/>
      <c r="M13" s="59"/>
      <c r="N13" s="179"/>
      <c r="O13" s="1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3" ht="14.6" x14ac:dyDescent="0.3">
      <c r="A14" s="69" t="str">
        <f>'Graded Specs'!$A$13</f>
        <v>B</v>
      </c>
      <c r="B14" s="19" t="str">
        <f>'Graded Specs'!$B$13</f>
        <v>1/2 CHEST @ UNDERARM</v>
      </c>
      <c r="C14" s="59"/>
      <c r="D14" s="60"/>
      <c r="E14" s="59"/>
      <c r="F14" s="60"/>
      <c r="G14" s="59"/>
      <c r="H14" s="177"/>
      <c r="I14" s="59"/>
      <c r="J14" s="177"/>
      <c r="K14" s="59"/>
      <c r="L14" s="177"/>
      <c r="M14" s="59"/>
      <c r="N14" s="179"/>
      <c r="O14" s="1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3" ht="14.6" x14ac:dyDescent="0.3">
      <c r="A15" s="69" t="str">
        <f>'Graded Specs'!$A$14</f>
        <v>C</v>
      </c>
      <c r="B15" s="19" t="str">
        <f>'Graded Specs'!$B$14</f>
        <v>1/2 WAIST - 17CM BELOW ARMHOLE POINT</v>
      </c>
      <c r="C15" s="59"/>
      <c r="D15" s="60"/>
      <c r="E15" s="59"/>
      <c r="F15" s="60"/>
      <c r="G15" s="59"/>
      <c r="H15" s="177"/>
      <c r="I15" s="59"/>
      <c r="J15" s="177"/>
      <c r="K15" s="59"/>
      <c r="L15" s="177"/>
      <c r="M15" s="59"/>
      <c r="N15" s="179"/>
      <c r="O15" s="17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</row>
    <row r="16" spans="1:53" ht="14.6" x14ac:dyDescent="0.3">
      <c r="A16" s="69" t="str">
        <f>'Graded Specs'!$A$15</f>
        <v>D</v>
      </c>
      <c r="B16" s="19" t="str">
        <f>'Graded Specs'!$B$15</f>
        <v>1/2 HEM CIRC - on edge</v>
      </c>
      <c r="C16" s="59"/>
      <c r="D16" s="60"/>
      <c r="E16" s="59"/>
      <c r="F16" s="60"/>
      <c r="G16" s="59"/>
      <c r="H16" s="177"/>
      <c r="I16" s="59"/>
      <c r="J16" s="177"/>
      <c r="K16" s="59"/>
      <c r="L16" s="177"/>
      <c r="M16" s="59"/>
      <c r="N16" s="179"/>
      <c r="O16" s="17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</row>
    <row r="17" spans="1:53" ht="14.6" x14ac:dyDescent="0.3">
      <c r="A17" s="69" t="str">
        <f>'Graded Specs'!$A$16</f>
        <v>E</v>
      </c>
      <c r="B17" s="19" t="str">
        <f>'Graded Specs'!$B$16</f>
        <v>FRONT LENGTH FROM HSP fold</v>
      </c>
      <c r="C17" s="59"/>
      <c r="D17" s="60"/>
      <c r="E17" s="59"/>
      <c r="F17" s="60"/>
      <c r="G17" s="59"/>
      <c r="H17" s="177"/>
      <c r="I17" s="59"/>
      <c r="J17" s="177"/>
      <c r="K17" s="59"/>
      <c r="L17" s="177"/>
      <c r="M17" s="59"/>
      <c r="N17" s="179"/>
      <c r="O17" s="17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</row>
    <row r="18" spans="1:53" ht="14.6" x14ac:dyDescent="0.3">
      <c r="A18" s="69" t="str">
        <f>'Graded Specs'!$A$17</f>
        <v>F</v>
      </c>
      <c r="B18" s="19" t="str">
        <f>'Graded Specs'!$B$17</f>
        <v>NECK WIDTH (seam to seam)</v>
      </c>
      <c r="C18" s="59"/>
      <c r="D18" s="60"/>
      <c r="E18" s="59"/>
      <c r="F18" s="60"/>
      <c r="G18" s="59"/>
      <c r="H18" s="177"/>
      <c r="I18" s="59"/>
      <c r="J18" s="177"/>
      <c r="K18" s="59"/>
      <c r="L18" s="177"/>
      <c r="M18" s="59"/>
      <c r="N18" s="179"/>
      <c r="O18" s="17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</row>
    <row r="19" spans="1:53" ht="15.75" customHeight="1" x14ac:dyDescent="0.3">
      <c r="A19" s="69" t="str">
        <f>'Graded Specs'!$A$18</f>
        <v>G</v>
      </c>
      <c r="B19" s="19" t="str">
        <f>'Graded Specs'!$B$18</f>
        <v>FRONT NECK DROP - HSP to band seam</v>
      </c>
      <c r="C19" s="59"/>
      <c r="D19" s="60"/>
      <c r="E19" s="59"/>
      <c r="F19" s="60"/>
      <c r="G19" s="59"/>
      <c r="H19" s="177"/>
      <c r="I19" s="59"/>
      <c r="J19" s="177"/>
      <c r="K19" s="59"/>
      <c r="L19" s="177"/>
      <c r="M19" s="59"/>
      <c r="N19" s="179"/>
      <c r="O19" s="17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</row>
    <row r="20" spans="1:53" ht="15.75" customHeight="1" x14ac:dyDescent="0.3">
      <c r="A20" s="69" t="str">
        <f>'Graded Specs'!$A$19</f>
        <v>H</v>
      </c>
      <c r="B20" s="19" t="str">
        <f>'Graded Specs'!$B$19</f>
        <v>BACK NECK DROP - HSP to seam</v>
      </c>
      <c r="C20" s="59"/>
      <c r="D20" s="60"/>
      <c r="E20" s="59"/>
      <c r="F20" s="60"/>
      <c r="G20" s="59"/>
      <c r="H20" s="177"/>
      <c r="I20" s="59"/>
      <c r="J20" s="177"/>
      <c r="K20" s="59"/>
      <c r="L20" s="177"/>
      <c r="M20" s="59"/>
      <c r="N20" s="179"/>
      <c r="O20" s="17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</row>
    <row r="21" spans="1:53" ht="15.75" customHeight="1" x14ac:dyDescent="0.3">
      <c r="A21" s="69" t="str">
        <f>'Graded Specs'!$A$20</f>
        <v>I</v>
      </c>
      <c r="B21" s="19" t="str">
        <f>'Graded Specs'!$B$20</f>
        <v>NECK BAND WIDTH</v>
      </c>
      <c r="C21" s="59"/>
      <c r="D21" s="60"/>
      <c r="E21" s="59"/>
      <c r="F21" s="60"/>
      <c r="G21" s="59"/>
      <c r="H21" s="177"/>
      <c r="I21" s="59"/>
      <c r="J21" s="177"/>
      <c r="K21" s="59"/>
      <c r="L21" s="177"/>
      <c r="M21" s="59"/>
      <c r="N21" s="179"/>
      <c r="O21" s="17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</row>
    <row r="22" spans="1:53" ht="15.75" customHeight="1" x14ac:dyDescent="0.3">
      <c r="A22" s="69" t="str">
        <f>'Graded Specs'!$A$21</f>
        <v>J</v>
      </c>
      <c r="B22" s="19" t="str">
        <f>'Graded Specs'!$B$21</f>
        <v>1/2 SLEEVE OPENING on edge</v>
      </c>
      <c r="C22" s="59"/>
      <c r="D22" s="60"/>
      <c r="E22" s="59"/>
      <c r="F22" s="60"/>
      <c r="G22" s="59"/>
      <c r="H22" s="177"/>
      <c r="I22" s="59"/>
      <c r="J22" s="177"/>
      <c r="K22" s="59"/>
      <c r="L22" s="177"/>
      <c r="M22" s="59"/>
      <c r="N22" s="179"/>
      <c r="O22" s="17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</row>
    <row r="23" spans="1:53" ht="15.75" customHeight="1" x14ac:dyDescent="0.3">
      <c r="A23" s="69" t="str">
        <f>'Graded Specs'!$A$22</f>
        <v>K</v>
      </c>
      <c r="B23" s="19" t="str">
        <f>'Graded Specs'!$B$22</f>
        <v>ARMHOLE DROP</v>
      </c>
      <c r="C23" s="59"/>
      <c r="D23" s="60"/>
      <c r="E23" s="59"/>
      <c r="F23" s="60"/>
      <c r="G23" s="59"/>
      <c r="H23" s="177"/>
      <c r="I23" s="59"/>
      <c r="J23" s="177"/>
      <c r="K23" s="59"/>
      <c r="L23" s="177"/>
      <c r="M23" s="59"/>
      <c r="N23" s="179"/>
      <c r="O23" s="17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</row>
    <row r="24" spans="1:53" ht="15.75" customHeight="1" x14ac:dyDescent="0.3">
      <c r="A24" s="69" t="str">
        <f>'Graded Specs'!$A$23</f>
        <v>L</v>
      </c>
      <c r="B24" s="19" t="str">
        <f>'Graded Specs'!$B$23</f>
        <v>SLEEVE LENGTH</v>
      </c>
      <c r="C24" s="59"/>
      <c r="D24" s="60"/>
      <c r="E24" s="59"/>
      <c r="F24" s="60"/>
      <c r="G24" s="59"/>
      <c r="H24" s="177"/>
      <c r="I24" s="59"/>
      <c r="J24" s="177"/>
      <c r="K24" s="59"/>
      <c r="L24" s="177"/>
      <c r="M24" s="59"/>
      <c r="N24" s="179"/>
      <c r="O24" s="17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</row>
    <row r="25" spans="1:53" ht="15.75" customHeight="1" x14ac:dyDescent="0.3">
      <c r="A25" s="69" t="str">
        <f>'Graded Specs'!$A$24</f>
        <v>M</v>
      </c>
      <c r="B25" s="19" t="str">
        <f>'Graded Specs'!$B$24</f>
        <v>SLEEVE &amp; BODY HEM WIDTH</v>
      </c>
      <c r="C25" s="59"/>
      <c r="D25" s="60"/>
      <c r="E25" s="59"/>
      <c r="F25" s="60"/>
      <c r="G25" s="59"/>
      <c r="H25" s="177"/>
      <c r="I25" s="59"/>
      <c r="J25" s="177"/>
      <c r="K25" s="59"/>
      <c r="L25" s="177"/>
      <c r="M25" s="59"/>
      <c r="N25" s="179"/>
      <c r="O25" s="17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</row>
    <row r="26" spans="1:53" ht="15.75" customHeight="1" x14ac:dyDescent="0.3">
      <c r="A26" s="69" t="str">
        <f>'Graded Specs'!$A$25</f>
        <v>N</v>
      </c>
      <c r="B26" s="19" t="str">
        <f>'Graded Specs'!$B$25</f>
        <v>SHOULDER DROP from HSP fold</v>
      </c>
      <c r="C26" s="59"/>
      <c r="D26" s="60"/>
      <c r="E26" s="59"/>
      <c r="F26" s="60"/>
      <c r="G26" s="59"/>
      <c r="H26" s="177"/>
      <c r="I26" s="59"/>
      <c r="J26" s="177"/>
      <c r="K26" s="59"/>
      <c r="L26" s="177"/>
      <c r="M26" s="59"/>
      <c r="N26" s="179"/>
      <c r="O26" s="17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</row>
    <row r="27" spans="1:53" ht="15.75" customHeight="1" x14ac:dyDescent="0.3">
      <c r="A27" s="69" t="str">
        <f>'Graded Specs'!$A$26</f>
        <v>O</v>
      </c>
      <c r="B27" s="19">
        <f>'Graded Specs'!$B$26</f>
        <v>0</v>
      </c>
      <c r="C27" s="59"/>
      <c r="D27" s="60"/>
      <c r="E27" s="59"/>
      <c r="F27" s="60"/>
      <c r="G27" s="59"/>
      <c r="H27" s="177"/>
      <c r="I27" s="59"/>
      <c r="J27" s="177"/>
      <c r="K27" s="59"/>
      <c r="L27" s="177"/>
      <c r="M27" s="59"/>
      <c r="N27" s="179"/>
      <c r="O27" s="17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</row>
    <row r="28" spans="1:53" ht="15.75" customHeight="1" x14ac:dyDescent="0.3">
      <c r="A28" s="69" t="str">
        <f>'Graded Specs'!$A$27</f>
        <v>P</v>
      </c>
      <c r="B28" s="19">
        <f>'Graded Specs'!$B$27</f>
        <v>0</v>
      </c>
      <c r="C28" s="59"/>
      <c r="D28" s="60"/>
      <c r="E28" s="59"/>
      <c r="F28" s="60"/>
      <c r="G28" s="59"/>
      <c r="H28" s="177"/>
      <c r="I28" s="59"/>
      <c r="J28" s="177"/>
      <c r="K28" s="59"/>
      <c r="L28" s="177"/>
      <c r="M28" s="59"/>
      <c r="N28" s="179"/>
      <c r="O28" s="17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</row>
    <row r="29" spans="1:53" ht="15.75" customHeight="1" x14ac:dyDescent="0.3">
      <c r="A29" s="69" t="str">
        <f>'Graded Specs'!$A$28</f>
        <v>Q</v>
      </c>
      <c r="B29" s="19">
        <f>'Graded Specs'!$B$28</f>
        <v>0</v>
      </c>
      <c r="C29" s="59"/>
      <c r="D29" s="60"/>
      <c r="E29" s="59"/>
      <c r="F29" s="60"/>
      <c r="G29" s="59"/>
      <c r="H29" s="177"/>
      <c r="I29" s="59"/>
      <c r="J29" s="177"/>
      <c r="K29" s="59"/>
      <c r="L29" s="177"/>
      <c r="M29" s="59"/>
      <c r="N29" s="179"/>
      <c r="O29" s="17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</row>
    <row r="30" spans="1:53" ht="15.75" customHeight="1" x14ac:dyDescent="0.3">
      <c r="A30" s="69" t="str">
        <f>'Graded Specs'!$A$29</f>
        <v>R</v>
      </c>
      <c r="B30" s="19">
        <f>'Graded Specs'!$B$29</f>
        <v>0</v>
      </c>
      <c r="C30" s="59"/>
      <c r="D30" s="60"/>
      <c r="E30" s="59"/>
      <c r="F30" s="60"/>
      <c r="G30" s="59"/>
      <c r="H30" s="177"/>
      <c r="I30" s="59"/>
      <c r="J30" s="177"/>
      <c r="K30" s="59"/>
      <c r="L30" s="177"/>
      <c r="M30" s="59"/>
      <c r="N30" s="179"/>
      <c r="O30" s="17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</row>
    <row r="31" spans="1:53" ht="15.75" customHeight="1" thickBot="1" x14ac:dyDescent="0.35">
      <c r="A31" s="69"/>
      <c r="B31" s="19"/>
      <c r="C31" s="59"/>
      <c r="D31" s="60"/>
      <c r="E31" s="59"/>
      <c r="F31" s="60"/>
      <c r="G31" s="59"/>
      <c r="H31" s="177"/>
      <c r="I31" s="59"/>
      <c r="J31" s="177"/>
      <c r="K31" s="59"/>
      <c r="L31" s="177"/>
      <c r="M31" s="59"/>
      <c r="N31" s="179"/>
      <c r="O31" s="17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</row>
    <row r="32" spans="1:53" ht="16" customHeight="1" x14ac:dyDescent="0.3">
      <c r="A32" s="537" t="s">
        <v>122</v>
      </c>
      <c r="B32" s="538"/>
      <c r="C32" s="212" t="s">
        <v>65</v>
      </c>
      <c r="D32" s="213" t="s">
        <v>66</v>
      </c>
      <c r="E32" s="214" t="s">
        <v>65</v>
      </c>
      <c r="F32" s="213" t="s">
        <v>66</v>
      </c>
      <c r="G32" s="214" t="s">
        <v>65</v>
      </c>
      <c r="H32" s="213" t="s">
        <v>66</v>
      </c>
      <c r="I32" s="214" t="s">
        <v>65</v>
      </c>
      <c r="J32" s="213" t="s">
        <v>66</v>
      </c>
      <c r="K32" s="214" t="s">
        <v>65</v>
      </c>
      <c r="L32" s="213" t="s">
        <v>66</v>
      </c>
      <c r="M32" s="214" t="s">
        <v>65</v>
      </c>
      <c r="N32" s="215" t="s">
        <v>66</v>
      </c>
      <c r="O32" s="17"/>
      <c r="P32" s="17"/>
      <c r="Q32" s="17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</row>
    <row r="33" spans="1:53" ht="16" customHeight="1" x14ac:dyDescent="0.3">
      <c r="A33" s="539" t="s">
        <v>150</v>
      </c>
      <c r="B33" s="540"/>
      <c r="C33" s="216" t="s">
        <v>65</v>
      </c>
      <c r="D33" s="60" t="s">
        <v>66</v>
      </c>
      <c r="E33" s="59" t="s">
        <v>65</v>
      </c>
      <c r="F33" s="60" t="s">
        <v>66</v>
      </c>
      <c r="G33" s="59" t="s">
        <v>65</v>
      </c>
      <c r="H33" s="60" t="s">
        <v>66</v>
      </c>
      <c r="I33" s="59" t="s">
        <v>65</v>
      </c>
      <c r="J33" s="60" t="s">
        <v>66</v>
      </c>
      <c r="K33" s="59" t="s">
        <v>65</v>
      </c>
      <c r="L33" s="60" t="s">
        <v>66</v>
      </c>
      <c r="M33" s="59" t="s">
        <v>65</v>
      </c>
      <c r="N33" s="217" t="s">
        <v>66</v>
      </c>
      <c r="O33" s="17"/>
      <c r="P33" s="17"/>
      <c r="Q33" s="17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</row>
    <row r="34" spans="1:53" ht="16" customHeight="1" x14ac:dyDescent="0.3">
      <c r="A34" s="539" t="s">
        <v>151</v>
      </c>
      <c r="B34" s="540"/>
      <c r="C34" s="216" t="s">
        <v>65</v>
      </c>
      <c r="D34" s="60" t="s">
        <v>66</v>
      </c>
      <c r="E34" s="59" t="s">
        <v>65</v>
      </c>
      <c r="F34" s="60" t="s">
        <v>66</v>
      </c>
      <c r="G34" s="59" t="s">
        <v>65</v>
      </c>
      <c r="H34" s="60" t="s">
        <v>66</v>
      </c>
      <c r="I34" s="59" t="s">
        <v>65</v>
      </c>
      <c r="J34" s="60" t="s">
        <v>66</v>
      </c>
      <c r="K34" s="59" t="s">
        <v>65</v>
      </c>
      <c r="L34" s="60" t="s">
        <v>66</v>
      </c>
      <c r="M34" s="59" t="s">
        <v>65</v>
      </c>
      <c r="N34" s="217" t="s">
        <v>66</v>
      </c>
      <c r="O34" s="17"/>
      <c r="P34" s="17"/>
      <c r="Q34" s="17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</row>
    <row r="35" spans="1:53" ht="16" customHeight="1" thickBot="1" x14ac:dyDescent="0.35">
      <c r="A35" s="541" t="s">
        <v>152</v>
      </c>
      <c r="B35" s="542"/>
      <c r="C35" s="218" t="s">
        <v>65</v>
      </c>
      <c r="D35" s="219" t="s">
        <v>66</v>
      </c>
      <c r="E35" s="220" t="s">
        <v>65</v>
      </c>
      <c r="F35" s="219" t="s">
        <v>66</v>
      </c>
      <c r="G35" s="220" t="s">
        <v>65</v>
      </c>
      <c r="H35" s="219" t="s">
        <v>66</v>
      </c>
      <c r="I35" s="220" t="s">
        <v>65</v>
      </c>
      <c r="J35" s="219" t="s">
        <v>66</v>
      </c>
      <c r="K35" s="220" t="s">
        <v>65</v>
      </c>
      <c r="L35" s="219" t="s">
        <v>66</v>
      </c>
      <c r="M35" s="220" t="s">
        <v>65</v>
      </c>
      <c r="N35" s="221" t="s">
        <v>66</v>
      </c>
      <c r="O35" s="17"/>
      <c r="P35" s="17"/>
      <c r="Q35" s="17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</row>
    <row r="36" spans="1:53" ht="15.75" customHeight="1" thickBot="1" x14ac:dyDescent="0.35">
      <c r="A36" s="40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</row>
    <row r="37" spans="1:53" ht="15.75" customHeight="1" thickBot="1" x14ac:dyDescent="0.35">
      <c r="A37" s="446" t="s">
        <v>153</v>
      </c>
      <c r="B37" s="447"/>
      <c r="C37" s="447"/>
      <c r="D37" s="447"/>
      <c r="E37" s="447"/>
      <c r="F37" s="447"/>
      <c r="G37" s="447"/>
      <c r="H37" s="447"/>
      <c r="I37" s="447"/>
      <c r="J37" s="447"/>
      <c r="K37" s="447"/>
      <c r="L37" s="447"/>
      <c r="M37" s="447"/>
      <c r="N37" s="448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</row>
    <row r="38" spans="1:53" ht="15.75" customHeight="1" x14ac:dyDescent="0.3">
      <c r="A38" s="449"/>
      <c r="B38" s="450"/>
      <c r="C38" s="450"/>
      <c r="D38" s="450"/>
      <c r="E38" s="450"/>
      <c r="F38" s="450"/>
      <c r="G38" s="450"/>
      <c r="H38" s="450"/>
      <c r="I38" s="450"/>
      <c r="J38" s="450"/>
      <c r="K38" s="450"/>
      <c r="L38" s="450"/>
      <c r="M38" s="450"/>
      <c r="N38" s="45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</row>
    <row r="39" spans="1:53" ht="15.75" customHeight="1" x14ac:dyDescent="0.3">
      <c r="A39" s="449"/>
      <c r="B39" s="450"/>
      <c r="C39" s="450"/>
      <c r="D39" s="450"/>
      <c r="E39" s="450"/>
      <c r="F39" s="450"/>
      <c r="G39" s="450"/>
      <c r="H39" s="450"/>
      <c r="I39" s="450"/>
      <c r="J39" s="450"/>
      <c r="K39" s="450"/>
      <c r="L39" s="450"/>
      <c r="M39" s="450"/>
      <c r="N39" s="45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</row>
    <row r="40" spans="1:53" ht="15.75" customHeight="1" x14ac:dyDescent="0.3">
      <c r="A40" s="449"/>
      <c r="B40" s="450"/>
      <c r="C40" s="450"/>
      <c r="D40" s="450"/>
      <c r="E40" s="450"/>
      <c r="F40" s="450"/>
      <c r="G40" s="450"/>
      <c r="H40" s="450"/>
      <c r="I40" s="450"/>
      <c r="J40" s="450"/>
      <c r="K40" s="450"/>
      <c r="L40" s="450"/>
      <c r="M40" s="450"/>
      <c r="N40" s="45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</row>
    <row r="41" spans="1:53" ht="15.75" customHeight="1" x14ac:dyDescent="0.3">
      <c r="A41" s="449"/>
      <c r="B41" s="450"/>
      <c r="C41" s="450"/>
      <c r="D41" s="450"/>
      <c r="E41" s="450"/>
      <c r="F41" s="450"/>
      <c r="G41" s="450"/>
      <c r="H41" s="450"/>
      <c r="I41" s="450"/>
      <c r="J41" s="450"/>
      <c r="K41" s="450"/>
      <c r="L41" s="450"/>
      <c r="M41" s="450"/>
      <c r="N41" s="45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</row>
    <row r="42" spans="1:53" ht="15.75" customHeight="1" x14ac:dyDescent="0.3">
      <c r="A42" s="449"/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450"/>
      <c r="M42" s="450"/>
      <c r="N42" s="45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</row>
    <row r="43" spans="1:53" ht="15.75" customHeight="1" x14ac:dyDescent="0.3">
      <c r="A43" s="449"/>
      <c r="B43" s="450"/>
      <c r="C43" s="450"/>
      <c r="D43" s="450"/>
      <c r="E43" s="450"/>
      <c r="F43" s="450"/>
      <c r="G43" s="450"/>
      <c r="H43" s="450"/>
      <c r="I43" s="450"/>
      <c r="J43" s="450"/>
      <c r="K43" s="450"/>
      <c r="L43" s="450"/>
      <c r="M43" s="450"/>
      <c r="N43" s="45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</row>
    <row r="44" spans="1:53" ht="15.75" customHeight="1" thickBot="1" x14ac:dyDescent="0.35">
      <c r="A44" s="449"/>
      <c r="B44" s="450"/>
      <c r="C44" s="450"/>
      <c r="D44" s="450"/>
      <c r="E44" s="450"/>
      <c r="F44" s="450"/>
      <c r="G44" s="450"/>
      <c r="H44" s="450"/>
      <c r="I44" s="450"/>
      <c r="J44" s="450"/>
      <c r="K44" s="450"/>
      <c r="L44" s="450"/>
      <c r="M44" s="450"/>
      <c r="N44" s="4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</row>
    <row r="45" spans="1:53" ht="15.75" customHeight="1" thickBot="1" x14ac:dyDescent="0.35">
      <c r="A45" s="461" t="s">
        <v>37</v>
      </c>
      <c r="B45" s="462"/>
      <c r="C45" s="462"/>
      <c r="D45" s="462"/>
      <c r="E45" s="462"/>
      <c r="F45" s="462"/>
      <c r="G45" s="462"/>
      <c r="H45" s="462"/>
      <c r="I45" s="462"/>
      <c r="J45" s="462"/>
      <c r="K45" s="462"/>
      <c r="L45" s="462"/>
      <c r="M45" s="462"/>
      <c r="N45" s="463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3" ht="15.75" customHeight="1" x14ac:dyDescent="0.3">
      <c r="A46" s="452"/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4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3" ht="15.75" customHeight="1" x14ac:dyDescent="0.3">
      <c r="A47" s="455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7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3" ht="15.75" customHeight="1" x14ac:dyDescent="0.3">
      <c r="A48" s="455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7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ht="15.75" customHeight="1" x14ac:dyDescent="0.3">
      <c r="A49" s="455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7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ht="15.75" customHeight="1" x14ac:dyDescent="0.3">
      <c r="A50" s="455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7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ht="15.75" customHeight="1" x14ac:dyDescent="0.3">
      <c r="A51" s="455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7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ht="15.75" customHeight="1" x14ac:dyDescent="0.3">
      <c r="A52" s="455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7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ht="15.75" customHeight="1" x14ac:dyDescent="0.3">
      <c r="A53" s="455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7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ht="15.75" customHeight="1" x14ac:dyDescent="0.3">
      <c r="A54" s="455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7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ht="15.75" customHeight="1" x14ac:dyDescent="0.3">
      <c r="A55" s="455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7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ht="15.75" customHeight="1" x14ac:dyDescent="0.3">
      <c r="A56" s="455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7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ht="15.75" customHeight="1" x14ac:dyDescent="0.3">
      <c r="A57" s="455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7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ht="15.75" customHeight="1" x14ac:dyDescent="0.3">
      <c r="A58" s="455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ht="15.75" customHeight="1" x14ac:dyDescent="0.3">
      <c r="A59" s="455"/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</row>
    <row r="60" spans="1:51" ht="15.75" customHeight="1" x14ac:dyDescent="0.3">
      <c r="A60" s="455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7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</row>
    <row r="61" spans="1:51" ht="15.75" customHeight="1" x14ac:dyDescent="0.3">
      <c r="A61" s="455"/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7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</row>
    <row r="62" spans="1:51" ht="15.75" customHeight="1" x14ac:dyDescent="0.3">
      <c r="A62" s="455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7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</row>
    <row r="63" spans="1:51" ht="15.75" customHeight="1" x14ac:dyDescent="0.3">
      <c r="A63" s="455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7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</row>
    <row r="64" spans="1:51" ht="15.75" customHeight="1" x14ac:dyDescent="0.3">
      <c r="A64" s="455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7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</row>
    <row r="65" spans="1:51" ht="15.75" customHeight="1" x14ac:dyDescent="0.3">
      <c r="A65" s="455"/>
      <c r="B65" s="456"/>
      <c r="C65" s="456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7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</row>
    <row r="66" spans="1:51" ht="15.75" customHeight="1" x14ac:dyDescent="0.3">
      <c r="A66" s="455"/>
      <c r="B66" s="456"/>
      <c r="C66" s="456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7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</row>
    <row r="67" spans="1:51" ht="15.75" customHeight="1" thickBot="1" x14ac:dyDescent="0.35">
      <c r="A67" s="458"/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60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</row>
    <row r="68" spans="1:51" ht="15.75" customHeight="1" thickBot="1" x14ac:dyDescent="0.3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</row>
    <row r="69" spans="1:51" ht="15" customHeight="1" x14ac:dyDescent="0.3">
      <c r="A69" s="442" t="s">
        <v>147</v>
      </c>
      <c r="B69" s="443"/>
      <c r="C69" s="107"/>
      <c r="D69" s="209" t="s">
        <v>154</v>
      </c>
      <c r="E69" s="107"/>
      <c r="F69" s="209" t="s">
        <v>154</v>
      </c>
      <c r="G69" s="107"/>
      <c r="H69" s="209" t="s">
        <v>154</v>
      </c>
      <c r="I69" s="107"/>
      <c r="J69" s="209" t="s">
        <v>154</v>
      </c>
      <c r="K69" s="107"/>
      <c r="L69" s="209" t="s">
        <v>154</v>
      </c>
      <c r="M69" s="63"/>
      <c r="N69" s="64" t="s">
        <v>154</v>
      </c>
      <c r="O69" s="17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</row>
    <row r="70" spans="1:51" ht="14.6" x14ac:dyDescent="0.3">
      <c r="A70" s="444"/>
      <c r="B70" s="380"/>
      <c r="C70" s="98"/>
      <c r="D70" s="210" t="s">
        <v>148</v>
      </c>
      <c r="E70" s="98"/>
      <c r="F70" s="210" t="s">
        <v>148</v>
      </c>
      <c r="G70" s="98"/>
      <c r="H70" s="210" t="s">
        <v>148</v>
      </c>
      <c r="I70" s="98"/>
      <c r="J70" s="210" t="s">
        <v>148</v>
      </c>
      <c r="K70" s="98"/>
      <c r="L70" s="210" t="s">
        <v>148</v>
      </c>
      <c r="M70" s="53"/>
      <c r="N70" s="65" t="s">
        <v>148</v>
      </c>
      <c r="O70" s="17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</row>
    <row r="71" spans="1:51" ht="14.6" x14ac:dyDescent="0.3">
      <c r="A71" s="445"/>
      <c r="B71" s="382"/>
      <c r="C71" s="54"/>
      <c r="D71" s="211" t="s">
        <v>28</v>
      </c>
      <c r="E71" s="54"/>
      <c r="F71" s="211" t="s">
        <v>28</v>
      </c>
      <c r="G71" s="54"/>
      <c r="H71" s="211" t="s">
        <v>28</v>
      </c>
      <c r="I71" s="54"/>
      <c r="J71" s="211" t="s">
        <v>28</v>
      </c>
      <c r="K71" s="54"/>
      <c r="L71" s="211" t="s">
        <v>28</v>
      </c>
      <c r="M71" s="56"/>
      <c r="N71" s="66" t="s">
        <v>28</v>
      </c>
      <c r="O71" s="17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</row>
    <row r="72" spans="1:51" ht="16" customHeight="1" x14ac:dyDescent="0.3">
      <c r="A72" s="373" t="s">
        <v>119</v>
      </c>
      <c r="B72" s="375" t="s">
        <v>120</v>
      </c>
      <c r="C72" s="57" t="s">
        <v>29</v>
      </c>
      <c r="D72" s="58" t="s">
        <v>16</v>
      </c>
      <c r="E72" s="57" t="s">
        <v>29</v>
      </c>
      <c r="F72" s="58" t="s">
        <v>16</v>
      </c>
      <c r="G72" s="57" t="s">
        <v>29</v>
      </c>
      <c r="H72" s="58" t="s">
        <v>16</v>
      </c>
      <c r="I72" s="57" t="s">
        <v>29</v>
      </c>
      <c r="J72" s="58" t="s">
        <v>16</v>
      </c>
      <c r="K72" s="57" t="s">
        <v>29</v>
      </c>
      <c r="L72" s="58" t="s">
        <v>16</v>
      </c>
      <c r="M72" s="57" t="s">
        <v>29</v>
      </c>
      <c r="N72" s="67" t="s">
        <v>16</v>
      </c>
      <c r="O72" s="17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</row>
    <row r="73" spans="1:51" ht="14.6" x14ac:dyDescent="0.3">
      <c r="A73" s="374"/>
      <c r="B73" s="376"/>
      <c r="C73" s="185" t="s">
        <v>149</v>
      </c>
      <c r="D73" s="186" t="s">
        <v>17</v>
      </c>
      <c r="E73" s="185" t="s">
        <v>149</v>
      </c>
      <c r="F73" s="186" t="s">
        <v>17</v>
      </c>
      <c r="G73" s="185" t="s">
        <v>149</v>
      </c>
      <c r="H73" s="186" t="s">
        <v>17</v>
      </c>
      <c r="I73" s="185" t="s">
        <v>149</v>
      </c>
      <c r="J73" s="186" t="s">
        <v>17</v>
      </c>
      <c r="K73" s="185" t="s">
        <v>149</v>
      </c>
      <c r="L73" s="186" t="s">
        <v>17</v>
      </c>
      <c r="M73" s="192" t="s">
        <v>149</v>
      </c>
      <c r="N73" s="68" t="s">
        <v>17</v>
      </c>
      <c r="O73" s="17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</row>
    <row r="74" spans="1:51" ht="14.6" x14ac:dyDescent="0.3">
      <c r="A74" s="69" t="str">
        <f>'Graded Specs'!$A$12</f>
        <v>A</v>
      </c>
      <c r="B74" s="19" t="str">
        <f>'Graded Specs'!$B$12</f>
        <v>SHOULDER WIDTH - Seam to seam</v>
      </c>
      <c r="C74" s="59"/>
      <c r="D74" s="60"/>
      <c r="E74" s="59"/>
      <c r="F74" s="60"/>
      <c r="G74" s="59"/>
      <c r="H74" s="177"/>
      <c r="I74" s="59"/>
      <c r="J74" s="177"/>
      <c r="K74" s="59"/>
      <c r="L74" s="177"/>
      <c r="M74" s="59"/>
      <c r="N74" s="179"/>
      <c r="O74" s="17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</row>
    <row r="75" spans="1:51" ht="14.6" x14ac:dyDescent="0.3">
      <c r="A75" s="69" t="str">
        <f>'Graded Specs'!$A$13</f>
        <v>B</v>
      </c>
      <c r="B75" s="19" t="str">
        <f>'Graded Specs'!$B$13</f>
        <v>1/2 CHEST @ UNDERARM</v>
      </c>
      <c r="C75" s="59"/>
      <c r="D75" s="60"/>
      <c r="E75" s="59"/>
      <c r="F75" s="60"/>
      <c r="G75" s="59"/>
      <c r="H75" s="177"/>
      <c r="I75" s="59"/>
      <c r="J75" s="177"/>
      <c r="K75" s="59"/>
      <c r="L75" s="177"/>
      <c r="M75" s="59"/>
      <c r="N75" s="179"/>
      <c r="O75" s="17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</row>
    <row r="76" spans="1:51" ht="14.6" x14ac:dyDescent="0.3">
      <c r="A76" s="69" t="str">
        <f>'Graded Specs'!$A$14</f>
        <v>C</v>
      </c>
      <c r="B76" s="19" t="str">
        <f>'Graded Specs'!$B$14</f>
        <v>1/2 WAIST - 17CM BELOW ARMHOLE POINT</v>
      </c>
      <c r="C76" s="59"/>
      <c r="D76" s="60"/>
      <c r="E76" s="59"/>
      <c r="F76" s="60"/>
      <c r="G76" s="59"/>
      <c r="H76" s="177"/>
      <c r="I76" s="59"/>
      <c r="J76" s="177"/>
      <c r="K76" s="59"/>
      <c r="L76" s="177"/>
      <c r="M76" s="59"/>
      <c r="N76" s="179"/>
      <c r="O76" s="17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</row>
    <row r="77" spans="1:51" ht="14.6" x14ac:dyDescent="0.3">
      <c r="A77" s="69" t="str">
        <f>'Graded Specs'!$A$15</f>
        <v>D</v>
      </c>
      <c r="B77" s="19" t="str">
        <f>'Graded Specs'!$B$15</f>
        <v>1/2 HEM CIRC - on edge</v>
      </c>
      <c r="C77" s="59"/>
      <c r="D77" s="60"/>
      <c r="E77" s="59"/>
      <c r="F77" s="60"/>
      <c r="G77" s="59"/>
      <c r="H77" s="177"/>
      <c r="I77" s="59"/>
      <c r="J77" s="177"/>
      <c r="K77" s="59"/>
      <c r="L77" s="177"/>
      <c r="M77" s="59"/>
      <c r="N77" s="179"/>
      <c r="O77" s="17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</row>
    <row r="78" spans="1:51" ht="14.6" x14ac:dyDescent="0.3">
      <c r="A78" s="69" t="str">
        <f>'Graded Specs'!$A$16</f>
        <v>E</v>
      </c>
      <c r="B78" s="19" t="str">
        <f>'Graded Specs'!$B$16</f>
        <v>FRONT LENGTH FROM HSP fold</v>
      </c>
      <c r="C78" s="59"/>
      <c r="D78" s="60"/>
      <c r="E78" s="59"/>
      <c r="F78" s="60"/>
      <c r="G78" s="59"/>
      <c r="H78" s="177"/>
      <c r="I78" s="59"/>
      <c r="J78" s="177"/>
      <c r="K78" s="59"/>
      <c r="L78" s="177"/>
      <c r="M78" s="59"/>
      <c r="N78" s="179"/>
      <c r="O78" s="17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</row>
    <row r="79" spans="1:51" ht="14.6" x14ac:dyDescent="0.3">
      <c r="A79" s="69" t="str">
        <f>'Graded Specs'!$A$17</f>
        <v>F</v>
      </c>
      <c r="B79" s="19" t="str">
        <f>'Graded Specs'!$B$17</f>
        <v>NECK WIDTH (seam to seam)</v>
      </c>
      <c r="C79" s="59"/>
      <c r="D79" s="60"/>
      <c r="E79" s="59"/>
      <c r="F79" s="60"/>
      <c r="G79" s="59"/>
      <c r="H79" s="177"/>
      <c r="I79" s="59"/>
      <c r="J79" s="177"/>
      <c r="K79" s="59"/>
      <c r="L79" s="177"/>
      <c r="M79" s="59"/>
      <c r="N79" s="179"/>
      <c r="O79" s="17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</row>
    <row r="80" spans="1:51" ht="15.75" customHeight="1" x14ac:dyDescent="0.3">
      <c r="A80" s="69" t="str">
        <f>'Graded Specs'!$A$18</f>
        <v>G</v>
      </c>
      <c r="B80" s="19" t="str">
        <f>'Graded Specs'!$B$18</f>
        <v>FRONT NECK DROP - HSP to band seam</v>
      </c>
      <c r="C80" s="59"/>
      <c r="D80" s="60"/>
      <c r="E80" s="59"/>
      <c r="F80" s="60"/>
      <c r="G80" s="59"/>
      <c r="H80" s="177"/>
      <c r="I80" s="59"/>
      <c r="J80" s="177"/>
      <c r="K80" s="59"/>
      <c r="L80" s="177"/>
      <c r="M80" s="59"/>
      <c r="N80" s="179"/>
      <c r="O80" s="17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</row>
    <row r="81" spans="1:53" ht="15.75" customHeight="1" x14ac:dyDescent="0.3">
      <c r="A81" s="69" t="str">
        <f>'Graded Specs'!$A$19</f>
        <v>H</v>
      </c>
      <c r="B81" s="19" t="str">
        <f>'Graded Specs'!$B$19</f>
        <v>BACK NECK DROP - HSP to seam</v>
      </c>
      <c r="C81" s="59"/>
      <c r="D81" s="60"/>
      <c r="E81" s="59"/>
      <c r="F81" s="60"/>
      <c r="G81" s="59"/>
      <c r="H81" s="177"/>
      <c r="I81" s="59"/>
      <c r="J81" s="177"/>
      <c r="K81" s="59"/>
      <c r="L81" s="177"/>
      <c r="M81" s="59"/>
      <c r="N81" s="179"/>
      <c r="O81" s="17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</row>
    <row r="82" spans="1:53" ht="15.75" customHeight="1" x14ac:dyDescent="0.3">
      <c r="A82" s="69" t="str">
        <f>'Graded Specs'!$A$20</f>
        <v>I</v>
      </c>
      <c r="B82" s="19" t="str">
        <f>'Graded Specs'!$B$20</f>
        <v>NECK BAND WIDTH</v>
      </c>
      <c r="C82" s="59"/>
      <c r="D82" s="60"/>
      <c r="E82" s="59"/>
      <c r="F82" s="60"/>
      <c r="G82" s="59"/>
      <c r="H82" s="177"/>
      <c r="I82" s="59"/>
      <c r="J82" s="177"/>
      <c r="K82" s="59"/>
      <c r="L82" s="177"/>
      <c r="M82" s="59"/>
      <c r="N82" s="179"/>
      <c r="O82" s="17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</row>
    <row r="83" spans="1:53" ht="15.75" customHeight="1" x14ac:dyDescent="0.3">
      <c r="A83" s="69" t="str">
        <f>'Graded Specs'!$A$21</f>
        <v>J</v>
      </c>
      <c r="B83" s="19" t="str">
        <f>'Graded Specs'!$B$21</f>
        <v>1/2 SLEEVE OPENING on edge</v>
      </c>
      <c r="C83" s="59"/>
      <c r="D83" s="60"/>
      <c r="E83" s="59"/>
      <c r="F83" s="60"/>
      <c r="G83" s="59"/>
      <c r="H83" s="177"/>
      <c r="I83" s="59"/>
      <c r="J83" s="177"/>
      <c r="K83" s="59"/>
      <c r="L83" s="177"/>
      <c r="M83" s="59"/>
      <c r="N83" s="179"/>
      <c r="O83" s="17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</row>
    <row r="84" spans="1:53" ht="15.75" customHeight="1" x14ac:dyDescent="0.3">
      <c r="A84" s="69" t="str">
        <f>'Graded Specs'!$A$22</f>
        <v>K</v>
      </c>
      <c r="B84" s="19" t="str">
        <f>'Graded Specs'!$B$22</f>
        <v>ARMHOLE DROP</v>
      </c>
      <c r="C84" s="59"/>
      <c r="D84" s="60"/>
      <c r="E84" s="59"/>
      <c r="F84" s="60"/>
      <c r="G84" s="59"/>
      <c r="H84" s="177"/>
      <c r="I84" s="59"/>
      <c r="J84" s="177"/>
      <c r="K84" s="59"/>
      <c r="L84" s="177"/>
      <c r="M84" s="59"/>
      <c r="N84" s="179"/>
      <c r="O84" s="17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</row>
    <row r="85" spans="1:53" ht="15.75" customHeight="1" x14ac:dyDescent="0.3">
      <c r="A85" s="69" t="str">
        <f>'Graded Specs'!$A$23</f>
        <v>L</v>
      </c>
      <c r="B85" s="19" t="str">
        <f>'Graded Specs'!$B$23</f>
        <v>SLEEVE LENGTH</v>
      </c>
      <c r="C85" s="59"/>
      <c r="D85" s="60"/>
      <c r="E85" s="59"/>
      <c r="F85" s="60"/>
      <c r="G85" s="59"/>
      <c r="H85" s="177"/>
      <c r="I85" s="59"/>
      <c r="J85" s="177"/>
      <c r="K85" s="59"/>
      <c r="L85" s="177"/>
      <c r="M85" s="59"/>
      <c r="N85" s="179"/>
      <c r="O85" s="17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</row>
    <row r="86" spans="1:53" ht="15.75" customHeight="1" x14ac:dyDescent="0.3">
      <c r="A86" s="69" t="str">
        <f>'Graded Specs'!$A$24</f>
        <v>M</v>
      </c>
      <c r="B86" s="19" t="str">
        <f>'Graded Specs'!$B$24</f>
        <v>SLEEVE &amp; BODY HEM WIDTH</v>
      </c>
      <c r="C86" s="59"/>
      <c r="D86" s="60"/>
      <c r="E86" s="59"/>
      <c r="F86" s="60"/>
      <c r="G86" s="59"/>
      <c r="H86" s="177"/>
      <c r="I86" s="59"/>
      <c r="J86" s="177"/>
      <c r="K86" s="59"/>
      <c r="L86" s="177"/>
      <c r="M86" s="59"/>
      <c r="N86" s="179"/>
      <c r="O86" s="17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</row>
    <row r="87" spans="1:53" ht="15.75" customHeight="1" x14ac:dyDescent="0.3">
      <c r="A87" s="69" t="str">
        <f>'Graded Specs'!$A$25</f>
        <v>N</v>
      </c>
      <c r="B87" s="19" t="str">
        <f>'Graded Specs'!$B$25</f>
        <v>SHOULDER DROP from HSP fold</v>
      </c>
      <c r="C87" s="59"/>
      <c r="D87" s="60"/>
      <c r="E87" s="59"/>
      <c r="F87" s="60"/>
      <c r="G87" s="59"/>
      <c r="H87" s="177"/>
      <c r="I87" s="59"/>
      <c r="J87" s="177"/>
      <c r="K87" s="59"/>
      <c r="L87" s="177"/>
      <c r="M87" s="59"/>
      <c r="N87" s="179"/>
      <c r="O87" s="17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</row>
    <row r="88" spans="1:53" ht="15.75" customHeight="1" x14ac:dyDescent="0.3">
      <c r="A88" s="69" t="str">
        <f>'Graded Specs'!$A$26</f>
        <v>O</v>
      </c>
      <c r="B88" s="19">
        <f>'Graded Specs'!$B$26</f>
        <v>0</v>
      </c>
      <c r="C88" s="59"/>
      <c r="D88" s="60"/>
      <c r="E88" s="59"/>
      <c r="F88" s="60"/>
      <c r="G88" s="59"/>
      <c r="H88" s="177"/>
      <c r="I88" s="59"/>
      <c r="J88" s="177"/>
      <c r="K88" s="59"/>
      <c r="L88" s="177"/>
      <c r="M88" s="59"/>
      <c r="N88" s="179"/>
      <c r="O88" s="17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</row>
    <row r="89" spans="1:53" ht="15.75" customHeight="1" x14ac:dyDescent="0.3">
      <c r="A89" s="69" t="str">
        <f>'Graded Specs'!$A$27</f>
        <v>P</v>
      </c>
      <c r="B89" s="19">
        <f>'Graded Specs'!$B$27</f>
        <v>0</v>
      </c>
      <c r="C89" s="59"/>
      <c r="D89" s="60"/>
      <c r="E89" s="59"/>
      <c r="F89" s="60"/>
      <c r="G89" s="59"/>
      <c r="H89" s="177"/>
      <c r="I89" s="59"/>
      <c r="J89" s="177"/>
      <c r="K89" s="59"/>
      <c r="L89" s="177"/>
      <c r="M89" s="59"/>
      <c r="N89" s="179"/>
      <c r="O89" s="17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</row>
    <row r="90" spans="1:53" ht="15.75" customHeight="1" x14ac:dyDescent="0.3">
      <c r="A90" s="69" t="str">
        <f>'Graded Specs'!$A$28</f>
        <v>Q</v>
      </c>
      <c r="B90" s="19">
        <f>'Graded Specs'!$B$28</f>
        <v>0</v>
      </c>
      <c r="C90" s="59"/>
      <c r="D90" s="60"/>
      <c r="E90" s="59"/>
      <c r="F90" s="60"/>
      <c r="G90" s="59"/>
      <c r="H90" s="177"/>
      <c r="I90" s="59"/>
      <c r="J90" s="177"/>
      <c r="K90" s="59"/>
      <c r="L90" s="177"/>
      <c r="M90" s="59"/>
      <c r="N90" s="179"/>
      <c r="O90" s="17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</row>
    <row r="91" spans="1:53" ht="15.75" customHeight="1" x14ac:dyDescent="0.3">
      <c r="A91" s="69" t="str">
        <f>'Graded Specs'!$A$29</f>
        <v>R</v>
      </c>
      <c r="B91" s="19">
        <f>'Graded Specs'!$B$29</f>
        <v>0</v>
      </c>
      <c r="C91" s="59"/>
      <c r="D91" s="60"/>
      <c r="E91" s="59"/>
      <c r="F91" s="60"/>
      <c r="G91" s="59"/>
      <c r="H91" s="177"/>
      <c r="I91" s="59"/>
      <c r="J91" s="177"/>
      <c r="K91" s="59"/>
      <c r="L91" s="177"/>
      <c r="M91" s="59"/>
      <c r="N91" s="179"/>
      <c r="O91" s="17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</row>
    <row r="92" spans="1:53" ht="15.75" customHeight="1" thickBot="1" x14ac:dyDescent="0.35">
      <c r="A92" s="69"/>
      <c r="B92" s="19"/>
      <c r="C92" s="59"/>
      <c r="D92" s="60"/>
      <c r="E92" s="59"/>
      <c r="F92" s="60"/>
      <c r="G92" s="59"/>
      <c r="H92" s="177"/>
      <c r="I92" s="59"/>
      <c r="J92" s="177"/>
      <c r="K92" s="59"/>
      <c r="L92" s="177"/>
      <c r="M92" s="59"/>
      <c r="N92" s="179"/>
      <c r="O92" s="17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</row>
    <row r="93" spans="1:53" ht="16" customHeight="1" x14ac:dyDescent="0.3">
      <c r="A93" s="537" t="s">
        <v>122</v>
      </c>
      <c r="B93" s="538"/>
      <c r="C93" s="212" t="s">
        <v>65</v>
      </c>
      <c r="D93" s="213" t="s">
        <v>66</v>
      </c>
      <c r="E93" s="214" t="s">
        <v>65</v>
      </c>
      <c r="F93" s="213" t="s">
        <v>66</v>
      </c>
      <c r="G93" s="214" t="s">
        <v>65</v>
      </c>
      <c r="H93" s="213" t="s">
        <v>66</v>
      </c>
      <c r="I93" s="214" t="s">
        <v>65</v>
      </c>
      <c r="J93" s="213" t="s">
        <v>66</v>
      </c>
      <c r="K93" s="214" t="s">
        <v>65</v>
      </c>
      <c r="L93" s="213" t="s">
        <v>66</v>
      </c>
      <c r="M93" s="214" t="s">
        <v>65</v>
      </c>
      <c r="N93" s="215" t="s">
        <v>66</v>
      </c>
      <c r="O93" s="17"/>
      <c r="P93" s="17"/>
      <c r="Q93" s="17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</row>
    <row r="94" spans="1:53" ht="16" customHeight="1" x14ac:dyDescent="0.3">
      <c r="A94" s="539" t="s">
        <v>150</v>
      </c>
      <c r="B94" s="540"/>
      <c r="C94" s="216" t="s">
        <v>65</v>
      </c>
      <c r="D94" s="60" t="s">
        <v>66</v>
      </c>
      <c r="E94" s="59" t="s">
        <v>65</v>
      </c>
      <c r="F94" s="60" t="s">
        <v>66</v>
      </c>
      <c r="G94" s="59" t="s">
        <v>65</v>
      </c>
      <c r="H94" s="60" t="s">
        <v>66</v>
      </c>
      <c r="I94" s="59" t="s">
        <v>65</v>
      </c>
      <c r="J94" s="60" t="s">
        <v>66</v>
      </c>
      <c r="K94" s="59" t="s">
        <v>65</v>
      </c>
      <c r="L94" s="60" t="s">
        <v>66</v>
      </c>
      <c r="M94" s="59" t="s">
        <v>65</v>
      </c>
      <c r="N94" s="217" t="s">
        <v>66</v>
      </c>
      <c r="O94" s="17"/>
      <c r="P94" s="17"/>
      <c r="Q94" s="17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</row>
    <row r="95" spans="1:53" ht="16" customHeight="1" x14ac:dyDescent="0.3">
      <c r="A95" s="539" t="s">
        <v>151</v>
      </c>
      <c r="B95" s="540"/>
      <c r="C95" s="216" t="s">
        <v>65</v>
      </c>
      <c r="D95" s="60" t="s">
        <v>66</v>
      </c>
      <c r="E95" s="59" t="s">
        <v>65</v>
      </c>
      <c r="F95" s="60" t="s">
        <v>66</v>
      </c>
      <c r="G95" s="59" t="s">
        <v>65</v>
      </c>
      <c r="H95" s="60" t="s">
        <v>66</v>
      </c>
      <c r="I95" s="59" t="s">
        <v>65</v>
      </c>
      <c r="J95" s="60" t="s">
        <v>66</v>
      </c>
      <c r="K95" s="59" t="s">
        <v>65</v>
      </c>
      <c r="L95" s="60" t="s">
        <v>66</v>
      </c>
      <c r="M95" s="59" t="s">
        <v>65</v>
      </c>
      <c r="N95" s="217" t="s">
        <v>66</v>
      </c>
      <c r="O95" s="17"/>
      <c r="P95" s="17"/>
      <c r="Q95" s="17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</row>
    <row r="96" spans="1:53" ht="16" customHeight="1" thickBot="1" x14ac:dyDescent="0.35">
      <c r="A96" s="541" t="s">
        <v>152</v>
      </c>
      <c r="B96" s="542"/>
      <c r="C96" s="218" t="s">
        <v>65</v>
      </c>
      <c r="D96" s="219" t="s">
        <v>66</v>
      </c>
      <c r="E96" s="220" t="s">
        <v>65</v>
      </c>
      <c r="F96" s="219" t="s">
        <v>66</v>
      </c>
      <c r="G96" s="220" t="s">
        <v>65</v>
      </c>
      <c r="H96" s="219" t="s">
        <v>66</v>
      </c>
      <c r="I96" s="220" t="s">
        <v>65</v>
      </c>
      <c r="J96" s="219" t="s">
        <v>66</v>
      </c>
      <c r="K96" s="220" t="s">
        <v>65</v>
      </c>
      <c r="L96" s="219" t="s">
        <v>66</v>
      </c>
      <c r="M96" s="220" t="s">
        <v>65</v>
      </c>
      <c r="N96" s="221" t="s">
        <v>66</v>
      </c>
      <c r="O96" s="17"/>
      <c r="P96" s="17"/>
      <c r="Q96" s="17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</row>
    <row r="97" spans="1:51" ht="15.75" customHeight="1" thickBot="1" x14ac:dyDescent="0.35">
      <c r="A97" s="40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</row>
    <row r="98" spans="1:51" ht="15.75" customHeight="1" thickBot="1" x14ac:dyDescent="0.35">
      <c r="A98" s="446" t="s">
        <v>153</v>
      </c>
      <c r="B98" s="447"/>
      <c r="C98" s="447"/>
      <c r="D98" s="447"/>
      <c r="E98" s="447"/>
      <c r="F98" s="447"/>
      <c r="G98" s="447"/>
      <c r="H98" s="447"/>
      <c r="I98" s="447"/>
      <c r="J98" s="447"/>
      <c r="K98" s="447"/>
      <c r="L98" s="447"/>
      <c r="M98" s="447"/>
      <c r="N98" s="448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</row>
    <row r="99" spans="1:51" ht="15.75" customHeight="1" x14ac:dyDescent="0.3">
      <c r="A99" s="449"/>
      <c r="B99" s="450"/>
      <c r="C99" s="450"/>
      <c r="D99" s="450"/>
      <c r="E99" s="450"/>
      <c r="F99" s="450"/>
      <c r="G99" s="450"/>
      <c r="H99" s="450"/>
      <c r="I99" s="450"/>
      <c r="J99" s="450"/>
      <c r="K99" s="450"/>
      <c r="L99" s="450"/>
      <c r="M99" s="450"/>
      <c r="N99" s="45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</row>
    <row r="100" spans="1:51" ht="15.75" customHeight="1" x14ac:dyDescent="0.3">
      <c r="A100" s="449"/>
      <c r="B100" s="450"/>
      <c r="C100" s="450"/>
      <c r="D100" s="450"/>
      <c r="E100" s="450"/>
      <c r="F100" s="450"/>
      <c r="G100" s="450"/>
      <c r="H100" s="450"/>
      <c r="I100" s="450"/>
      <c r="J100" s="450"/>
      <c r="K100" s="450"/>
      <c r="L100" s="450"/>
      <c r="M100" s="450"/>
      <c r="N100" s="45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</row>
    <row r="101" spans="1:51" ht="15.75" customHeight="1" x14ac:dyDescent="0.3">
      <c r="A101" s="449"/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</row>
    <row r="102" spans="1:51" ht="15.75" customHeight="1" x14ac:dyDescent="0.3">
      <c r="A102" s="449"/>
      <c r="B102" s="450"/>
      <c r="C102" s="450"/>
      <c r="D102" s="450"/>
      <c r="E102" s="450"/>
      <c r="F102" s="450"/>
      <c r="G102" s="450"/>
      <c r="H102" s="450"/>
      <c r="I102" s="450"/>
      <c r="J102" s="450"/>
      <c r="K102" s="450"/>
      <c r="L102" s="450"/>
      <c r="M102" s="450"/>
      <c r="N102" s="45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</row>
    <row r="103" spans="1:51" ht="15.75" customHeight="1" x14ac:dyDescent="0.3">
      <c r="A103" s="449"/>
      <c r="B103" s="450"/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  <c r="N103" s="45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</row>
    <row r="104" spans="1:51" ht="15.75" customHeight="1" x14ac:dyDescent="0.3">
      <c r="A104" s="449"/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  <c r="N104" s="45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</row>
    <row r="105" spans="1:51" ht="15.75" customHeight="1" thickBot="1" x14ac:dyDescent="0.35">
      <c r="A105" s="449"/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</row>
    <row r="106" spans="1:51" ht="15.75" customHeight="1" thickBot="1" x14ac:dyDescent="0.35">
      <c r="A106" s="461" t="s">
        <v>37</v>
      </c>
      <c r="B106" s="462"/>
      <c r="C106" s="462"/>
      <c r="D106" s="462"/>
      <c r="E106" s="462"/>
      <c r="F106" s="462"/>
      <c r="G106" s="462"/>
      <c r="H106" s="462"/>
      <c r="I106" s="462"/>
      <c r="J106" s="462"/>
      <c r="K106" s="462"/>
      <c r="L106" s="462"/>
      <c r="M106" s="462"/>
      <c r="N106" s="463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</row>
    <row r="107" spans="1:51" ht="15.75" customHeight="1" x14ac:dyDescent="0.3">
      <c r="A107" s="452"/>
      <c r="B107" s="453"/>
      <c r="C107" s="453"/>
      <c r="D107" s="453"/>
      <c r="E107" s="453"/>
      <c r="F107" s="453"/>
      <c r="G107" s="453"/>
      <c r="H107" s="453"/>
      <c r="I107" s="453"/>
      <c r="J107" s="453"/>
      <c r="K107" s="453"/>
      <c r="L107" s="453"/>
      <c r="M107" s="453"/>
      <c r="N107" s="454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</row>
    <row r="108" spans="1:51" ht="15.75" customHeight="1" x14ac:dyDescent="0.3">
      <c r="A108" s="455"/>
      <c r="B108" s="456"/>
      <c r="C108" s="456"/>
      <c r="D108" s="456"/>
      <c r="E108" s="456"/>
      <c r="F108" s="456"/>
      <c r="G108" s="456"/>
      <c r="H108" s="456"/>
      <c r="I108" s="456"/>
      <c r="J108" s="456"/>
      <c r="K108" s="456"/>
      <c r="L108" s="456"/>
      <c r="M108" s="456"/>
      <c r="N108" s="457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</row>
    <row r="109" spans="1:51" ht="15.75" customHeight="1" x14ac:dyDescent="0.3">
      <c r="A109" s="455"/>
      <c r="B109" s="456"/>
      <c r="C109" s="456"/>
      <c r="D109" s="456"/>
      <c r="E109" s="456"/>
      <c r="F109" s="456"/>
      <c r="G109" s="456"/>
      <c r="H109" s="456"/>
      <c r="I109" s="456"/>
      <c r="J109" s="456"/>
      <c r="K109" s="456"/>
      <c r="L109" s="456"/>
      <c r="M109" s="456"/>
      <c r="N109" s="457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</row>
    <row r="110" spans="1:51" ht="15.75" customHeight="1" x14ac:dyDescent="0.3">
      <c r="A110" s="455"/>
      <c r="B110" s="456"/>
      <c r="C110" s="456"/>
      <c r="D110" s="456"/>
      <c r="E110" s="456"/>
      <c r="F110" s="456"/>
      <c r="G110" s="456"/>
      <c r="H110" s="456"/>
      <c r="I110" s="456"/>
      <c r="J110" s="456"/>
      <c r="K110" s="456"/>
      <c r="L110" s="456"/>
      <c r="M110" s="456"/>
      <c r="N110" s="457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</row>
    <row r="111" spans="1:51" ht="15.75" customHeight="1" x14ac:dyDescent="0.3">
      <c r="A111" s="455"/>
      <c r="B111" s="456"/>
      <c r="C111" s="456"/>
      <c r="D111" s="456"/>
      <c r="E111" s="456"/>
      <c r="F111" s="456"/>
      <c r="G111" s="456"/>
      <c r="H111" s="456"/>
      <c r="I111" s="456"/>
      <c r="J111" s="456"/>
      <c r="K111" s="456"/>
      <c r="L111" s="456"/>
      <c r="M111" s="456"/>
      <c r="N111" s="457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</row>
    <row r="112" spans="1:51" ht="15.75" customHeight="1" x14ac:dyDescent="0.3">
      <c r="A112" s="455"/>
      <c r="B112" s="456"/>
      <c r="C112" s="456"/>
      <c r="D112" s="456"/>
      <c r="E112" s="456"/>
      <c r="F112" s="456"/>
      <c r="G112" s="456"/>
      <c r="H112" s="456"/>
      <c r="I112" s="456"/>
      <c r="J112" s="456"/>
      <c r="K112" s="456"/>
      <c r="L112" s="456"/>
      <c r="M112" s="456"/>
      <c r="N112" s="457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</row>
    <row r="113" spans="1:51" ht="15.75" customHeight="1" x14ac:dyDescent="0.3">
      <c r="A113" s="455"/>
      <c r="B113" s="456"/>
      <c r="C113" s="456"/>
      <c r="D113" s="456"/>
      <c r="E113" s="456"/>
      <c r="F113" s="456"/>
      <c r="G113" s="456"/>
      <c r="H113" s="456"/>
      <c r="I113" s="456"/>
      <c r="J113" s="456"/>
      <c r="K113" s="456"/>
      <c r="L113" s="456"/>
      <c r="M113" s="456"/>
      <c r="N113" s="457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</row>
    <row r="114" spans="1:51" ht="15.75" customHeight="1" x14ac:dyDescent="0.3">
      <c r="A114" s="455"/>
      <c r="B114" s="456"/>
      <c r="C114" s="456"/>
      <c r="D114" s="456"/>
      <c r="E114" s="456"/>
      <c r="F114" s="456"/>
      <c r="G114" s="456"/>
      <c r="H114" s="456"/>
      <c r="I114" s="456"/>
      <c r="J114" s="456"/>
      <c r="K114" s="456"/>
      <c r="L114" s="456"/>
      <c r="M114" s="456"/>
      <c r="N114" s="457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</row>
    <row r="115" spans="1:51" ht="15.75" customHeight="1" x14ac:dyDescent="0.3">
      <c r="A115" s="455"/>
      <c r="B115" s="456"/>
      <c r="C115" s="456"/>
      <c r="D115" s="456"/>
      <c r="E115" s="456"/>
      <c r="F115" s="456"/>
      <c r="G115" s="456"/>
      <c r="H115" s="456"/>
      <c r="I115" s="456"/>
      <c r="J115" s="456"/>
      <c r="K115" s="456"/>
      <c r="L115" s="456"/>
      <c r="M115" s="456"/>
      <c r="N115" s="457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</row>
    <row r="116" spans="1:51" ht="15.75" customHeight="1" x14ac:dyDescent="0.3">
      <c r="A116" s="455"/>
      <c r="B116" s="456"/>
      <c r="C116" s="456"/>
      <c r="D116" s="456"/>
      <c r="E116" s="456"/>
      <c r="F116" s="456"/>
      <c r="G116" s="456"/>
      <c r="H116" s="456"/>
      <c r="I116" s="456"/>
      <c r="J116" s="456"/>
      <c r="K116" s="456"/>
      <c r="L116" s="456"/>
      <c r="M116" s="456"/>
      <c r="N116" s="457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</row>
    <row r="117" spans="1:51" ht="15.75" customHeight="1" x14ac:dyDescent="0.3">
      <c r="A117" s="455"/>
      <c r="B117" s="456"/>
      <c r="C117" s="456"/>
      <c r="D117" s="456"/>
      <c r="E117" s="456"/>
      <c r="F117" s="456"/>
      <c r="G117" s="456"/>
      <c r="H117" s="456"/>
      <c r="I117" s="456"/>
      <c r="J117" s="456"/>
      <c r="K117" s="456"/>
      <c r="L117" s="456"/>
      <c r="M117" s="456"/>
      <c r="N117" s="457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</row>
    <row r="118" spans="1:51" ht="15.75" customHeight="1" x14ac:dyDescent="0.3">
      <c r="A118" s="455"/>
      <c r="B118" s="456"/>
      <c r="C118" s="456"/>
      <c r="D118" s="456"/>
      <c r="E118" s="456"/>
      <c r="F118" s="456"/>
      <c r="G118" s="456"/>
      <c r="H118" s="456"/>
      <c r="I118" s="456"/>
      <c r="J118" s="456"/>
      <c r="K118" s="456"/>
      <c r="L118" s="456"/>
      <c r="M118" s="456"/>
      <c r="N118" s="457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</row>
    <row r="119" spans="1:51" ht="15.75" customHeight="1" x14ac:dyDescent="0.3">
      <c r="A119" s="455"/>
      <c r="B119" s="456"/>
      <c r="C119" s="456"/>
      <c r="D119" s="456"/>
      <c r="E119" s="456"/>
      <c r="F119" s="456"/>
      <c r="G119" s="456"/>
      <c r="H119" s="456"/>
      <c r="I119" s="456"/>
      <c r="J119" s="456"/>
      <c r="K119" s="456"/>
      <c r="L119" s="456"/>
      <c r="M119" s="456"/>
      <c r="N119" s="457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</row>
    <row r="120" spans="1:51" ht="15.75" customHeight="1" x14ac:dyDescent="0.3">
      <c r="A120" s="455"/>
      <c r="B120" s="456"/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456"/>
      <c r="N120" s="457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</row>
    <row r="121" spans="1:51" ht="15.75" customHeight="1" x14ac:dyDescent="0.3">
      <c r="A121" s="455"/>
      <c r="B121" s="456"/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456"/>
      <c r="N121" s="457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</row>
    <row r="122" spans="1:51" ht="15.75" customHeight="1" x14ac:dyDescent="0.3">
      <c r="A122" s="455"/>
      <c r="B122" s="456"/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7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</row>
    <row r="123" spans="1:51" ht="15.75" customHeight="1" x14ac:dyDescent="0.3">
      <c r="A123" s="455"/>
      <c r="B123" s="456"/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456"/>
      <c r="N123" s="457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</row>
    <row r="124" spans="1:51" ht="15.75" customHeight="1" x14ac:dyDescent="0.3">
      <c r="A124" s="455"/>
      <c r="B124" s="456"/>
      <c r="C124" s="456"/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7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</row>
    <row r="125" spans="1:51" ht="15.75" customHeight="1" x14ac:dyDescent="0.3">
      <c r="A125" s="455"/>
      <c r="B125" s="456"/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456"/>
      <c r="N125" s="457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</row>
    <row r="126" spans="1:51" ht="15.75" customHeight="1" x14ac:dyDescent="0.3">
      <c r="A126" s="455"/>
      <c r="B126" s="456"/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456"/>
      <c r="N126" s="457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</row>
    <row r="127" spans="1:51" ht="15.75" customHeight="1" x14ac:dyDescent="0.3">
      <c r="A127" s="455"/>
      <c r="B127" s="456"/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456"/>
      <c r="N127" s="457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</row>
    <row r="128" spans="1:51" ht="15.75" customHeight="1" thickBot="1" x14ac:dyDescent="0.35">
      <c r="A128" s="458"/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60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</row>
    <row r="129" spans="1:51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</row>
    <row r="130" spans="1:51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</row>
    <row r="131" spans="1:51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</row>
    <row r="132" spans="1:51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</row>
    <row r="133" spans="1:51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</row>
    <row r="134" spans="1:51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</row>
    <row r="135" spans="1:51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</row>
    <row r="136" spans="1:51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</row>
    <row r="137" spans="1:51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</row>
    <row r="138" spans="1:51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</row>
    <row r="139" spans="1:51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</row>
    <row r="140" spans="1:51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</row>
    <row r="141" spans="1:51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</row>
    <row r="142" spans="1:51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</row>
    <row r="143" spans="1:51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</row>
    <row r="144" spans="1:51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</row>
    <row r="145" spans="1:51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</row>
    <row r="146" spans="1:51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</row>
    <row r="147" spans="1:51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</row>
    <row r="148" spans="1:51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</row>
    <row r="149" spans="1:51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</row>
    <row r="150" spans="1:51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</row>
    <row r="151" spans="1:51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</row>
    <row r="152" spans="1:51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</row>
    <row r="153" spans="1:51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</row>
    <row r="154" spans="1:51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</row>
    <row r="155" spans="1:51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</row>
    <row r="156" spans="1:51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</row>
    <row r="157" spans="1:51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</row>
    <row r="158" spans="1:51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</row>
    <row r="159" spans="1:51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</row>
    <row r="160" spans="1:51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</row>
    <row r="161" spans="1:51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</row>
    <row r="162" spans="1:51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</row>
    <row r="163" spans="1:51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</row>
    <row r="164" spans="1:51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</row>
    <row r="165" spans="1:51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</row>
    <row r="166" spans="1:51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</row>
    <row r="167" spans="1:51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</row>
    <row r="168" spans="1:51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</row>
    <row r="169" spans="1:51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</row>
    <row r="170" spans="1:51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</row>
    <row r="171" spans="1:51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</row>
    <row r="172" spans="1:51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</row>
    <row r="173" spans="1:51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</row>
    <row r="174" spans="1:51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</row>
    <row r="175" spans="1:51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</row>
    <row r="176" spans="1:51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</row>
    <row r="177" spans="1:51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</row>
    <row r="178" spans="1:51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</row>
    <row r="179" spans="1:51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</row>
    <row r="180" spans="1:51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</row>
    <row r="181" spans="1:51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</row>
    <row r="182" spans="1:51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</row>
    <row r="183" spans="1:51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</row>
    <row r="184" spans="1:51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</row>
    <row r="185" spans="1:51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</row>
    <row r="186" spans="1:51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</row>
    <row r="187" spans="1:51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</row>
    <row r="188" spans="1:51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</row>
    <row r="189" spans="1:51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</row>
    <row r="190" spans="1:51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</row>
    <row r="191" spans="1:51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</row>
    <row r="192" spans="1:51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</row>
    <row r="193" spans="1:51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</row>
    <row r="194" spans="1:51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</row>
    <row r="195" spans="1:51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</row>
    <row r="196" spans="1:51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</row>
    <row r="197" spans="1:51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</row>
    <row r="198" spans="1:51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</row>
    <row r="199" spans="1:51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</row>
    <row r="200" spans="1:51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</row>
    <row r="201" spans="1:51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</row>
    <row r="202" spans="1:51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</row>
    <row r="203" spans="1:51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</row>
    <row r="204" spans="1:51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</row>
    <row r="205" spans="1:51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</row>
    <row r="206" spans="1:51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</row>
    <row r="207" spans="1:51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</row>
    <row r="208" spans="1:51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</row>
    <row r="209" spans="1:51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</row>
    <row r="210" spans="1:51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</row>
    <row r="211" spans="1:51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</row>
    <row r="212" spans="1:51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</row>
    <row r="213" spans="1:51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</row>
    <row r="214" spans="1:51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</row>
    <row r="215" spans="1:51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</row>
    <row r="216" spans="1:51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</row>
    <row r="217" spans="1:51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</row>
    <row r="218" spans="1:51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</row>
    <row r="219" spans="1:51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</row>
    <row r="220" spans="1:51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</row>
    <row r="221" spans="1:51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</row>
    <row r="222" spans="1:51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</row>
    <row r="223" spans="1:51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</row>
    <row r="224" spans="1:51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</row>
    <row r="225" spans="1:51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</row>
    <row r="226" spans="1:51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</row>
    <row r="227" spans="1:51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</row>
    <row r="228" spans="1:51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</row>
    <row r="229" spans="1:51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</row>
    <row r="230" spans="1:51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</row>
    <row r="231" spans="1:51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</row>
    <row r="232" spans="1:51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</row>
    <row r="233" spans="1:51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</row>
    <row r="234" spans="1:51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</row>
    <row r="235" spans="1:51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</row>
    <row r="236" spans="1:51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</row>
    <row r="237" spans="1:51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</row>
    <row r="238" spans="1:51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</row>
    <row r="239" spans="1:51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</row>
    <row r="240" spans="1:51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</row>
    <row r="241" spans="1:51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</row>
    <row r="242" spans="1:51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</row>
    <row r="243" spans="1:51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</row>
    <row r="244" spans="1:51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</row>
    <row r="245" spans="1:51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</row>
    <row r="246" spans="1:51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</row>
    <row r="247" spans="1:51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</row>
    <row r="248" spans="1:51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</row>
    <row r="249" spans="1:51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</row>
    <row r="250" spans="1:51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</row>
    <row r="251" spans="1:51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</row>
    <row r="252" spans="1:51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</row>
    <row r="253" spans="1:51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</row>
    <row r="254" spans="1:51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</row>
    <row r="255" spans="1:51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</row>
    <row r="256" spans="1:51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</row>
    <row r="257" spans="1:51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</row>
    <row r="258" spans="1:51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</row>
    <row r="259" spans="1:51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</row>
    <row r="260" spans="1:51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</row>
    <row r="261" spans="1:51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</row>
    <row r="262" spans="1:51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</row>
    <row r="263" spans="1:51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</row>
    <row r="264" spans="1:51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</row>
    <row r="265" spans="1:51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</row>
    <row r="266" spans="1:51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</row>
    <row r="267" spans="1:51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</row>
    <row r="268" spans="1:51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</row>
    <row r="269" spans="1:51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</row>
    <row r="270" spans="1:51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</row>
    <row r="271" spans="1:51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</row>
    <row r="272" spans="1:51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</row>
    <row r="273" spans="1:51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</row>
    <row r="274" spans="1:51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</row>
    <row r="275" spans="1:51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</row>
    <row r="276" spans="1:51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</row>
    <row r="277" spans="1:51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</row>
    <row r="278" spans="1:51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</row>
    <row r="279" spans="1:51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</row>
    <row r="280" spans="1:51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</row>
    <row r="281" spans="1:51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</row>
    <row r="282" spans="1:51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</row>
    <row r="283" spans="1:51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</row>
    <row r="284" spans="1:51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</row>
    <row r="285" spans="1:51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</row>
    <row r="286" spans="1:51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</row>
    <row r="287" spans="1:51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</row>
    <row r="288" spans="1:51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</row>
    <row r="289" spans="1:51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</row>
    <row r="290" spans="1:51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</row>
    <row r="291" spans="1:51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</row>
    <row r="292" spans="1:51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</row>
    <row r="293" spans="1:51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</row>
    <row r="294" spans="1:51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</row>
    <row r="295" spans="1:51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</row>
    <row r="296" spans="1:51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</row>
    <row r="297" spans="1:51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</row>
    <row r="298" spans="1:51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</row>
    <row r="299" spans="1:51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</row>
    <row r="300" spans="1:51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</row>
    <row r="301" spans="1:51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</row>
    <row r="302" spans="1:51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</row>
    <row r="303" spans="1:51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</row>
    <row r="304" spans="1:51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</row>
    <row r="305" spans="1:51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</row>
    <row r="306" spans="1:51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</row>
    <row r="307" spans="1:51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</row>
    <row r="308" spans="1:51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</row>
    <row r="309" spans="1:51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</row>
    <row r="310" spans="1:51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</row>
    <row r="311" spans="1:51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</row>
    <row r="312" spans="1:51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</row>
    <row r="313" spans="1:51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</row>
    <row r="314" spans="1:51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</row>
    <row r="315" spans="1:51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</row>
    <row r="316" spans="1:51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</row>
    <row r="317" spans="1:51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</row>
    <row r="318" spans="1:51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</row>
    <row r="319" spans="1:51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</row>
    <row r="320" spans="1:51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</row>
    <row r="321" spans="1:51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</row>
    <row r="322" spans="1:51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</row>
    <row r="323" spans="1:51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</row>
    <row r="324" spans="1:51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</row>
    <row r="325" spans="1:51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</row>
    <row r="326" spans="1:51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</row>
    <row r="327" spans="1:51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</row>
    <row r="328" spans="1:51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</row>
    <row r="329" spans="1:51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</row>
    <row r="330" spans="1:51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</row>
    <row r="331" spans="1:51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</row>
    <row r="332" spans="1:51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</row>
    <row r="333" spans="1:51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</row>
    <row r="334" spans="1:51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</row>
    <row r="335" spans="1:51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</row>
    <row r="336" spans="1:51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</row>
    <row r="337" spans="1:51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</row>
    <row r="338" spans="1:51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</row>
    <row r="339" spans="1:51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</row>
    <row r="340" spans="1:51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</row>
    <row r="341" spans="1:51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</row>
    <row r="342" spans="1:51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</row>
    <row r="343" spans="1:51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</row>
    <row r="344" spans="1:51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</row>
    <row r="345" spans="1:51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</row>
    <row r="346" spans="1:51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</row>
    <row r="347" spans="1:51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</row>
    <row r="348" spans="1:51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</row>
    <row r="349" spans="1:51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</row>
    <row r="350" spans="1:51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</row>
    <row r="351" spans="1:51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</row>
    <row r="352" spans="1:51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</row>
    <row r="353" spans="1:51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</row>
    <row r="354" spans="1:51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</row>
    <row r="355" spans="1:51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</row>
    <row r="356" spans="1:51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</row>
    <row r="357" spans="1:51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</row>
    <row r="358" spans="1:51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</row>
    <row r="359" spans="1:51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</row>
    <row r="360" spans="1:51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</row>
    <row r="361" spans="1:51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</row>
    <row r="362" spans="1:51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</row>
    <row r="363" spans="1:51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</row>
    <row r="364" spans="1:51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</row>
    <row r="365" spans="1:51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</row>
    <row r="366" spans="1:51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</row>
    <row r="367" spans="1:51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</row>
    <row r="368" spans="1:51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</row>
    <row r="369" spans="1:51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</row>
    <row r="370" spans="1:51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</row>
    <row r="371" spans="1:51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</row>
    <row r="372" spans="1:51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</row>
    <row r="373" spans="1:51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</row>
    <row r="374" spans="1:51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</row>
    <row r="375" spans="1:51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</row>
    <row r="376" spans="1:51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</row>
    <row r="377" spans="1:51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</row>
    <row r="378" spans="1:51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</row>
    <row r="379" spans="1:51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</row>
    <row r="380" spans="1:51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</row>
    <row r="381" spans="1:51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</row>
    <row r="382" spans="1:51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</row>
    <row r="383" spans="1:51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</row>
    <row r="384" spans="1:51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</row>
    <row r="385" spans="1:51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</row>
    <row r="386" spans="1:51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</row>
    <row r="387" spans="1:51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</row>
    <row r="388" spans="1:51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</row>
    <row r="389" spans="1:51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</row>
    <row r="390" spans="1:51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</row>
    <row r="391" spans="1:51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</row>
    <row r="392" spans="1:51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</row>
    <row r="393" spans="1:51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</row>
    <row r="394" spans="1:51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</row>
    <row r="395" spans="1:51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</row>
    <row r="396" spans="1:51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</row>
    <row r="397" spans="1:51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</row>
    <row r="398" spans="1:51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</row>
    <row r="399" spans="1:51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</row>
    <row r="400" spans="1:51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</row>
    <row r="401" spans="1:51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</row>
    <row r="402" spans="1:51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</row>
    <row r="403" spans="1:51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</row>
    <row r="404" spans="1:51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</row>
    <row r="405" spans="1:51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</row>
    <row r="406" spans="1:51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</row>
    <row r="407" spans="1:51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</row>
    <row r="408" spans="1:51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</row>
    <row r="409" spans="1:51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</row>
    <row r="410" spans="1:51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</row>
    <row r="411" spans="1:51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</row>
    <row r="412" spans="1:51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</row>
    <row r="413" spans="1:51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</row>
    <row r="414" spans="1:51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</row>
    <row r="415" spans="1:51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</row>
    <row r="416" spans="1:51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</row>
    <row r="417" spans="1:51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</row>
    <row r="418" spans="1:51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</row>
    <row r="419" spans="1:51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</row>
    <row r="420" spans="1:51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</row>
    <row r="421" spans="1:51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</row>
    <row r="422" spans="1:51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</row>
    <row r="423" spans="1:51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</row>
    <row r="424" spans="1:51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</row>
    <row r="425" spans="1:51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</row>
    <row r="426" spans="1:51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</row>
    <row r="427" spans="1:51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</row>
    <row r="428" spans="1:51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</row>
    <row r="429" spans="1:51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</row>
    <row r="430" spans="1:51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</row>
    <row r="431" spans="1:51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</row>
    <row r="432" spans="1:51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</row>
    <row r="433" spans="1:51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</row>
    <row r="434" spans="1:51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</row>
    <row r="435" spans="1:51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</row>
    <row r="436" spans="1:51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</row>
    <row r="437" spans="1:51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</row>
    <row r="438" spans="1:51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</row>
    <row r="439" spans="1:51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</row>
    <row r="440" spans="1:51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</row>
    <row r="441" spans="1:51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</row>
    <row r="442" spans="1:51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</row>
    <row r="443" spans="1:51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</row>
    <row r="444" spans="1:51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</row>
    <row r="445" spans="1:51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</row>
    <row r="446" spans="1:51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</row>
    <row r="447" spans="1:51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</row>
    <row r="448" spans="1:51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</row>
    <row r="449" spans="1:51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</row>
    <row r="450" spans="1:51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</row>
    <row r="451" spans="1:51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</row>
    <row r="452" spans="1:51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</row>
    <row r="453" spans="1:51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</row>
    <row r="454" spans="1:51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</row>
    <row r="455" spans="1:51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</row>
    <row r="456" spans="1:51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</row>
    <row r="457" spans="1:51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</row>
    <row r="458" spans="1:51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</row>
    <row r="459" spans="1:51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</row>
    <row r="460" spans="1:51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</row>
    <row r="461" spans="1:51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</row>
    <row r="462" spans="1:51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</row>
    <row r="463" spans="1:51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</row>
    <row r="464" spans="1:51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</row>
    <row r="465" spans="1:51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</row>
    <row r="466" spans="1:51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</row>
    <row r="467" spans="1:51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</row>
    <row r="468" spans="1:51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</row>
    <row r="469" spans="1:51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</row>
    <row r="470" spans="1:51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</row>
    <row r="471" spans="1:51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</row>
    <row r="472" spans="1:51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</row>
    <row r="473" spans="1:51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</row>
    <row r="474" spans="1:51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</row>
    <row r="475" spans="1:51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</row>
    <row r="476" spans="1:51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</row>
    <row r="477" spans="1:51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</row>
    <row r="478" spans="1:51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</row>
    <row r="479" spans="1:51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</row>
    <row r="480" spans="1:51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</row>
    <row r="481" spans="1:51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</row>
    <row r="482" spans="1:51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</row>
    <row r="483" spans="1:51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</row>
    <row r="484" spans="1:51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</row>
    <row r="485" spans="1:51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</row>
    <row r="486" spans="1:51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</row>
    <row r="487" spans="1:51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</row>
    <row r="488" spans="1:51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</row>
    <row r="489" spans="1:51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</row>
    <row r="490" spans="1:51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</row>
    <row r="491" spans="1:51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</row>
    <row r="492" spans="1:51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</row>
    <row r="493" spans="1:51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</row>
    <row r="494" spans="1:51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</row>
    <row r="495" spans="1:51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</row>
    <row r="496" spans="1:51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</row>
    <row r="497" spans="1:51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</row>
    <row r="498" spans="1:51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</row>
    <row r="499" spans="1:51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</row>
    <row r="500" spans="1:51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</row>
    <row r="501" spans="1:51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</row>
    <row r="502" spans="1:51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</row>
    <row r="503" spans="1:51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</row>
    <row r="504" spans="1:51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</row>
    <row r="505" spans="1:51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</row>
    <row r="506" spans="1:51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</row>
    <row r="507" spans="1:51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</row>
    <row r="508" spans="1:51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</row>
    <row r="509" spans="1:51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</row>
    <row r="510" spans="1:51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</row>
    <row r="511" spans="1:51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</row>
    <row r="512" spans="1:51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</row>
    <row r="513" spans="1:51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</row>
    <row r="514" spans="1:51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</row>
    <row r="515" spans="1:51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</row>
    <row r="516" spans="1:51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</row>
    <row r="517" spans="1:51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</row>
    <row r="518" spans="1:51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</row>
    <row r="519" spans="1:51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</row>
    <row r="520" spans="1:51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</row>
    <row r="521" spans="1:51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</row>
    <row r="522" spans="1:51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</row>
    <row r="523" spans="1:51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</row>
    <row r="524" spans="1:51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</row>
    <row r="525" spans="1:51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</row>
    <row r="526" spans="1:51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</row>
    <row r="527" spans="1:51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</row>
    <row r="528" spans="1:51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</row>
    <row r="529" spans="1:51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</row>
    <row r="530" spans="1:51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</row>
    <row r="531" spans="1:51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</row>
    <row r="532" spans="1:51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</row>
    <row r="533" spans="1:51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</row>
    <row r="534" spans="1:51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</row>
    <row r="535" spans="1:51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</row>
    <row r="536" spans="1:51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</row>
    <row r="537" spans="1:51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</row>
    <row r="538" spans="1:51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</row>
    <row r="539" spans="1:51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</row>
    <row r="540" spans="1:51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</row>
    <row r="541" spans="1:51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</row>
    <row r="542" spans="1:51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</row>
    <row r="543" spans="1:51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</row>
    <row r="544" spans="1:51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</row>
    <row r="545" spans="1:51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</row>
    <row r="546" spans="1:51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</row>
    <row r="547" spans="1:51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</row>
    <row r="548" spans="1:51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</row>
    <row r="549" spans="1:51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</row>
    <row r="550" spans="1:51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</row>
    <row r="551" spans="1:51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</row>
    <row r="552" spans="1:51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</row>
    <row r="553" spans="1:51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</row>
    <row r="554" spans="1:51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</row>
    <row r="555" spans="1:51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</row>
    <row r="556" spans="1:51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</row>
    <row r="557" spans="1:51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</row>
    <row r="558" spans="1:51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</row>
    <row r="559" spans="1:51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</row>
    <row r="560" spans="1:51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</row>
    <row r="561" spans="1:51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</row>
    <row r="562" spans="1:51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</row>
    <row r="563" spans="1:51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</row>
    <row r="564" spans="1:51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</row>
    <row r="565" spans="1:51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</row>
    <row r="566" spans="1:51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</row>
    <row r="567" spans="1:51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</row>
    <row r="568" spans="1:51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</row>
    <row r="569" spans="1:51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</row>
    <row r="570" spans="1:51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</row>
    <row r="571" spans="1:51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</row>
    <row r="572" spans="1:51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</row>
    <row r="573" spans="1:51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</row>
    <row r="574" spans="1:51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</row>
    <row r="575" spans="1:51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</row>
    <row r="576" spans="1:51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</row>
    <row r="577" spans="1:51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</row>
    <row r="578" spans="1:51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</row>
    <row r="579" spans="1:51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</row>
    <row r="580" spans="1:51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</row>
    <row r="581" spans="1:51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</row>
    <row r="582" spans="1:51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</row>
    <row r="583" spans="1:51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</row>
    <row r="584" spans="1:51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</row>
    <row r="585" spans="1:51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</row>
    <row r="586" spans="1:51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</row>
    <row r="587" spans="1:51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</row>
    <row r="588" spans="1:51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</row>
    <row r="589" spans="1:51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</row>
    <row r="590" spans="1:51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</row>
    <row r="591" spans="1:51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</row>
    <row r="592" spans="1:51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</row>
    <row r="593" spans="1:51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</row>
    <row r="594" spans="1:51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</row>
    <row r="595" spans="1:51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</row>
    <row r="596" spans="1:51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</row>
    <row r="597" spans="1:51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</row>
    <row r="598" spans="1:51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</row>
    <row r="599" spans="1:51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</row>
    <row r="600" spans="1:51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</row>
    <row r="601" spans="1:51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</row>
    <row r="602" spans="1:51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</row>
    <row r="603" spans="1:51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</row>
    <row r="604" spans="1:51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</row>
    <row r="605" spans="1:51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</row>
    <row r="606" spans="1:51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</row>
    <row r="607" spans="1:51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</row>
    <row r="608" spans="1:51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</row>
    <row r="609" spans="1:51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</row>
    <row r="610" spans="1:51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</row>
    <row r="611" spans="1:51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</row>
    <row r="612" spans="1:51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</row>
    <row r="613" spans="1:51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</row>
    <row r="614" spans="1:51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</row>
    <row r="615" spans="1:51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</row>
    <row r="616" spans="1:51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</row>
    <row r="617" spans="1:51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</row>
    <row r="618" spans="1:51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</row>
    <row r="619" spans="1:51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</row>
    <row r="620" spans="1:51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</row>
    <row r="621" spans="1:51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</row>
    <row r="622" spans="1:51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</row>
    <row r="623" spans="1:51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</row>
    <row r="624" spans="1:51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</row>
    <row r="625" spans="1:51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</row>
    <row r="626" spans="1:51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</row>
    <row r="627" spans="1:51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</row>
    <row r="628" spans="1:51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</row>
    <row r="629" spans="1:51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</row>
    <row r="630" spans="1:51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</row>
    <row r="631" spans="1:51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</row>
    <row r="632" spans="1:51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</row>
    <row r="633" spans="1:51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</row>
    <row r="634" spans="1:51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</row>
    <row r="635" spans="1:51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</row>
    <row r="636" spans="1:51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</row>
    <row r="637" spans="1:51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</row>
    <row r="638" spans="1:51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</row>
    <row r="639" spans="1:51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</row>
    <row r="640" spans="1:51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</row>
    <row r="641" spans="1:51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</row>
    <row r="642" spans="1:51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</row>
    <row r="643" spans="1:51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</row>
    <row r="644" spans="1:51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</row>
    <row r="645" spans="1:51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</row>
    <row r="646" spans="1:51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</row>
    <row r="647" spans="1:51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</row>
    <row r="648" spans="1:51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</row>
    <row r="649" spans="1:51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</row>
    <row r="650" spans="1:51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</row>
    <row r="651" spans="1:51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</row>
    <row r="652" spans="1:51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</row>
    <row r="653" spans="1:51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</row>
    <row r="654" spans="1:51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</row>
    <row r="655" spans="1:51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</row>
    <row r="656" spans="1:51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</row>
    <row r="657" spans="1:51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</row>
    <row r="658" spans="1:51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</row>
    <row r="659" spans="1:51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</row>
    <row r="660" spans="1:51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</row>
    <row r="661" spans="1:51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</row>
    <row r="662" spans="1:51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</row>
    <row r="663" spans="1:51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</row>
    <row r="664" spans="1:51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</row>
    <row r="665" spans="1:51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</row>
    <row r="666" spans="1:51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</row>
    <row r="667" spans="1:51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</row>
    <row r="668" spans="1:51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</row>
    <row r="669" spans="1:51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</row>
    <row r="670" spans="1:51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</row>
    <row r="671" spans="1:51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</row>
    <row r="672" spans="1:51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</row>
    <row r="673" spans="1:51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</row>
    <row r="674" spans="1:51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</row>
    <row r="675" spans="1:51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</row>
    <row r="676" spans="1:51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</row>
    <row r="677" spans="1:51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</row>
    <row r="678" spans="1:51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</row>
    <row r="679" spans="1:51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</row>
    <row r="680" spans="1:51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</row>
    <row r="681" spans="1:51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</row>
    <row r="682" spans="1:51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</row>
    <row r="683" spans="1:51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</row>
    <row r="684" spans="1:51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</row>
    <row r="685" spans="1:51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</row>
    <row r="686" spans="1:51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</row>
    <row r="687" spans="1:51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</row>
    <row r="688" spans="1:51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</row>
    <row r="689" spans="1:51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</row>
    <row r="690" spans="1:51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</row>
    <row r="691" spans="1:51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</row>
    <row r="692" spans="1:51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</row>
    <row r="693" spans="1:51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</row>
    <row r="694" spans="1:51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</row>
    <row r="695" spans="1:51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</row>
    <row r="696" spans="1:51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</row>
    <row r="697" spans="1:51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</row>
    <row r="698" spans="1:51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</row>
    <row r="699" spans="1:51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</row>
    <row r="700" spans="1:51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</row>
    <row r="701" spans="1:51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</row>
    <row r="702" spans="1:51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</row>
    <row r="703" spans="1:51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</row>
    <row r="704" spans="1:51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</row>
    <row r="705" spans="1:51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</row>
    <row r="706" spans="1:51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</row>
    <row r="707" spans="1:51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</row>
    <row r="708" spans="1:51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</row>
    <row r="709" spans="1:51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</row>
    <row r="710" spans="1:51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</row>
    <row r="711" spans="1:51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</row>
    <row r="712" spans="1:51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</row>
    <row r="713" spans="1:51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</row>
    <row r="714" spans="1:51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</row>
    <row r="715" spans="1:51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</row>
    <row r="716" spans="1:51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</row>
    <row r="717" spans="1:51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</row>
    <row r="718" spans="1:51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</row>
    <row r="719" spans="1:51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</row>
    <row r="720" spans="1:51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</row>
    <row r="721" spans="1:51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</row>
    <row r="722" spans="1:51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</row>
    <row r="723" spans="1:51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</row>
    <row r="724" spans="1:51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</row>
    <row r="725" spans="1:51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</row>
    <row r="726" spans="1:51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</row>
    <row r="727" spans="1:51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</row>
    <row r="728" spans="1:51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</row>
    <row r="729" spans="1:51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</row>
    <row r="730" spans="1:51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</row>
    <row r="731" spans="1:51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</row>
    <row r="732" spans="1:51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</row>
    <row r="733" spans="1:51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</row>
    <row r="734" spans="1:51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</row>
    <row r="735" spans="1:51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</row>
    <row r="736" spans="1:51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</row>
    <row r="737" spans="1:51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</row>
    <row r="738" spans="1:51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</row>
    <row r="739" spans="1:51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</row>
    <row r="740" spans="1:51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</row>
    <row r="741" spans="1:51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</row>
    <row r="742" spans="1:51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</row>
    <row r="743" spans="1:51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</row>
    <row r="744" spans="1:51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</row>
    <row r="745" spans="1:51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</row>
    <row r="746" spans="1:51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</row>
    <row r="747" spans="1:51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</row>
    <row r="748" spans="1:51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</row>
    <row r="749" spans="1:51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</row>
    <row r="750" spans="1:51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</row>
    <row r="751" spans="1:51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</row>
    <row r="752" spans="1:51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</row>
    <row r="753" spans="1:51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</row>
    <row r="754" spans="1:51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</row>
    <row r="755" spans="1:51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</row>
    <row r="756" spans="1:51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</row>
    <row r="757" spans="1:51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</row>
    <row r="758" spans="1:51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</row>
    <row r="759" spans="1:51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</row>
    <row r="760" spans="1:51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</row>
    <row r="761" spans="1:51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</row>
    <row r="762" spans="1:51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</row>
    <row r="763" spans="1:51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</row>
    <row r="764" spans="1:51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</row>
    <row r="765" spans="1:51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</row>
    <row r="766" spans="1:51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</row>
    <row r="767" spans="1:51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</row>
    <row r="768" spans="1:51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</row>
    <row r="769" spans="1:51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</row>
    <row r="770" spans="1:51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</row>
    <row r="771" spans="1:51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</row>
    <row r="772" spans="1:51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</row>
    <row r="773" spans="1:51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</row>
    <row r="774" spans="1:51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</row>
    <row r="775" spans="1:51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</row>
    <row r="776" spans="1:51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</row>
    <row r="777" spans="1:51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</row>
    <row r="778" spans="1:51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</row>
    <row r="779" spans="1:51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</row>
    <row r="780" spans="1:51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</row>
    <row r="781" spans="1:51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</row>
    <row r="782" spans="1:51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</row>
    <row r="783" spans="1:51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</row>
    <row r="784" spans="1:51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</row>
    <row r="785" spans="1:51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</row>
    <row r="786" spans="1:51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</row>
    <row r="787" spans="1:51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</row>
    <row r="788" spans="1:51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</row>
    <row r="789" spans="1:51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</row>
    <row r="790" spans="1:51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</row>
    <row r="791" spans="1:51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</row>
    <row r="792" spans="1:51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</row>
    <row r="793" spans="1:51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</row>
    <row r="794" spans="1:51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</row>
    <row r="795" spans="1:51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</row>
    <row r="796" spans="1:51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</row>
    <row r="797" spans="1:51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</row>
    <row r="798" spans="1:51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</row>
    <row r="799" spans="1:51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</row>
    <row r="800" spans="1:51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</row>
    <row r="801" spans="1:51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</row>
    <row r="802" spans="1:51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</row>
    <row r="803" spans="1:51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</row>
    <row r="804" spans="1:51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</row>
    <row r="805" spans="1:51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</row>
    <row r="806" spans="1:51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</row>
    <row r="807" spans="1:51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</row>
    <row r="808" spans="1:51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</row>
    <row r="809" spans="1:51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</row>
    <row r="810" spans="1:51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</row>
    <row r="811" spans="1:51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</row>
    <row r="812" spans="1:51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</row>
    <row r="813" spans="1:51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</row>
    <row r="814" spans="1:51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</row>
    <row r="815" spans="1:51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</row>
    <row r="816" spans="1:51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</row>
    <row r="817" spans="1:51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</row>
    <row r="818" spans="1:51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</row>
    <row r="819" spans="1:51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</row>
    <row r="820" spans="1:51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</row>
    <row r="821" spans="1:51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</row>
    <row r="822" spans="1:51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</row>
    <row r="823" spans="1:51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</row>
    <row r="824" spans="1:51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</row>
    <row r="825" spans="1:51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</row>
    <row r="826" spans="1:51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</row>
    <row r="827" spans="1:51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</row>
    <row r="828" spans="1:51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</row>
    <row r="829" spans="1:51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</row>
    <row r="830" spans="1:51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</row>
    <row r="831" spans="1:51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</row>
    <row r="832" spans="1:51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</row>
    <row r="833" spans="1:51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</row>
    <row r="834" spans="1:51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</row>
    <row r="835" spans="1:51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</row>
    <row r="836" spans="1:51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</row>
    <row r="837" spans="1:51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</row>
    <row r="838" spans="1:51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</row>
    <row r="839" spans="1:51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</row>
    <row r="840" spans="1:51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</row>
    <row r="841" spans="1:51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</row>
    <row r="842" spans="1:51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</row>
    <row r="843" spans="1:51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</row>
    <row r="844" spans="1:51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</row>
    <row r="845" spans="1:51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</row>
    <row r="846" spans="1:51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</row>
    <row r="847" spans="1:51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</row>
    <row r="848" spans="1:51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</row>
    <row r="849" spans="1:51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</row>
    <row r="850" spans="1:51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</row>
    <row r="851" spans="1:51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</row>
    <row r="852" spans="1:51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</row>
    <row r="853" spans="1:51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</row>
    <row r="854" spans="1:51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</row>
    <row r="855" spans="1:51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</row>
    <row r="856" spans="1:51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</row>
    <row r="857" spans="1:51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</row>
    <row r="858" spans="1:51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</row>
    <row r="859" spans="1:51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</row>
    <row r="860" spans="1:51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</row>
    <row r="861" spans="1:51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</row>
    <row r="862" spans="1:51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</row>
    <row r="863" spans="1:51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</row>
    <row r="864" spans="1:51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</row>
    <row r="865" spans="1:51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</row>
    <row r="866" spans="1:51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</row>
    <row r="867" spans="1:51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</row>
    <row r="868" spans="1:51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</row>
    <row r="869" spans="1:51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</row>
    <row r="870" spans="1:51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</row>
    <row r="871" spans="1:51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</row>
    <row r="872" spans="1:51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</row>
    <row r="873" spans="1:51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</row>
    <row r="874" spans="1:51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</row>
    <row r="875" spans="1:51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</row>
    <row r="876" spans="1:51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</row>
    <row r="877" spans="1:51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</row>
    <row r="878" spans="1:51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</row>
    <row r="879" spans="1:51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</row>
    <row r="880" spans="1:51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</row>
    <row r="881" spans="1:51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</row>
    <row r="882" spans="1:51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</row>
    <row r="883" spans="1:51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</row>
    <row r="884" spans="1:51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</row>
    <row r="885" spans="1:51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</row>
    <row r="886" spans="1:51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</row>
    <row r="887" spans="1:51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</row>
    <row r="888" spans="1:51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</row>
    <row r="889" spans="1:51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</row>
    <row r="890" spans="1:51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</row>
    <row r="891" spans="1:51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</row>
    <row r="892" spans="1:51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</row>
    <row r="893" spans="1:51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</row>
    <row r="894" spans="1:51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</row>
    <row r="895" spans="1:51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</row>
    <row r="896" spans="1:51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</row>
    <row r="897" spans="1:51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</row>
    <row r="898" spans="1:51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</row>
    <row r="899" spans="1:51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</row>
    <row r="900" spans="1:51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</row>
    <row r="901" spans="1:51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</row>
    <row r="902" spans="1:51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</row>
    <row r="903" spans="1:51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</row>
    <row r="904" spans="1:51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</row>
    <row r="905" spans="1:51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</row>
    <row r="906" spans="1:51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</row>
    <row r="907" spans="1:51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</row>
    <row r="908" spans="1:51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</row>
    <row r="909" spans="1:51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</row>
    <row r="910" spans="1:51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</row>
    <row r="911" spans="1:51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</row>
    <row r="912" spans="1:51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</row>
    <row r="913" spans="1:51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</row>
    <row r="914" spans="1:51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</row>
    <row r="915" spans="1:51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</row>
    <row r="916" spans="1:51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</row>
    <row r="917" spans="1:51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</row>
    <row r="918" spans="1:51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</row>
    <row r="919" spans="1:51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</row>
    <row r="920" spans="1:51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</row>
    <row r="921" spans="1:51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</row>
    <row r="922" spans="1:51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</row>
    <row r="923" spans="1:51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</row>
    <row r="924" spans="1:51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</row>
    <row r="925" spans="1:51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</row>
    <row r="926" spans="1:51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</row>
    <row r="927" spans="1:51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</row>
    <row r="928" spans="1:51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</row>
    <row r="929" spans="1:51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</row>
    <row r="930" spans="1:51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</row>
    <row r="931" spans="1:51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</row>
    <row r="932" spans="1:51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</row>
    <row r="933" spans="1:51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</row>
    <row r="934" spans="1:51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</row>
    <row r="935" spans="1:51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</row>
    <row r="936" spans="1:51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</row>
    <row r="937" spans="1:51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</row>
    <row r="938" spans="1:51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</row>
    <row r="939" spans="1:51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</row>
    <row r="940" spans="1:51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</row>
    <row r="941" spans="1:51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</row>
    <row r="942" spans="1:51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</row>
    <row r="943" spans="1:51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</row>
    <row r="944" spans="1:51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</row>
    <row r="945" spans="1:51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</row>
    <row r="946" spans="1:51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</row>
    <row r="947" spans="1:51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</row>
    <row r="948" spans="1:51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</row>
    <row r="949" spans="1:51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</row>
    <row r="950" spans="1:51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</row>
    <row r="951" spans="1:51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</row>
    <row r="952" spans="1:51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</row>
    <row r="953" spans="1:51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</row>
    <row r="954" spans="1:51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</row>
    <row r="955" spans="1:51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</row>
    <row r="956" spans="1:51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</row>
    <row r="957" spans="1:51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</row>
    <row r="958" spans="1:51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</row>
    <row r="959" spans="1:51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</row>
    <row r="960" spans="1:51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</row>
    <row r="961" spans="1:51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</row>
    <row r="962" spans="1:51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</row>
    <row r="963" spans="1:51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</row>
    <row r="964" spans="1:51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</row>
    <row r="965" spans="1:51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</row>
    <row r="966" spans="1:51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</row>
    <row r="967" spans="1:51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</row>
    <row r="968" spans="1:51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</row>
    <row r="969" spans="1:51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</row>
    <row r="970" spans="1:51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</row>
    <row r="971" spans="1:51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</row>
    <row r="972" spans="1:51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</row>
    <row r="973" spans="1:51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</row>
    <row r="974" spans="1:51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</row>
    <row r="975" spans="1:51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</row>
    <row r="976" spans="1:51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</row>
    <row r="977" spans="1:51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</row>
    <row r="978" spans="1:51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</row>
    <row r="979" spans="1:51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</row>
    <row r="980" spans="1:51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</row>
    <row r="981" spans="1:51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</row>
    <row r="982" spans="1:51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</row>
    <row r="983" spans="1:51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</row>
    <row r="984" spans="1:51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</row>
    <row r="985" spans="1:51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</row>
    <row r="986" spans="1:51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</row>
    <row r="987" spans="1:51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</row>
    <row r="988" spans="1:51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</row>
    <row r="989" spans="1:51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</row>
    <row r="990" spans="1:51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</row>
    <row r="991" spans="1:51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</row>
    <row r="992" spans="1:51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</row>
    <row r="993" spans="1:51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</row>
    <row r="994" spans="1:51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</row>
    <row r="995" spans="1:51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</row>
    <row r="996" spans="1:51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</row>
    <row r="997" spans="1:51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</row>
    <row r="998" spans="1:51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</row>
    <row r="999" spans="1:51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</row>
    <row r="1000" spans="1:51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</row>
    <row r="1001" spans="1:51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</row>
    <row r="1002" spans="1:51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</row>
    <row r="1003" spans="1:51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</row>
    <row r="1004" spans="1:51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</row>
    <row r="1005" spans="1:51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</row>
    <row r="1006" spans="1:51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</row>
    <row r="1007" spans="1:51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</row>
    <row r="1008" spans="1:51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</row>
    <row r="1009" spans="1:51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</row>
    <row r="1010" spans="1:51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</row>
    <row r="1011" spans="1:51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</row>
    <row r="1012" spans="1:51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</row>
    <row r="1013" spans="1:51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</row>
    <row r="1014" spans="1:51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</row>
  </sheetData>
  <mergeCells count="49">
    <mergeCell ref="A103:N103"/>
    <mergeCell ref="A104:N104"/>
    <mergeCell ref="A105:N105"/>
    <mergeCell ref="A106:N106"/>
    <mergeCell ref="A107:N128"/>
    <mergeCell ref="A102:N102"/>
    <mergeCell ref="A69:B71"/>
    <mergeCell ref="A72:A73"/>
    <mergeCell ref="B72:B73"/>
    <mergeCell ref="A93:B93"/>
    <mergeCell ref="A94:B94"/>
    <mergeCell ref="A95:B95"/>
    <mergeCell ref="A96:B96"/>
    <mergeCell ref="A98:N98"/>
    <mergeCell ref="A99:N99"/>
    <mergeCell ref="A100:N100"/>
    <mergeCell ref="A101:N101"/>
    <mergeCell ref="A44:N44"/>
    <mergeCell ref="A45:N45"/>
    <mergeCell ref="A46:N67"/>
    <mergeCell ref="A33:B33"/>
    <mergeCell ref="A34:B34"/>
    <mergeCell ref="A35:B35"/>
    <mergeCell ref="A37:N37"/>
    <mergeCell ref="A38:N38"/>
    <mergeCell ref="A39:N39"/>
    <mergeCell ref="A43:N43"/>
    <mergeCell ref="A11:A12"/>
    <mergeCell ref="B11:B12"/>
    <mergeCell ref="A40:N40"/>
    <mergeCell ref="A41:N41"/>
    <mergeCell ref="A42:N42"/>
    <mergeCell ref="A32:B32"/>
    <mergeCell ref="A8:B10"/>
    <mergeCell ref="A3:B3"/>
    <mergeCell ref="C3:F3"/>
    <mergeCell ref="G3:H3"/>
    <mergeCell ref="I3:N3"/>
    <mergeCell ref="A4:B4"/>
    <mergeCell ref="C4:F4"/>
    <mergeCell ref="G4:H4"/>
    <mergeCell ref="I4:N4"/>
    <mergeCell ref="A5:N7"/>
    <mergeCell ref="A1:J1"/>
    <mergeCell ref="K1:N1"/>
    <mergeCell ref="A2:B2"/>
    <mergeCell ref="C2:F2"/>
    <mergeCell ref="G2:H2"/>
    <mergeCell ref="I2:N2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tabSelected="1" zoomScaleNormal="100" zoomScaleSheetLayoutView="100" workbookViewId="0">
      <selection activeCell="G3" sqref="G3:I3"/>
    </sheetView>
  </sheetViews>
  <sheetFormatPr defaultColWidth="14.3828125" defaultRowHeight="15" customHeight="1" x14ac:dyDescent="0.3"/>
  <cols>
    <col min="1" max="3" width="11.3828125" style="22" customWidth="1"/>
    <col min="4" max="4" width="22.84375" style="22" customWidth="1"/>
    <col min="5" max="8" width="11.3828125" style="22" customWidth="1"/>
    <col min="9" max="9" width="35.3046875" style="22" customWidth="1"/>
    <col min="10" max="48" width="8.84375" style="22" customWidth="1"/>
    <col min="49" max="16384" width="14.3828125" style="22"/>
  </cols>
  <sheetData>
    <row r="1" spans="1:48" ht="66" customHeight="1" thickBot="1" x14ac:dyDescent="0.35">
      <c r="A1" s="289" t="s">
        <v>0</v>
      </c>
      <c r="B1" s="290"/>
      <c r="C1" s="290"/>
      <c r="D1" s="290"/>
      <c r="E1" s="290"/>
      <c r="F1" s="290"/>
      <c r="G1" s="299"/>
      <c r="H1" s="299"/>
      <c r="I1" s="299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3.65" customHeight="1" thickBot="1" x14ac:dyDescent="0.35">
      <c r="A2" s="291" t="s">
        <v>1</v>
      </c>
      <c r="B2" s="292"/>
      <c r="C2" s="295" t="s">
        <v>157</v>
      </c>
      <c r="D2" s="296"/>
      <c r="E2" s="293" t="s">
        <v>142</v>
      </c>
      <c r="F2" s="294"/>
      <c r="G2" s="300">
        <v>45565</v>
      </c>
      <c r="H2" s="260"/>
      <c r="I2" s="26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8" customHeight="1" x14ac:dyDescent="0.3">
      <c r="A3" s="285" t="s">
        <v>3</v>
      </c>
      <c r="B3" s="286"/>
      <c r="C3" s="297" t="s">
        <v>158</v>
      </c>
      <c r="D3" s="298"/>
      <c r="E3" s="287" t="s">
        <v>4</v>
      </c>
      <c r="F3" s="288"/>
      <c r="G3" s="301" t="str">
        <f>'BOM &amp; Labels'!D8</f>
        <v>95% Viscose from Bamboo / 5% Elastane</v>
      </c>
      <c r="H3" s="302"/>
      <c r="I3" s="30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</row>
    <row r="4" spans="1:48" ht="18" customHeight="1" x14ac:dyDescent="0.3">
      <c r="A4" s="262" t="s">
        <v>99</v>
      </c>
      <c r="B4" s="263"/>
      <c r="C4" s="281" t="s">
        <v>159</v>
      </c>
      <c r="D4" s="282"/>
      <c r="E4" s="264" t="s">
        <v>44</v>
      </c>
      <c r="F4" s="265"/>
      <c r="G4" s="304" t="str">
        <f>'BOM &amp; Labels'!B8</f>
        <v>200gsm</v>
      </c>
      <c r="H4" s="305"/>
      <c r="I4" s="306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</row>
    <row r="5" spans="1:48" ht="18" customHeight="1" x14ac:dyDescent="0.3">
      <c r="A5" s="262" t="s">
        <v>6</v>
      </c>
      <c r="B5" s="265"/>
      <c r="C5" s="281" t="s">
        <v>160</v>
      </c>
      <c r="D5" s="282"/>
      <c r="E5" s="264" t="s">
        <v>5</v>
      </c>
      <c r="F5" s="265"/>
      <c r="G5" s="304" t="str">
        <f>CONCATENATE('BOM &amp; Labels'!B21," / ",'BOM &amp; Labels'!B22," / ",'BOM &amp; Labels'!B23," / ",'BOM &amp; Labels'!B24," / ",'BOM &amp; Labels'!B25," / ",'BOM &amp; Labels'!B26," / ",'BOM &amp; Labels'!B27," / ",'BOM &amp; Labels'!B28," / ",'BOM &amp; Labels'!B29," / ",'BOM &amp; Labels'!B30)</f>
        <v xml:space="preserve">Black  / White  / Light Marle  /  /  /  /  /  /  / </v>
      </c>
      <c r="H5" s="305"/>
      <c r="I5" s="306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</row>
    <row r="6" spans="1:48" ht="18" customHeight="1" x14ac:dyDescent="0.3">
      <c r="A6" s="262" t="s">
        <v>8</v>
      </c>
      <c r="B6" s="265"/>
      <c r="C6" s="281" t="s">
        <v>161</v>
      </c>
      <c r="D6" s="282"/>
      <c r="E6" s="264" t="s">
        <v>7</v>
      </c>
      <c r="F6" s="265"/>
      <c r="G6" s="304"/>
      <c r="H6" s="305"/>
      <c r="I6" s="306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</row>
    <row r="7" spans="1:48" ht="18" customHeight="1" thickBot="1" x14ac:dyDescent="0.35">
      <c r="A7" s="274" t="s">
        <v>9</v>
      </c>
      <c r="B7" s="275"/>
      <c r="C7" s="283" t="s">
        <v>163</v>
      </c>
      <c r="D7" s="284"/>
      <c r="E7" s="276" t="s">
        <v>123</v>
      </c>
      <c r="F7" s="277"/>
      <c r="G7" s="278" t="s">
        <v>162</v>
      </c>
      <c r="H7" s="279"/>
      <c r="I7" s="280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</row>
    <row r="8" spans="1:48" ht="14.6" x14ac:dyDescent="0.3">
      <c r="A8" s="266"/>
      <c r="B8" s="267"/>
      <c r="C8" s="267"/>
      <c r="D8" s="267"/>
      <c r="E8" s="267"/>
      <c r="F8" s="267"/>
      <c r="G8" s="267"/>
      <c r="H8" s="267"/>
      <c r="I8" s="268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</row>
    <row r="9" spans="1:48" ht="14.6" x14ac:dyDescent="0.3">
      <c r="A9" s="269"/>
      <c r="B9" s="254"/>
      <c r="C9" s="254"/>
      <c r="D9" s="254"/>
      <c r="E9" s="254"/>
      <c r="F9" s="254"/>
      <c r="G9" s="254"/>
      <c r="H9" s="254"/>
      <c r="I9" s="270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</row>
    <row r="10" spans="1:48" ht="14.6" x14ac:dyDescent="0.3">
      <c r="A10" s="269"/>
      <c r="B10" s="254"/>
      <c r="C10" s="254"/>
      <c r="D10" s="254"/>
      <c r="E10" s="254"/>
      <c r="F10" s="254"/>
      <c r="G10" s="254"/>
      <c r="H10" s="254"/>
      <c r="I10" s="270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</row>
    <row r="11" spans="1:48" ht="14.6" x14ac:dyDescent="0.3">
      <c r="A11" s="269"/>
      <c r="B11" s="254"/>
      <c r="C11" s="254"/>
      <c r="D11" s="254"/>
      <c r="E11" s="254"/>
      <c r="F11" s="254"/>
      <c r="G11" s="254"/>
      <c r="H11" s="254"/>
      <c r="I11" s="270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</row>
    <row r="12" spans="1:48" ht="14.6" x14ac:dyDescent="0.3">
      <c r="A12" s="269"/>
      <c r="B12" s="254"/>
      <c r="C12" s="254"/>
      <c r="D12" s="254"/>
      <c r="E12" s="254"/>
      <c r="F12" s="254"/>
      <c r="G12" s="254"/>
      <c r="H12" s="254"/>
      <c r="I12" s="270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</row>
    <row r="13" spans="1:48" ht="14.6" x14ac:dyDescent="0.3">
      <c r="A13" s="269"/>
      <c r="B13" s="254"/>
      <c r="C13" s="254"/>
      <c r="D13" s="254"/>
      <c r="E13" s="254"/>
      <c r="F13" s="254"/>
      <c r="G13" s="254"/>
      <c r="H13" s="254"/>
      <c r="I13" s="270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</row>
    <row r="14" spans="1:48" ht="14.6" x14ac:dyDescent="0.3">
      <c r="A14" s="269"/>
      <c r="B14" s="254"/>
      <c r="C14" s="254"/>
      <c r="D14" s="254"/>
      <c r="E14" s="254"/>
      <c r="F14" s="254"/>
      <c r="G14" s="254"/>
      <c r="H14" s="254"/>
      <c r="I14" s="270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</row>
    <row r="15" spans="1:48" ht="14.6" x14ac:dyDescent="0.3">
      <c r="A15" s="269"/>
      <c r="B15" s="254"/>
      <c r="C15" s="254"/>
      <c r="D15" s="254"/>
      <c r="E15" s="254"/>
      <c r="F15" s="254"/>
      <c r="G15" s="254"/>
      <c r="H15" s="254"/>
      <c r="I15" s="270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</row>
    <row r="16" spans="1:48" ht="14.6" x14ac:dyDescent="0.3">
      <c r="A16" s="269"/>
      <c r="B16" s="254"/>
      <c r="C16" s="254"/>
      <c r="D16" s="254"/>
      <c r="E16" s="254"/>
      <c r="F16" s="254"/>
      <c r="G16" s="254"/>
      <c r="H16" s="254"/>
      <c r="I16" s="270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</row>
    <row r="17" spans="1:48" ht="15.75" customHeight="1" x14ac:dyDescent="0.3">
      <c r="A17" s="269"/>
      <c r="B17" s="254"/>
      <c r="C17" s="254"/>
      <c r="D17" s="254"/>
      <c r="E17" s="254"/>
      <c r="F17" s="254"/>
      <c r="G17" s="254"/>
      <c r="H17" s="254"/>
      <c r="I17" s="270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</row>
    <row r="18" spans="1:48" ht="15.75" customHeight="1" x14ac:dyDescent="0.3">
      <c r="A18" s="269"/>
      <c r="B18" s="254"/>
      <c r="C18" s="254"/>
      <c r="D18" s="254"/>
      <c r="E18" s="254"/>
      <c r="F18" s="254"/>
      <c r="G18" s="254"/>
      <c r="H18" s="254"/>
      <c r="I18" s="270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</row>
    <row r="19" spans="1:48" ht="15.75" customHeight="1" x14ac:dyDescent="0.3">
      <c r="A19" s="269"/>
      <c r="B19" s="254"/>
      <c r="C19" s="254"/>
      <c r="D19" s="254"/>
      <c r="E19" s="254"/>
      <c r="F19" s="254"/>
      <c r="G19" s="254"/>
      <c r="H19" s="254"/>
      <c r="I19" s="270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</row>
    <row r="20" spans="1:48" ht="15.75" customHeight="1" x14ac:dyDescent="0.3">
      <c r="A20" s="269"/>
      <c r="B20" s="254"/>
      <c r="C20" s="254"/>
      <c r="D20" s="254"/>
      <c r="E20" s="254"/>
      <c r="F20" s="254"/>
      <c r="G20" s="254"/>
      <c r="H20" s="254"/>
      <c r="I20" s="270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</row>
    <row r="21" spans="1:48" ht="15.75" customHeight="1" x14ac:dyDescent="0.3">
      <c r="A21" s="269"/>
      <c r="B21" s="254"/>
      <c r="C21" s="254"/>
      <c r="D21" s="254"/>
      <c r="E21" s="254"/>
      <c r="F21" s="254"/>
      <c r="G21" s="254"/>
      <c r="H21" s="254"/>
      <c r="I21" s="270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</row>
    <row r="22" spans="1:48" ht="15.75" customHeight="1" x14ac:dyDescent="0.3">
      <c r="A22" s="269"/>
      <c r="B22" s="254"/>
      <c r="C22" s="254"/>
      <c r="D22" s="254"/>
      <c r="E22" s="254"/>
      <c r="F22" s="254"/>
      <c r="G22" s="254"/>
      <c r="H22" s="254"/>
      <c r="I22" s="270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</row>
    <row r="23" spans="1:48" ht="15.75" customHeight="1" x14ac:dyDescent="0.3">
      <c r="A23" s="269"/>
      <c r="B23" s="254"/>
      <c r="C23" s="254"/>
      <c r="D23" s="254"/>
      <c r="E23" s="254"/>
      <c r="F23" s="254"/>
      <c r="G23" s="254"/>
      <c r="H23" s="254"/>
      <c r="I23" s="270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</row>
    <row r="24" spans="1:48" ht="15.75" customHeight="1" x14ac:dyDescent="0.3">
      <c r="A24" s="269"/>
      <c r="B24" s="254"/>
      <c r="C24" s="254"/>
      <c r="D24" s="254"/>
      <c r="E24" s="254"/>
      <c r="F24" s="254"/>
      <c r="G24" s="254"/>
      <c r="H24" s="254"/>
      <c r="I24" s="270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</row>
    <row r="25" spans="1:48" ht="15.75" customHeight="1" x14ac:dyDescent="0.3">
      <c r="A25" s="269"/>
      <c r="B25" s="254"/>
      <c r="C25" s="254"/>
      <c r="D25" s="254"/>
      <c r="E25" s="254"/>
      <c r="F25" s="254"/>
      <c r="G25" s="254"/>
      <c r="H25" s="254"/>
      <c r="I25" s="270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</row>
    <row r="26" spans="1:48" ht="15.75" customHeight="1" x14ac:dyDescent="0.3">
      <c r="A26" s="269"/>
      <c r="B26" s="254"/>
      <c r="C26" s="254"/>
      <c r="D26" s="254"/>
      <c r="E26" s="254"/>
      <c r="F26" s="254"/>
      <c r="G26" s="254"/>
      <c r="H26" s="254"/>
      <c r="I26" s="270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</row>
    <row r="27" spans="1:48" ht="15.75" customHeight="1" x14ac:dyDescent="0.3">
      <c r="A27" s="269"/>
      <c r="B27" s="254"/>
      <c r="C27" s="254"/>
      <c r="D27" s="254"/>
      <c r="E27" s="254"/>
      <c r="F27" s="254"/>
      <c r="G27" s="254"/>
      <c r="H27" s="254"/>
      <c r="I27" s="270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</row>
    <row r="28" spans="1:48" ht="15.75" customHeight="1" x14ac:dyDescent="0.3">
      <c r="A28" s="269"/>
      <c r="B28" s="254"/>
      <c r="C28" s="254"/>
      <c r="D28" s="254"/>
      <c r="E28" s="254"/>
      <c r="F28" s="254"/>
      <c r="G28" s="254"/>
      <c r="H28" s="254"/>
      <c r="I28" s="270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</row>
    <row r="29" spans="1:48" ht="15.75" customHeight="1" x14ac:dyDescent="0.3">
      <c r="A29" s="269"/>
      <c r="B29" s="254"/>
      <c r="C29" s="254"/>
      <c r="D29" s="254"/>
      <c r="E29" s="254"/>
      <c r="F29" s="254"/>
      <c r="G29" s="254"/>
      <c r="H29" s="254"/>
      <c r="I29" s="270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</row>
    <row r="30" spans="1:48" ht="15.75" customHeight="1" x14ac:dyDescent="0.3">
      <c r="A30" s="269"/>
      <c r="B30" s="254"/>
      <c r="C30" s="254"/>
      <c r="D30" s="254"/>
      <c r="E30" s="254"/>
      <c r="F30" s="254"/>
      <c r="G30" s="254"/>
      <c r="H30" s="254"/>
      <c r="I30" s="270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</row>
    <row r="31" spans="1:48" ht="15.75" customHeight="1" x14ac:dyDescent="0.3">
      <c r="A31" s="269"/>
      <c r="B31" s="254"/>
      <c r="C31" s="254"/>
      <c r="D31" s="254"/>
      <c r="E31" s="254"/>
      <c r="F31" s="254"/>
      <c r="G31" s="254"/>
      <c r="H31" s="254"/>
      <c r="I31" s="270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</row>
    <row r="32" spans="1:48" ht="15.75" customHeight="1" x14ac:dyDescent="0.3">
      <c r="A32" s="269"/>
      <c r="B32" s="254"/>
      <c r="C32" s="254"/>
      <c r="D32" s="254"/>
      <c r="E32" s="254"/>
      <c r="F32" s="254"/>
      <c r="G32" s="254"/>
      <c r="H32" s="254"/>
      <c r="I32" s="270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</row>
    <row r="33" spans="1:48" ht="15.75" customHeight="1" x14ac:dyDescent="0.3">
      <c r="A33" s="269"/>
      <c r="B33" s="254"/>
      <c r="C33" s="254"/>
      <c r="D33" s="254"/>
      <c r="E33" s="254"/>
      <c r="F33" s="254"/>
      <c r="G33" s="254"/>
      <c r="H33" s="254"/>
      <c r="I33" s="270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</row>
    <row r="34" spans="1:48" ht="15.75" customHeight="1" x14ac:dyDescent="0.3">
      <c r="A34" s="269"/>
      <c r="B34" s="254"/>
      <c r="C34" s="254"/>
      <c r="D34" s="254"/>
      <c r="E34" s="254"/>
      <c r="F34" s="254"/>
      <c r="G34" s="254"/>
      <c r="H34" s="254"/>
      <c r="I34" s="270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</row>
    <row r="35" spans="1:48" ht="15.75" customHeight="1" x14ac:dyDescent="0.3">
      <c r="A35" s="269"/>
      <c r="B35" s="254"/>
      <c r="C35" s="254"/>
      <c r="D35" s="254"/>
      <c r="E35" s="254"/>
      <c r="F35" s="254"/>
      <c r="G35" s="254"/>
      <c r="H35" s="254"/>
      <c r="I35" s="270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</row>
    <row r="36" spans="1:48" ht="15.75" customHeight="1" x14ac:dyDescent="0.3">
      <c r="A36" s="269"/>
      <c r="B36" s="254"/>
      <c r="C36" s="254"/>
      <c r="D36" s="254"/>
      <c r="E36" s="254"/>
      <c r="F36" s="254"/>
      <c r="G36" s="254"/>
      <c r="H36" s="254"/>
      <c r="I36" s="270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</row>
    <row r="37" spans="1:48" ht="15.75" customHeight="1" x14ac:dyDescent="0.3">
      <c r="A37" s="269"/>
      <c r="B37" s="254"/>
      <c r="C37" s="254"/>
      <c r="D37" s="254"/>
      <c r="E37" s="254"/>
      <c r="F37" s="254"/>
      <c r="G37" s="254"/>
      <c r="H37" s="254"/>
      <c r="I37" s="270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</row>
    <row r="38" spans="1:48" ht="15.75" customHeight="1" x14ac:dyDescent="0.3">
      <c r="A38" s="269"/>
      <c r="B38" s="254"/>
      <c r="C38" s="254"/>
      <c r="D38" s="254"/>
      <c r="E38" s="254"/>
      <c r="F38" s="254"/>
      <c r="G38" s="254"/>
      <c r="H38" s="254"/>
      <c r="I38" s="270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</row>
    <row r="39" spans="1:48" ht="15.75" customHeight="1" x14ac:dyDescent="0.3">
      <c r="A39" s="269"/>
      <c r="B39" s="254"/>
      <c r="C39" s="254"/>
      <c r="D39" s="254"/>
      <c r="E39" s="254"/>
      <c r="F39" s="254"/>
      <c r="G39" s="254"/>
      <c r="H39" s="254"/>
      <c r="I39" s="270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</row>
    <row r="40" spans="1:48" ht="15.75" customHeight="1" x14ac:dyDescent="0.3">
      <c r="A40" s="269"/>
      <c r="B40" s="254"/>
      <c r="C40" s="254"/>
      <c r="D40" s="254"/>
      <c r="E40" s="254"/>
      <c r="F40" s="254"/>
      <c r="G40" s="254"/>
      <c r="H40" s="254"/>
      <c r="I40" s="270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ht="15.75" customHeight="1" x14ac:dyDescent="0.3">
      <c r="A41" s="269"/>
      <c r="B41" s="254"/>
      <c r="C41" s="254"/>
      <c r="D41" s="254"/>
      <c r="E41" s="254"/>
      <c r="F41" s="254"/>
      <c r="G41" s="254"/>
      <c r="H41" s="254"/>
      <c r="I41" s="270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48" ht="15.75" customHeight="1" x14ac:dyDescent="0.3">
      <c r="A42" s="269"/>
      <c r="B42" s="254"/>
      <c r="C42" s="254"/>
      <c r="D42" s="254"/>
      <c r="E42" s="254"/>
      <c r="F42" s="254"/>
      <c r="G42" s="254"/>
      <c r="H42" s="254"/>
      <c r="I42" s="270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</row>
    <row r="43" spans="1:48" ht="15.75" customHeight="1" x14ac:dyDescent="0.3">
      <c r="A43" s="269"/>
      <c r="B43" s="254"/>
      <c r="C43" s="254"/>
      <c r="D43" s="254"/>
      <c r="E43" s="254"/>
      <c r="F43" s="254"/>
      <c r="G43" s="254"/>
      <c r="H43" s="254"/>
      <c r="I43" s="270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</row>
    <row r="44" spans="1:48" ht="15.75" customHeight="1" x14ac:dyDescent="0.3">
      <c r="A44" s="269"/>
      <c r="B44" s="254"/>
      <c r="C44" s="254"/>
      <c r="D44" s="254"/>
      <c r="E44" s="254"/>
      <c r="F44" s="254"/>
      <c r="G44" s="254"/>
      <c r="H44" s="254"/>
      <c r="I44" s="270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</row>
    <row r="45" spans="1:48" ht="15.75" customHeight="1" x14ac:dyDescent="0.3">
      <c r="A45" s="269"/>
      <c r="B45" s="254"/>
      <c r="C45" s="254"/>
      <c r="D45" s="254"/>
      <c r="E45" s="254"/>
      <c r="F45" s="254"/>
      <c r="G45" s="254"/>
      <c r="H45" s="254"/>
      <c r="I45" s="270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3">
      <c r="A46" s="269"/>
      <c r="B46" s="254"/>
      <c r="C46" s="254"/>
      <c r="D46" s="254"/>
      <c r="E46" s="254"/>
      <c r="F46" s="254"/>
      <c r="G46" s="254"/>
      <c r="H46" s="254"/>
      <c r="I46" s="270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3">
      <c r="A47" s="269"/>
      <c r="B47" s="254"/>
      <c r="C47" s="254"/>
      <c r="D47" s="254"/>
      <c r="E47" s="254"/>
      <c r="F47" s="254"/>
      <c r="G47" s="254"/>
      <c r="H47" s="254"/>
      <c r="I47" s="270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3">
      <c r="A48" s="269"/>
      <c r="B48" s="254"/>
      <c r="C48" s="254"/>
      <c r="D48" s="254"/>
      <c r="E48" s="254"/>
      <c r="F48" s="254"/>
      <c r="G48" s="254"/>
      <c r="H48" s="254"/>
      <c r="I48" s="270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3">
      <c r="A49" s="269"/>
      <c r="B49" s="254"/>
      <c r="C49" s="254"/>
      <c r="D49" s="254"/>
      <c r="E49" s="254"/>
      <c r="F49" s="254"/>
      <c r="G49" s="254"/>
      <c r="H49" s="254"/>
      <c r="I49" s="270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3">
      <c r="A50" s="269"/>
      <c r="B50" s="254"/>
      <c r="C50" s="254"/>
      <c r="D50" s="254"/>
      <c r="E50" s="254"/>
      <c r="F50" s="254"/>
      <c r="G50" s="254"/>
      <c r="H50" s="254"/>
      <c r="I50" s="270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3">
      <c r="A51" s="269"/>
      <c r="B51" s="254"/>
      <c r="C51" s="254"/>
      <c r="D51" s="254"/>
      <c r="E51" s="254"/>
      <c r="F51" s="254"/>
      <c r="G51" s="254"/>
      <c r="H51" s="254"/>
      <c r="I51" s="270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3">
      <c r="A52" s="269"/>
      <c r="B52" s="254"/>
      <c r="C52" s="254"/>
      <c r="D52" s="254"/>
      <c r="E52" s="254"/>
      <c r="F52" s="254"/>
      <c r="G52" s="254"/>
      <c r="H52" s="254"/>
      <c r="I52" s="270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3">
      <c r="A53" s="269"/>
      <c r="B53" s="254"/>
      <c r="C53" s="254"/>
      <c r="D53" s="254"/>
      <c r="E53" s="254"/>
      <c r="F53" s="254"/>
      <c r="G53" s="254"/>
      <c r="H53" s="254"/>
      <c r="I53" s="270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3">
      <c r="A54" s="269"/>
      <c r="B54" s="254"/>
      <c r="C54" s="254"/>
      <c r="D54" s="254"/>
      <c r="E54" s="254"/>
      <c r="F54" s="254"/>
      <c r="G54" s="254"/>
      <c r="H54" s="254"/>
      <c r="I54" s="270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3">
      <c r="A55" s="269"/>
      <c r="B55" s="254"/>
      <c r="C55" s="254"/>
      <c r="D55" s="254"/>
      <c r="E55" s="254"/>
      <c r="F55" s="254"/>
      <c r="G55" s="254"/>
      <c r="H55" s="254"/>
      <c r="I55" s="270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3">
      <c r="A56" s="269"/>
      <c r="B56" s="254"/>
      <c r="C56" s="254"/>
      <c r="D56" s="254"/>
      <c r="E56" s="254"/>
      <c r="F56" s="254"/>
      <c r="G56" s="254"/>
      <c r="H56" s="254"/>
      <c r="I56" s="270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3">
      <c r="A57" s="269"/>
      <c r="B57" s="254"/>
      <c r="C57" s="254"/>
      <c r="D57" s="254"/>
      <c r="E57" s="254"/>
      <c r="F57" s="254"/>
      <c r="G57" s="254"/>
      <c r="H57" s="254"/>
      <c r="I57" s="270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3">
      <c r="A58" s="269"/>
      <c r="B58" s="254"/>
      <c r="C58" s="254"/>
      <c r="D58" s="254"/>
      <c r="E58" s="254"/>
      <c r="F58" s="254"/>
      <c r="G58" s="254"/>
      <c r="H58" s="254"/>
      <c r="I58" s="270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3">
      <c r="A59" s="269"/>
      <c r="B59" s="254"/>
      <c r="C59" s="254"/>
      <c r="D59" s="254"/>
      <c r="E59" s="254"/>
      <c r="F59" s="254"/>
      <c r="G59" s="254"/>
      <c r="H59" s="254"/>
      <c r="I59" s="270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3">
      <c r="A60" s="269"/>
      <c r="B60" s="254"/>
      <c r="C60" s="254"/>
      <c r="D60" s="254"/>
      <c r="E60" s="254"/>
      <c r="F60" s="254"/>
      <c r="G60" s="254"/>
      <c r="H60" s="254"/>
      <c r="I60" s="270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3">
      <c r="A61" s="269"/>
      <c r="B61" s="254"/>
      <c r="C61" s="254"/>
      <c r="D61" s="254"/>
      <c r="E61" s="254"/>
      <c r="F61" s="254"/>
      <c r="G61" s="254"/>
      <c r="H61" s="254"/>
      <c r="I61" s="270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3">
      <c r="A62" s="269"/>
      <c r="B62" s="254"/>
      <c r="C62" s="254"/>
      <c r="D62" s="254"/>
      <c r="E62" s="254"/>
      <c r="F62" s="254"/>
      <c r="G62" s="254"/>
      <c r="H62" s="254"/>
      <c r="I62" s="270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3">
      <c r="A63" s="269"/>
      <c r="B63" s="254"/>
      <c r="C63" s="254"/>
      <c r="D63" s="254"/>
      <c r="E63" s="254"/>
      <c r="F63" s="254"/>
      <c r="G63" s="254"/>
      <c r="H63" s="254"/>
      <c r="I63" s="270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3">
      <c r="A64" s="271"/>
      <c r="B64" s="272"/>
      <c r="C64" s="272"/>
      <c r="D64" s="272"/>
      <c r="E64" s="272"/>
      <c r="F64" s="272"/>
      <c r="G64" s="272"/>
      <c r="H64" s="272"/>
      <c r="I64" s="273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3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3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3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3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3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3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3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  <row r="987" spans="1:48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</row>
    <row r="988" spans="1:48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</row>
    <row r="989" spans="1:48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</row>
    <row r="990" spans="1:48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</row>
    <row r="991" spans="1:48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</row>
    <row r="992" spans="1:48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</row>
    <row r="993" spans="1:48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</row>
    <row r="994" spans="1:48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</row>
    <row r="995" spans="1:48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</row>
    <row r="996" spans="1:48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</row>
    <row r="997" spans="1:48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</row>
    <row r="998" spans="1:48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</row>
    <row r="999" spans="1:48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</row>
    <row r="1000" spans="1:48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</row>
    <row r="1001" spans="1:48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</row>
    <row r="1002" spans="1:48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</row>
    <row r="1003" spans="1:48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</row>
    <row r="1004" spans="1:48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</row>
    <row r="1005" spans="1:48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</row>
    <row r="1006" spans="1:48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</row>
    <row r="1007" spans="1:48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</row>
    <row r="1008" spans="1:48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</row>
    <row r="1009" spans="1:48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</row>
    <row r="1010" spans="1:48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</row>
    <row r="1011" spans="1:48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</row>
    <row r="1012" spans="1:48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</row>
    <row r="1013" spans="1:48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</row>
    <row r="1014" spans="1:48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</row>
  </sheetData>
  <mergeCells count="27">
    <mergeCell ref="G1:I1"/>
    <mergeCell ref="E6:F6"/>
    <mergeCell ref="G2:I2"/>
    <mergeCell ref="G3:I3"/>
    <mergeCell ref="G4:I4"/>
    <mergeCell ref="G5:I5"/>
    <mergeCell ref="G6:I6"/>
    <mergeCell ref="A3:B3"/>
    <mergeCell ref="E3:F3"/>
    <mergeCell ref="A1:F1"/>
    <mergeCell ref="A2:B2"/>
    <mergeCell ref="E2:F2"/>
    <mergeCell ref="C2:D2"/>
    <mergeCell ref="C3:D3"/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</mergeCells>
  <printOptions horizontalCentered="1"/>
  <pageMargins left="0" right="0" top="0" bottom="0" header="0" footer="0"/>
  <pageSetup paperSize="9" scale="66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5"/>
  <sheetViews>
    <sheetView topLeftCell="A106" zoomScaleNormal="100" zoomScaleSheetLayoutView="100" workbookViewId="0">
      <selection activeCell="A7" sqref="A7:I65"/>
    </sheetView>
  </sheetViews>
  <sheetFormatPr defaultColWidth="14.3828125" defaultRowHeight="15" customHeight="1" x14ac:dyDescent="0.3"/>
  <cols>
    <col min="1" max="9" width="12.84375" style="22" customWidth="1"/>
    <col min="10" max="48" width="8.84375" style="22" customWidth="1"/>
    <col min="49" max="16384" width="14.3828125" style="22"/>
  </cols>
  <sheetData>
    <row r="1" spans="1:48" ht="66" customHeight="1" thickBot="1" x14ac:dyDescent="0.35">
      <c r="A1" s="310" t="s">
        <v>0</v>
      </c>
      <c r="B1" s="311"/>
      <c r="C1" s="311"/>
      <c r="D1" s="311"/>
      <c r="E1" s="311"/>
      <c r="F1" s="312"/>
      <c r="G1" s="313"/>
      <c r="H1" s="313"/>
      <c r="I1" s="313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3.65" customHeight="1" thickBot="1" x14ac:dyDescent="0.35">
      <c r="A2" s="255" t="str">
        <f>'Design Page'!$A$2</f>
        <v>STYLE NUMBER:</v>
      </c>
      <c r="B2" s="256"/>
      <c r="C2" s="257" t="str">
        <f>'Design Page'!$C$2</f>
        <v>B10100</v>
      </c>
      <c r="D2" s="259"/>
      <c r="E2" s="255" t="str">
        <f>'Design Page'!$E$2</f>
        <v>DATE CREATED:</v>
      </c>
      <c r="F2" s="256"/>
      <c r="G2" s="260">
        <f>'Design Page'!$G$2</f>
        <v>45565</v>
      </c>
      <c r="H2" s="260"/>
      <c r="I2" s="26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8" customHeight="1" x14ac:dyDescent="0.3">
      <c r="A3" s="234" t="str">
        <f>'Design Page'!$A$3</f>
        <v>STYLE NAME:</v>
      </c>
      <c r="B3" s="235"/>
      <c r="C3" s="236" t="str">
        <f>'Design Page'!$C$3</f>
        <v>Women's Crew Neck Tee</v>
      </c>
      <c r="D3" s="238"/>
      <c r="E3" s="239" t="str">
        <f>'Design Page'!$E$3</f>
        <v>FABRIC:</v>
      </c>
      <c r="F3" s="240"/>
      <c r="G3" s="241" t="str">
        <f>'Design Page'!$G$3</f>
        <v>95% Viscose from Bamboo / 5% Elastane</v>
      </c>
      <c r="H3" s="242"/>
      <c r="I3" s="24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</row>
    <row r="4" spans="1:48" ht="18" customHeight="1" x14ac:dyDescent="0.3">
      <c r="A4" s="308" t="str">
        <f>'Design Page'!$A$5</f>
        <v>SAMPLE SIZE:</v>
      </c>
      <c r="B4" s="309"/>
      <c r="C4" s="314" t="str">
        <f>'Design Page'!$C$5</f>
        <v>Small</v>
      </c>
      <c r="D4" s="315"/>
      <c r="E4" s="316" t="str">
        <f>'Design Page'!$E$5</f>
        <v>COLOURS:</v>
      </c>
      <c r="F4" s="317"/>
      <c r="G4" s="314" t="str">
        <f>'Design Page'!$G$5</f>
        <v xml:space="preserve">Black  / White  / Light Marle  /  /  /  /  /  /  / </v>
      </c>
      <c r="H4" s="318"/>
      <c r="I4" s="315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</row>
    <row r="5" spans="1:48" ht="18" customHeight="1" x14ac:dyDescent="0.3">
      <c r="A5" s="308" t="str">
        <f>'Design Page'!$A$6</f>
        <v>SIZE RANGE:</v>
      </c>
      <c r="B5" s="309"/>
      <c r="C5" s="314" t="str">
        <f>'Design Page'!$C$6</f>
        <v xml:space="preserve">XS - XL </v>
      </c>
      <c r="D5" s="315"/>
      <c r="E5" s="316" t="str">
        <f>'Design Page'!$E$6</f>
        <v>BLOCK/BASED ON:</v>
      </c>
      <c r="F5" s="317"/>
      <c r="G5" s="314">
        <f>'Design Page'!$G$6</f>
        <v>0</v>
      </c>
      <c r="H5" s="318"/>
      <c r="I5" s="315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</row>
    <row r="6" spans="1:48" ht="18" customHeight="1" thickBot="1" x14ac:dyDescent="0.35">
      <c r="A6" s="244" t="str">
        <f>'Design Page'!$A$7</f>
        <v>FACTORY:</v>
      </c>
      <c r="B6" s="245"/>
      <c r="C6" s="246" t="str">
        <f>'Design Page'!$C$7</f>
        <v>Scavi</v>
      </c>
      <c r="D6" s="248"/>
      <c r="E6" s="249" t="str">
        <f>'Design Page'!$E$7</f>
        <v>CONSTRUCTION TYPE:</v>
      </c>
      <c r="F6" s="250"/>
      <c r="G6" s="246" t="str">
        <f>'Design Page'!$G$7</f>
        <v xml:space="preserve">Cut and Sew </v>
      </c>
      <c r="H6" s="247"/>
      <c r="I6" s="248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</row>
    <row r="7" spans="1:48" ht="14.6" x14ac:dyDescent="0.3">
      <c r="A7" s="266"/>
      <c r="B7" s="267"/>
      <c r="C7" s="267"/>
      <c r="D7" s="267"/>
      <c r="E7" s="267"/>
      <c r="F7" s="267"/>
      <c r="G7" s="267"/>
      <c r="H7" s="267"/>
      <c r="I7" s="268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</row>
    <row r="8" spans="1:48" ht="14.6" x14ac:dyDescent="0.3">
      <c r="A8" s="269"/>
      <c r="B8" s="254"/>
      <c r="C8" s="254"/>
      <c r="D8" s="254"/>
      <c r="E8" s="254"/>
      <c r="F8" s="254"/>
      <c r="G8" s="254"/>
      <c r="H8" s="254"/>
      <c r="I8" s="307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</row>
    <row r="9" spans="1:48" ht="14.6" x14ac:dyDescent="0.3">
      <c r="A9" s="269"/>
      <c r="B9" s="254"/>
      <c r="C9" s="254"/>
      <c r="D9" s="254"/>
      <c r="E9" s="254"/>
      <c r="F9" s="254"/>
      <c r="G9" s="254"/>
      <c r="H9" s="254"/>
      <c r="I9" s="307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</row>
    <row r="10" spans="1:48" ht="14.6" x14ac:dyDescent="0.3">
      <c r="A10" s="269"/>
      <c r="B10" s="254"/>
      <c r="C10" s="254"/>
      <c r="D10" s="254"/>
      <c r="E10" s="254"/>
      <c r="F10" s="254"/>
      <c r="G10" s="254"/>
      <c r="H10" s="254"/>
      <c r="I10" s="307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</row>
    <row r="11" spans="1:48" ht="14.6" x14ac:dyDescent="0.3">
      <c r="A11" s="269"/>
      <c r="B11" s="254"/>
      <c r="C11" s="254"/>
      <c r="D11" s="254"/>
      <c r="E11" s="254"/>
      <c r="F11" s="254"/>
      <c r="G11" s="254"/>
      <c r="H11" s="254"/>
      <c r="I11" s="307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</row>
    <row r="12" spans="1:48" ht="14.6" x14ac:dyDescent="0.3">
      <c r="A12" s="269"/>
      <c r="B12" s="254"/>
      <c r="C12" s="254"/>
      <c r="D12" s="254"/>
      <c r="E12" s="254"/>
      <c r="F12" s="254"/>
      <c r="G12" s="254"/>
      <c r="H12" s="254"/>
      <c r="I12" s="307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</row>
    <row r="13" spans="1:48" ht="14.6" x14ac:dyDescent="0.3">
      <c r="A13" s="269"/>
      <c r="B13" s="254"/>
      <c r="C13" s="254"/>
      <c r="D13" s="254"/>
      <c r="E13" s="254"/>
      <c r="F13" s="254"/>
      <c r="G13" s="254"/>
      <c r="H13" s="254"/>
      <c r="I13" s="307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</row>
    <row r="14" spans="1:48" ht="14.6" x14ac:dyDescent="0.3">
      <c r="A14" s="269"/>
      <c r="B14" s="254"/>
      <c r="C14" s="254"/>
      <c r="D14" s="254"/>
      <c r="E14" s="254"/>
      <c r="F14" s="254"/>
      <c r="G14" s="254"/>
      <c r="H14" s="254"/>
      <c r="I14" s="307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</row>
    <row r="15" spans="1:48" ht="14.6" x14ac:dyDescent="0.3">
      <c r="A15" s="269"/>
      <c r="B15" s="254"/>
      <c r="C15" s="254"/>
      <c r="D15" s="254"/>
      <c r="E15" s="254"/>
      <c r="F15" s="254"/>
      <c r="G15" s="254"/>
      <c r="H15" s="254"/>
      <c r="I15" s="307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</row>
    <row r="16" spans="1:48" ht="15.75" customHeight="1" x14ac:dyDescent="0.3">
      <c r="A16" s="269"/>
      <c r="B16" s="254"/>
      <c r="C16" s="254"/>
      <c r="D16" s="254"/>
      <c r="E16" s="254"/>
      <c r="F16" s="254"/>
      <c r="G16" s="254"/>
      <c r="H16" s="254"/>
      <c r="I16" s="307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</row>
    <row r="17" spans="1:48" ht="15.75" customHeight="1" x14ac:dyDescent="0.3">
      <c r="A17" s="269"/>
      <c r="B17" s="254"/>
      <c r="C17" s="254"/>
      <c r="D17" s="254"/>
      <c r="E17" s="254"/>
      <c r="F17" s="254"/>
      <c r="G17" s="254"/>
      <c r="H17" s="254"/>
      <c r="I17" s="307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</row>
    <row r="18" spans="1:48" ht="15.75" customHeight="1" x14ac:dyDescent="0.3">
      <c r="A18" s="269"/>
      <c r="B18" s="254"/>
      <c r="C18" s="254"/>
      <c r="D18" s="254"/>
      <c r="E18" s="254"/>
      <c r="F18" s="254"/>
      <c r="G18" s="254"/>
      <c r="H18" s="254"/>
      <c r="I18" s="307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</row>
    <row r="19" spans="1:48" ht="15.75" customHeight="1" x14ac:dyDescent="0.3">
      <c r="A19" s="269"/>
      <c r="B19" s="254"/>
      <c r="C19" s="254"/>
      <c r="D19" s="254"/>
      <c r="E19" s="254"/>
      <c r="F19" s="254"/>
      <c r="G19" s="254"/>
      <c r="H19" s="254"/>
      <c r="I19" s="307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</row>
    <row r="20" spans="1:48" ht="15.75" customHeight="1" x14ac:dyDescent="0.3">
      <c r="A20" s="269"/>
      <c r="B20" s="254"/>
      <c r="C20" s="254"/>
      <c r="D20" s="254"/>
      <c r="E20" s="254"/>
      <c r="F20" s="254"/>
      <c r="G20" s="254"/>
      <c r="H20" s="254"/>
      <c r="I20" s="307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</row>
    <row r="21" spans="1:48" ht="15.75" customHeight="1" x14ac:dyDescent="0.3">
      <c r="A21" s="269"/>
      <c r="B21" s="254"/>
      <c r="C21" s="254"/>
      <c r="D21" s="254"/>
      <c r="E21" s="254"/>
      <c r="F21" s="254"/>
      <c r="G21" s="254"/>
      <c r="H21" s="254"/>
      <c r="I21" s="307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</row>
    <row r="22" spans="1:48" ht="15.75" customHeight="1" x14ac:dyDescent="0.3">
      <c r="A22" s="269"/>
      <c r="B22" s="254"/>
      <c r="C22" s="254"/>
      <c r="D22" s="254"/>
      <c r="E22" s="254"/>
      <c r="F22" s="254"/>
      <c r="G22" s="254"/>
      <c r="H22" s="254"/>
      <c r="I22" s="307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</row>
    <row r="23" spans="1:48" ht="15.75" customHeight="1" x14ac:dyDescent="0.3">
      <c r="A23" s="269"/>
      <c r="B23" s="254"/>
      <c r="C23" s="254"/>
      <c r="D23" s="254"/>
      <c r="E23" s="254"/>
      <c r="F23" s="254"/>
      <c r="G23" s="254"/>
      <c r="H23" s="254"/>
      <c r="I23" s="307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</row>
    <row r="24" spans="1:48" ht="15.75" customHeight="1" x14ac:dyDescent="0.3">
      <c r="A24" s="269"/>
      <c r="B24" s="254"/>
      <c r="C24" s="254"/>
      <c r="D24" s="254"/>
      <c r="E24" s="254"/>
      <c r="F24" s="254"/>
      <c r="G24" s="254"/>
      <c r="H24" s="254"/>
      <c r="I24" s="307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</row>
    <row r="25" spans="1:48" ht="15.75" customHeight="1" x14ac:dyDescent="0.3">
      <c r="A25" s="269"/>
      <c r="B25" s="254"/>
      <c r="C25" s="254"/>
      <c r="D25" s="254"/>
      <c r="E25" s="254"/>
      <c r="F25" s="254"/>
      <c r="G25" s="254"/>
      <c r="H25" s="254"/>
      <c r="I25" s="307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</row>
    <row r="26" spans="1:48" ht="15.75" customHeight="1" x14ac:dyDescent="0.3">
      <c r="A26" s="269"/>
      <c r="B26" s="254"/>
      <c r="C26" s="254"/>
      <c r="D26" s="254"/>
      <c r="E26" s="254"/>
      <c r="F26" s="254"/>
      <c r="G26" s="254"/>
      <c r="H26" s="254"/>
      <c r="I26" s="307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</row>
    <row r="27" spans="1:48" ht="15.75" customHeight="1" x14ac:dyDescent="0.3">
      <c r="A27" s="269"/>
      <c r="B27" s="254"/>
      <c r="C27" s="254"/>
      <c r="D27" s="254"/>
      <c r="E27" s="254"/>
      <c r="F27" s="254"/>
      <c r="G27" s="254"/>
      <c r="H27" s="254"/>
      <c r="I27" s="307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</row>
    <row r="28" spans="1:48" ht="15.75" customHeight="1" x14ac:dyDescent="0.3">
      <c r="A28" s="269"/>
      <c r="B28" s="254"/>
      <c r="C28" s="254"/>
      <c r="D28" s="254"/>
      <c r="E28" s="254"/>
      <c r="F28" s="254"/>
      <c r="G28" s="254"/>
      <c r="H28" s="254"/>
      <c r="I28" s="307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</row>
    <row r="29" spans="1:48" ht="15.75" customHeight="1" x14ac:dyDescent="0.3">
      <c r="A29" s="269"/>
      <c r="B29" s="254"/>
      <c r="C29" s="254"/>
      <c r="D29" s="254"/>
      <c r="E29" s="254"/>
      <c r="F29" s="254"/>
      <c r="G29" s="254"/>
      <c r="H29" s="254"/>
      <c r="I29" s="307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</row>
    <row r="30" spans="1:48" ht="15.75" customHeight="1" x14ac:dyDescent="0.3">
      <c r="A30" s="269"/>
      <c r="B30" s="254"/>
      <c r="C30" s="254"/>
      <c r="D30" s="254"/>
      <c r="E30" s="254"/>
      <c r="F30" s="254"/>
      <c r="G30" s="254"/>
      <c r="H30" s="254"/>
      <c r="I30" s="307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</row>
    <row r="31" spans="1:48" ht="15.75" customHeight="1" x14ac:dyDescent="0.3">
      <c r="A31" s="269"/>
      <c r="B31" s="254"/>
      <c r="C31" s="254"/>
      <c r="D31" s="254"/>
      <c r="E31" s="254"/>
      <c r="F31" s="254"/>
      <c r="G31" s="254"/>
      <c r="H31" s="254"/>
      <c r="I31" s="307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</row>
    <row r="32" spans="1:48" ht="15.75" customHeight="1" x14ac:dyDescent="0.3">
      <c r="A32" s="269"/>
      <c r="B32" s="254"/>
      <c r="C32" s="254"/>
      <c r="D32" s="254"/>
      <c r="E32" s="254"/>
      <c r="F32" s="254"/>
      <c r="G32" s="254"/>
      <c r="H32" s="254"/>
      <c r="I32" s="307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</row>
    <row r="33" spans="1:48" ht="15.75" customHeight="1" x14ac:dyDescent="0.3">
      <c r="A33" s="269"/>
      <c r="B33" s="254"/>
      <c r="C33" s="254"/>
      <c r="D33" s="254"/>
      <c r="E33" s="254"/>
      <c r="F33" s="254"/>
      <c r="G33" s="254"/>
      <c r="H33" s="254"/>
      <c r="I33" s="307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</row>
    <row r="34" spans="1:48" ht="15.75" customHeight="1" x14ac:dyDescent="0.3">
      <c r="A34" s="269"/>
      <c r="B34" s="254"/>
      <c r="C34" s="254"/>
      <c r="D34" s="254"/>
      <c r="E34" s="254"/>
      <c r="F34" s="254"/>
      <c r="G34" s="254"/>
      <c r="H34" s="254"/>
      <c r="I34" s="307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</row>
    <row r="35" spans="1:48" ht="15.75" customHeight="1" x14ac:dyDescent="0.3">
      <c r="A35" s="269"/>
      <c r="B35" s="254"/>
      <c r="C35" s="254"/>
      <c r="D35" s="254"/>
      <c r="E35" s="254"/>
      <c r="F35" s="254"/>
      <c r="G35" s="254"/>
      <c r="H35" s="254"/>
      <c r="I35" s="307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</row>
    <row r="36" spans="1:48" ht="15.75" customHeight="1" x14ac:dyDescent="0.3">
      <c r="A36" s="269"/>
      <c r="B36" s="254"/>
      <c r="C36" s="254"/>
      <c r="D36" s="254"/>
      <c r="E36" s="254"/>
      <c r="F36" s="254"/>
      <c r="G36" s="254"/>
      <c r="H36" s="254"/>
      <c r="I36" s="307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</row>
    <row r="37" spans="1:48" ht="15.75" customHeight="1" x14ac:dyDescent="0.3">
      <c r="A37" s="269"/>
      <c r="B37" s="254"/>
      <c r="C37" s="254"/>
      <c r="D37" s="254"/>
      <c r="E37" s="254"/>
      <c r="F37" s="254"/>
      <c r="G37" s="254"/>
      <c r="H37" s="254"/>
      <c r="I37" s="307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</row>
    <row r="38" spans="1:48" ht="15.75" customHeight="1" x14ac:dyDescent="0.3">
      <c r="A38" s="269"/>
      <c r="B38" s="254"/>
      <c r="C38" s="254"/>
      <c r="D38" s="254"/>
      <c r="E38" s="254"/>
      <c r="F38" s="254"/>
      <c r="G38" s="254"/>
      <c r="H38" s="254"/>
      <c r="I38" s="307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</row>
    <row r="39" spans="1:48" ht="15.75" customHeight="1" x14ac:dyDescent="0.3">
      <c r="A39" s="269"/>
      <c r="B39" s="254"/>
      <c r="C39" s="254"/>
      <c r="D39" s="254"/>
      <c r="E39" s="254"/>
      <c r="F39" s="254"/>
      <c r="G39" s="254"/>
      <c r="H39" s="254"/>
      <c r="I39" s="307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</row>
    <row r="40" spans="1:48" ht="15.75" customHeight="1" x14ac:dyDescent="0.3">
      <c r="A40" s="269"/>
      <c r="B40" s="254"/>
      <c r="C40" s="254"/>
      <c r="D40" s="254"/>
      <c r="E40" s="254"/>
      <c r="F40" s="254"/>
      <c r="G40" s="254"/>
      <c r="H40" s="254"/>
      <c r="I40" s="307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ht="15.75" customHeight="1" x14ac:dyDescent="0.3">
      <c r="A41" s="269"/>
      <c r="B41" s="254"/>
      <c r="C41" s="254"/>
      <c r="D41" s="254"/>
      <c r="E41" s="254"/>
      <c r="F41" s="254"/>
      <c r="G41" s="254"/>
      <c r="H41" s="254"/>
      <c r="I41" s="307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48" ht="15.75" customHeight="1" x14ac:dyDescent="0.3">
      <c r="A42" s="269"/>
      <c r="B42" s="254"/>
      <c r="C42" s="254"/>
      <c r="D42" s="254"/>
      <c r="E42" s="254"/>
      <c r="F42" s="254"/>
      <c r="G42" s="254"/>
      <c r="H42" s="254"/>
      <c r="I42" s="307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</row>
    <row r="43" spans="1:48" ht="15.75" customHeight="1" x14ac:dyDescent="0.3">
      <c r="A43" s="269"/>
      <c r="B43" s="254"/>
      <c r="C43" s="254"/>
      <c r="D43" s="254"/>
      <c r="E43" s="254"/>
      <c r="F43" s="254"/>
      <c r="G43" s="254"/>
      <c r="H43" s="254"/>
      <c r="I43" s="307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</row>
    <row r="44" spans="1:48" ht="15.75" customHeight="1" x14ac:dyDescent="0.3">
      <c r="A44" s="269"/>
      <c r="B44" s="254"/>
      <c r="C44" s="254"/>
      <c r="D44" s="254"/>
      <c r="E44" s="254"/>
      <c r="F44" s="254"/>
      <c r="G44" s="254"/>
      <c r="H44" s="254"/>
      <c r="I44" s="307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</row>
    <row r="45" spans="1:48" ht="15.75" customHeight="1" x14ac:dyDescent="0.3">
      <c r="A45" s="269"/>
      <c r="B45" s="254"/>
      <c r="C45" s="254"/>
      <c r="D45" s="254"/>
      <c r="E45" s="254"/>
      <c r="F45" s="254"/>
      <c r="G45" s="254"/>
      <c r="H45" s="254"/>
      <c r="I45" s="307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3">
      <c r="A46" s="269"/>
      <c r="B46" s="254"/>
      <c r="C46" s="254"/>
      <c r="D46" s="254"/>
      <c r="E46" s="254"/>
      <c r="F46" s="254"/>
      <c r="G46" s="254"/>
      <c r="H46" s="254"/>
      <c r="I46" s="307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3">
      <c r="A47" s="269"/>
      <c r="B47" s="254"/>
      <c r="C47" s="254"/>
      <c r="D47" s="254"/>
      <c r="E47" s="254"/>
      <c r="F47" s="254"/>
      <c r="G47" s="254"/>
      <c r="H47" s="254"/>
      <c r="I47" s="307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3">
      <c r="A48" s="269"/>
      <c r="B48" s="254"/>
      <c r="C48" s="254"/>
      <c r="D48" s="254"/>
      <c r="E48" s="254"/>
      <c r="F48" s="254"/>
      <c r="G48" s="254"/>
      <c r="H48" s="254"/>
      <c r="I48" s="307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3">
      <c r="A49" s="269"/>
      <c r="B49" s="254"/>
      <c r="C49" s="254"/>
      <c r="D49" s="254"/>
      <c r="E49" s="254"/>
      <c r="F49" s="254"/>
      <c r="G49" s="254"/>
      <c r="H49" s="254"/>
      <c r="I49" s="307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3">
      <c r="A50" s="269"/>
      <c r="B50" s="254"/>
      <c r="C50" s="254"/>
      <c r="D50" s="254"/>
      <c r="E50" s="254"/>
      <c r="F50" s="254"/>
      <c r="G50" s="254"/>
      <c r="H50" s="254"/>
      <c r="I50" s="307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3">
      <c r="A51" s="269"/>
      <c r="B51" s="254"/>
      <c r="C51" s="254"/>
      <c r="D51" s="254"/>
      <c r="E51" s="254"/>
      <c r="F51" s="254"/>
      <c r="G51" s="254"/>
      <c r="H51" s="254"/>
      <c r="I51" s="307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3">
      <c r="A52" s="269"/>
      <c r="B52" s="254"/>
      <c r="C52" s="254"/>
      <c r="D52" s="254"/>
      <c r="E52" s="254"/>
      <c r="F52" s="254"/>
      <c r="G52" s="254"/>
      <c r="H52" s="254"/>
      <c r="I52" s="307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3">
      <c r="A53" s="269"/>
      <c r="B53" s="254"/>
      <c r="C53" s="254"/>
      <c r="D53" s="254"/>
      <c r="E53" s="254"/>
      <c r="F53" s="254"/>
      <c r="G53" s="254"/>
      <c r="H53" s="254"/>
      <c r="I53" s="307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3">
      <c r="A54" s="269"/>
      <c r="B54" s="254"/>
      <c r="C54" s="254"/>
      <c r="D54" s="254"/>
      <c r="E54" s="254"/>
      <c r="F54" s="254"/>
      <c r="G54" s="254"/>
      <c r="H54" s="254"/>
      <c r="I54" s="307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3">
      <c r="A55" s="269"/>
      <c r="B55" s="254"/>
      <c r="C55" s="254"/>
      <c r="D55" s="254"/>
      <c r="E55" s="254"/>
      <c r="F55" s="254"/>
      <c r="G55" s="254"/>
      <c r="H55" s="254"/>
      <c r="I55" s="307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3">
      <c r="A56" s="269"/>
      <c r="B56" s="254"/>
      <c r="C56" s="254"/>
      <c r="D56" s="254"/>
      <c r="E56" s="254"/>
      <c r="F56" s="254"/>
      <c r="G56" s="254"/>
      <c r="H56" s="254"/>
      <c r="I56" s="307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3">
      <c r="A57" s="269"/>
      <c r="B57" s="254"/>
      <c r="C57" s="254"/>
      <c r="D57" s="254"/>
      <c r="E57" s="254"/>
      <c r="F57" s="254"/>
      <c r="G57" s="254"/>
      <c r="H57" s="254"/>
      <c r="I57" s="307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3">
      <c r="A58" s="269"/>
      <c r="B58" s="254"/>
      <c r="C58" s="254"/>
      <c r="D58" s="254"/>
      <c r="E58" s="254"/>
      <c r="F58" s="254"/>
      <c r="G58" s="254"/>
      <c r="H58" s="254"/>
      <c r="I58" s="307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3">
      <c r="A59" s="269"/>
      <c r="B59" s="254"/>
      <c r="C59" s="254"/>
      <c r="D59" s="254"/>
      <c r="E59" s="254"/>
      <c r="F59" s="254"/>
      <c r="G59" s="254"/>
      <c r="H59" s="254"/>
      <c r="I59" s="307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3">
      <c r="A60" s="269"/>
      <c r="B60" s="254"/>
      <c r="C60" s="254"/>
      <c r="D60" s="254"/>
      <c r="E60" s="254"/>
      <c r="F60" s="254"/>
      <c r="G60" s="254"/>
      <c r="H60" s="254"/>
      <c r="I60" s="307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3">
      <c r="A61" s="269"/>
      <c r="B61" s="254"/>
      <c r="C61" s="254"/>
      <c r="D61" s="254"/>
      <c r="E61" s="254"/>
      <c r="F61" s="254"/>
      <c r="G61" s="254"/>
      <c r="H61" s="254"/>
      <c r="I61" s="307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3">
      <c r="A62" s="269"/>
      <c r="B62" s="254"/>
      <c r="C62" s="254"/>
      <c r="D62" s="254"/>
      <c r="E62" s="254"/>
      <c r="F62" s="254"/>
      <c r="G62" s="254"/>
      <c r="H62" s="254"/>
      <c r="I62" s="307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3">
      <c r="A63" s="269"/>
      <c r="B63" s="254"/>
      <c r="C63" s="254"/>
      <c r="D63" s="254"/>
      <c r="E63" s="254"/>
      <c r="F63" s="254"/>
      <c r="G63" s="254"/>
      <c r="H63" s="254"/>
      <c r="I63" s="307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3">
      <c r="A64" s="269"/>
      <c r="B64" s="254"/>
      <c r="C64" s="254"/>
      <c r="D64" s="254"/>
      <c r="E64" s="254"/>
      <c r="F64" s="254"/>
      <c r="G64" s="254"/>
      <c r="H64" s="254"/>
      <c r="I64" s="307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3">
      <c r="A65" s="271"/>
      <c r="B65" s="272"/>
      <c r="C65" s="272"/>
      <c r="D65" s="272"/>
      <c r="E65" s="272"/>
      <c r="F65" s="272"/>
      <c r="G65" s="272"/>
      <c r="H65" s="272"/>
      <c r="I65" s="273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3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3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3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3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3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3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  <row r="987" spans="1:48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</row>
    <row r="988" spans="1:48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</row>
    <row r="989" spans="1:48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</row>
    <row r="990" spans="1:48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</row>
    <row r="991" spans="1:48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</row>
    <row r="992" spans="1:48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</row>
    <row r="993" spans="1:48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</row>
    <row r="994" spans="1:48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</row>
    <row r="995" spans="1:48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</row>
    <row r="996" spans="1:48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</row>
    <row r="997" spans="1:48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</row>
    <row r="998" spans="1:48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</row>
    <row r="999" spans="1:48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</row>
    <row r="1000" spans="1:48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</row>
    <row r="1001" spans="1:48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</row>
    <row r="1002" spans="1:48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</row>
    <row r="1003" spans="1:48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</row>
    <row r="1004" spans="1:48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</row>
    <row r="1005" spans="1:48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</row>
    <row r="1006" spans="1:48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</row>
    <row r="1007" spans="1:48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</row>
    <row r="1008" spans="1:48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</row>
    <row r="1009" spans="1:48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</row>
    <row r="1010" spans="1:48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</row>
    <row r="1011" spans="1:48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</row>
    <row r="1012" spans="1:48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</row>
    <row r="1013" spans="1:48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</row>
    <row r="1014" spans="1:48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</row>
    <row r="1015" spans="1:48" ht="15.75" customHeight="1" x14ac:dyDescent="0.3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</row>
  </sheetData>
  <mergeCells count="22">
    <mergeCell ref="A1:I1"/>
    <mergeCell ref="C4:D4"/>
    <mergeCell ref="E4:F4"/>
    <mergeCell ref="G4:I4"/>
    <mergeCell ref="C5:D5"/>
    <mergeCell ref="E5:F5"/>
    <mergeCell ref="G5:I5"/>
    <mergeCell ref="A2:B2"/>
    <mergeCell ref="C2:D2"/>
    <mergeCell ref="E2:F2"/>
    <mergeCell ref="G2:I2"/>
    <mergeCell ref="A7:I65"/>
    <mergeCell ref="A4:B4"/>
    <mergeCell ref="A5:B5"/>
    <mergeCell ref="A6:B6"/>
    <mergeCell ref="C3:D3"/>
    <mergeCell ref="E3:F3"/>
    <mergeCell ref="G3:I3"/>
    <mergeCell ref="A3:B3"/>
    <mergeCell ref="C6:D6"/>
    <mergeCell ref="E6:F6"/>
    <mergeCell ref="G6:I6"/>
  </mergeCells>
  <printOptions horizontalCentered="1"/>
  <pageMargins left="0" right="0" top="0" bottom="0" header="0" footer="0"/>
  <pageSetup paperSize="9" scale="72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7"/>
  <sheetViews>
    <sheetView topLeftCell="A43" zoomScaleNormal="100" workbookViewId="0">
      <selection activeCell="F30" sqref="F30:G30"/>
    </sheetView>
  </sheetViews>
  <sheetFormatPr defaultColWidth="10.84375" defaultRowHeight="12.9" x14ac:dyDescent="0.3"/>
  <cols>
    <col min="1" max="9" width="13.3828125" style="22" customWidth="1"/>
    <col min="10" max="10" width="10.84375" style="22"/>
    <col min="11" max="11" width="38.3046875" style="22" customWidth="1"/>
    <col min="12" max="16384" width="10.84375" style="22"/>
  </cols>
  <sheetData>
    <row r="1" spans="1:9" ht="72" customHeight="1" thickBot="1" x14ac:dyDescent="0.35">
      <c r="A1" s="251" t="s">
        <v>39</v>
      </c>
      <c r="B1" s="252"/>
      <c r="C1" s="252"/>
      <c r="D1" s="252"/>
      <c r="E1" s="252"/>
      <c r="F1" s="252"/>
      <c r="G1" s="253"/>
      <c r="H1" s="254"/>
      <c r="I1" s="254"/>
    </row>
    <row r="2" spans="1:9" ht="33.65" customHeight="1" thickBot="1" x14ac:dyDescent="0.35">
      <c r="A2" s="255" t="str">
        <f>'Design Page'!$A$2</f>
        <v>STYLE NUMBER:</v>
      </c>
      <c r="B2" s="256"/>
      <c r="C2" s="257" t="str">
        <f>'Design Page'!$C$2</f>
        <v>B10100</v>
      </c>
      <c r="D2" s="259"/>
      <c r="E2" s="255" t="str">
        <f>'Design Page'!$E$2</f>
        <v>DATE CREATED:</v>
      </c>
      <c r="F2" s="256"/>
      <c r="G2" s="260">
        <f>'Design Page'!$G$2</f>
        <v>45565</v>
      </c>
      <c r="H2" s="260"/>
      <c r="I2" s="261"/>
    </row>
    <row r="3" spans="1:9" ht="18" customHeight="1" x14ac:dyDescent="0.3">
      <c r="A3" s="234" t="str">
        <f>'Design Page'!$A$3</f>
        <v>STYLE NAME:</v>
      </c>
      <c r="B3" s="235"/>
      <c r="C3" s="236" t="str">
        <f>'Design Page'!$C$3</f>
        <v>Women's Crew Neck Tee</v>
      </c>
      <c r="D3" s="238"/>
      <c r="E3" s="239" t="str">
        <f>'Design Page'!$E$3</f>
        <v>FABRIC:</v>
      </c>
      <c r="F3" s="240"/>
      <c r="G3" s="241" t="str">
        <f>'Design Page'!$G$3</f>
        <v>95% Viscose from Bamboo / 5% Elastane</v>
      </c>
      <c r="H3" s="242"/>
      <c r="I3" s="243"/>
    </row>
    <row r="4" spans="1:9" ht="18" customHeight="1" thickBot="1" x14ac:dyDescent="0.35">
      <c r="A4" s="244" t="str">
        <f>'Design Page'!$A$7</f>
        <v>FACTORY:</v>
      </c>
      <c r="B4" s="245"/>
      <c r="C4" s="246" t="str">
        <f>'Design Page'!$C$7</f>
        <v>Scavi</v>
      </c>
      <c r="D4" s="248"/>
      <c r="E4" s="249" t="str">
        <f>'Design Page'!$E$4</f>
        <v>WEIGHT:</v>
      </c>
      <c r="F4" s="250"/>
      <c r="G4" s="246" t="str">
        <f>'Design Page'!$G$4</f>
        <v>200gsm</v>
      </c>
      <c r="H4" s="247"/>
      <c r="I4" s="248"/>
    </row>
    <row r="5" spans="1:9" ht="13.3" thickBot="1" x14ac:dyDescent="0.35">
      <c r="A5" s="232" t="s">
        <v>40</v>
      </c>
      <c r="B5" s="233"/>
      <c r="C5" s="233"/>
      <c r="D5" s="233"/>
      <c r="E5" s="233"/>
      <c r="F5" s="233"/>
      <c r="G5" s="233"/>
      <c r="H5" s="233"/>
      <c r="I5" s="233"/>
    </row>
    <row r="6" spans="1:9" ht="23.15" customHeight="1" thickBot="1" x14ac:dyDescent="0.35">
      <c r="A6" s="336" t="s">
        <v>103</v>
      </c>
      <c r="B6" s="337"/>
      <c r="C6" s="337"/>
      <c r="D6" s="337"/>
      <c r="E6" s="337"/>
      <c r="F6" s="337"/>
      <c r="G6" s="337"/>
      <c r="H6" s="337"/>
      <c r="I6" s="338"/>
    </row>
    <row r="7" spans="1:9" ht="16" customHeight="1" x14ac:dyDescent="0.3">
      <c r="A7" s="44"/>
      <c r="B7" s="223" t="s">
        <v>104</v>
      </c>
      <c r="C7" s="223"/>
      <c r="D7" s="224" t="s">
        <v>105</v>
      </c>
      <c r="E7" s="224"/>
      <c r="F7" s="224"/>
      <c r="G7" s="224"/>
      <c r="H7" s="224"/>
      <c r="I7" s="356"/>
    </row>
    <row r="8" spans="1:9" ht="16" customHeight="1" x14ac:dyDescent="0.3">
      <c r="A8" s="45" t="s">
        <v>124</v>
      </c>
      <c r="B8" s="327" t="s">
        <v>164</v>
      </c>
      <c r="C8" s="327"/>
      <c r="D8" s="324" t="s">
        <v>165</v>
      </c>
      <c r="E8" s="324"/>
      <c r="F8" s="324"/>
      <c r="G8" s="324"/>
      <c r="H8" s="324"/>
      <c r="I8" s="325"/>
    </row>
    <row r="9" spans="1:9" ht="16" customHeight="1" x14ac:dyDescent="0.3">
      <c r="A9" s="45" t="s">
        <v>125</v>
      </c>
      <c r="B9" s="327"/>
      <c r="C9" s="327"/>
      <c r="D9" s="324"/>
      <c r="E9" s="324"/>
      <c r="F9" s="324"/>
      <c r="G9" s="324"/>
      <c r="H9" s="324"/>
      <c r="I9" s="325"/>
    </row>
    <row r="10" spans="1:9" ht="16" customHeight="1" x14ac:dyDescent="0.3">
      <c r="A10" s="45" t="s">
        <v>107</v>
      </c>
      <c r="B10" s="327"/>
      <c r="C10" s="327"/>
      <c r="D10" s="324"/>
      <c r="E10" s="324"/>
      <c r="F10" s="324"/>
      <c r="G10" s="324"/>
      <c r="H10" s="324"/>
      <c r="I10" s="325"/>
    </row>
    <row r="11" spans="1:9" ht="9" customHeight="1" x14ac:dyDescent="0.3">
      <c r="A11" s="319"/>
      <c r="B11" s="320"/>
      <c r="C11" s="320"/>
      <c r="D11" s="320"/>
      <c r="E11" s="320"/>
      <c r="F11" s="320"/>
      <c r="G11" s="320"/>
      <c r="H11" s="320"/>
      <c r="I11" s="321"/>
    </row>
    <row r="12" spans="1:9" ht="16" customHeight="1" x14ac:dyDescent="0.3">
      <c r="A12" s="46"/>
      <c r="B12" s="326" t="s">
        <v>138</v>
      </c>
      <c r="C12" s="326"/>
      <c r="D12" s="322" t="s">
        <v>105</v>
      </c>
      <c r="E12" s="322"/>
      <c r="F12" s="322"/>
      <c r="G12" s="322"/>
      <c r="H12" s="322"/>
      <c r="I12" s="323"/>
    </row>
    <row r="13" spans="1:9" ht="16" customHeight="1" x14ac:dyDescent="0.3">
      <c r="A13" s="45" t="s">
        <v>140</v>
      </c>
      <c r="B13" s="327"/>
      <c r="C13" s="327"/>
      <c r="D13" s="324"/>
      <c r="E13" s="324"/>
      <c r="F13" s="324"/>
      <c r="G13" s="324"/>
      <c r="H13" s="324"/>
      <c r="I13" s="325"/>
    </row>
    <row r="14" spans="1:9" ht="16" customHeight="1" x14ac:dyDescent="0.3">
      <c r="A14" s="45" t="s">
        <v>139</v>
      </c>
      <c r="B14" s="327"/>
      <c r="C14" s="327"/>
      <c r="D14" s="324"/>
      <c r="E14" s="324"/>
      <c r="F14" s="324"/>
      <c r="G14" s="324"/>
      <c r="H14" s="324"/>
      <c r="I14" s="325"/>
    </row>
    <row r="15" spans="1:9" ht="9" customHeight="1" x14ac:dyDescent="0.3">
      <c r="A15" s="319"/>
      <c r="B15" s="320"/>
      <c r="C15" s="320"/>
      <c r="D15" s="320"/>
      <c r="E15" s="320"/>
      <c r="F15" s="320"/>
      <c r="G15" s="320"/>
      <c r="H15" s="320"/>
      <c r="I15" s="321"/>
    </row>
    <row r="16" spans="1:9" ht="16" customHeight="1" x14ac:dyDescent="0.3">
      <c r="A16" s="46"/>
      <c r="B16" s="326" t="s">
        <v>111</v>
      </c>
      <c r="C16" s="326"/>
      <c r="D16" s="322" t="s">
        <v>105</v>
      </c>
      <c r="E16" s="322"/>
      <c r="F16" s="322"/>
      <c r="G16" s="322"/>
      <c r="H16" s="322"/>
      <c r="I16" s="323"/>
    </row>
    <row r="17" spans="1:9" ht="16" customHeight="1" x14ac:dyDescent="0.3">
      <c r="A17" s="45" t="s">
        <v>108</v>
      </c>
      <c r="B17" s="327"/>
      <c r="C17" s="327"/>
      <c r="D17" s="324"/>
      <c r="E17" s="324"/>
      <c r="F17" s="324"/>
      <c r="G17" s="324"/>
      <c r="H17" s="324"/>
      <c r="I17" s="325"/>
    </row>
    <row r="18" spans="1:9" ht="16" customHeight="1" x14ac:dyDescent="0.3">
      <c r="A18" s="45" t="s">
        <v>109</v>
      </c>
      <c r="B18" s="327"/>
      <c r="C18" s="327"/>
      <c r="D18" s="324"/>
      <c r="E18" s="324"/>
      <c r="F18" s="324"/>
      <c r="G18" s="324"/>
      <c r="H18" s="324"/>
      <c r="I18" s="325"/>
    </row>
    <row r="19" spans="1:9" ht="9" customHeight="1" x14ac:dyDescent="0.3">
      <c r="A19" s="319"/>
      <c r="B19" s="320"/>
      <c r="C19" s="320"/>
      <c r="D19" s="320"/>
      <c r="E19" s="320"/>
      <c r="F19" s="320"/>
      <c r="G19" s="320"/>
      <c r="H19" s="320"/>
      <c r="I19" s="321"/>
    </row>
    <row r="20" spans="1:9" ht="16" customHeight="1" x14ac:dyDescent="0.3">
      <c r="A20" s="46"/>
      <c r="B20" s="322" t="s">
        <v>97</v>
      </c>
      <c r="C20" s="322"/>
      <c r="D20" s="322" t="s">
        <v>114</v>
      </c>
      <c r="E20" s="322"/>
      <c r="F20" s="322" t="s">
        <v>112</v>
      </c>
      <c r="G20" s="322"/>
      <c r="H20" s="322" t="s">
        <v>113</v>
      </c>
      <c r="I20" s="323"/>
    </row>
    <row r="21" spans="1:9" ht="16" customHeight="1" x14ac:dyDescent="0.3">
      <c r="A21" s="45" t="s">
        <v>98</v>
      </c>
      <c r="B21" s="324" t="s">
        <v>166</v>
      </c>
      <c r="C21" s="324"/>
      <c r="D21" s="324"/>
      <c r="E21" s="324"/>
      <c r="F21" s="324" t="s">
        <v>167</v>
      </c>
      <c r="G21" s="324"/>
      <c r="H21" s="324" t="s">
        <v>167</v>
      </c>
      <c r="I21" s="325"/>
    </row>
    <row r="22" spans="1:9" ht="16" customHeight="1" x14ac:dyDescent="0.3">
      <c r="A22" s="45" t="s">
        <v>89</v>
      </c>
      <c r="B22" s="324" t="s">
        <v>168</v>
      </c>
      <c r="C22" s="324"/>
      <c r="D22" s="324"/>
      <c r="E22" s="324"/>
      <c r="F22" s="324" t="s">
        <v>167</v>
      </c>
      <c r="G22" s="324"/>
      <c r="H22" s="324" t="s">
        <v>167</v>
      </c>
      <c r="I22" s="325"/>
    </row>
    <row r="23" spans="1:9" ht="16" customHeight="1" x14ac:dyDescent="0.3">
      <c r="A23" s="45" t="s">
        <v>90</v>
      </c>
      <c r="B23" s="324" t="s">
        <v>169</v>
      </c>
      <c r="C23" s="324"/>
      <c r="D23" s="324"/>
      <c r="E23" s="324"/>
      <c r="F23" s="324" t="s">
        <v>167</v>
      </c>
      <c r="G23" s="324"/>
      <c r="H23" s="324" t="s">
        <v>167</v>
      </c>
      <c r="I23" s="325"/>
    </row>
    <row r="24" spans="1:9" ht="16" customHeight="1" x14ac:dyDescent="0.3">
      <c r="A24" s="45" t="s">
        <v>91</v>
      </c>
      <c r="B24" s="324"/>
      <c r="C24" s="324"/>
      <c r="D24" s="324"/>
      <c r="E24" s="324"/>
      <c r="F24" s="324"/>
      <c r="G24" s="324"/>
      <c r="H24" s="324"/>
      <c r="I24" s="325"/>
    </row>
    <row r="25" spans="1:9" ht="16" customHeight="1" x14ac:dyDescent="0.3">
      <c r="A25" s="45" t="s">
        <v>92</v>
      </c>
      <c r="B25" s="324"/>
      <c r="C25" s="324"/>
      <c r="D25" s="324"/>
      <c r="E25" s="324"/>
      <c r="F25" s="324"/>
      <c r="G25" s="324"/>
      <c r="H25" s="324"/>
      <c r="I25" s="325"/>
    </row>
    <row r="26" spans="1:9" ht="16" customHeight="1" x14ac:dyDescent="0.3">
      <c r="A26" s="45" t="s">
        <v>93</v>
      </c>
      <c r="B26" s="324"/>
      <c r="C26" s="324"/>
      <c r="D26" s="324"/>
      <c r="E26" s="324"/>
      <c r="F26" s="324"/>
      <c r="G26" s="324"/>
      <c r="H26" s="324"/>
      <c r="I26" s="325"/>
    </row>
    <row r="27" spans="1:9" ht="16" customHeight="1" x14ac:dyDescent="0.3">
      <c r="A27" s="45" t="s">
        <v>94</v>
      </c>
      <c r="B27" s="324"/>
      <c r="C27" s="324"/>
      <c r="D27" s="324"/>
      <c r="E27" s="324"/>
      <c r="F27" s="324"/>
      <c r="G27" s="324"/>
      <c r="H27" s="324"/>
      <c r="I27" s="325"/>
    </row>
    <row r="28" spans="1:9" ht="16" customHeight="1" x14ac:dyDescent="0.3">
      <c r="A28" s="45" t="s">
        <v>100</v>
      </c>
      <c r="B28" s="324"/>
      <c r="C28" s="324"/>
      <c r="D28" s="324"/>
      <c r="E28" s="324"/>
      <c r="F28" s="324"/>
      <c r="G28" s="324"/>
      <c r="H28" s="324"/>
      <c r="I28" s="325"/>
    </row>
    <row r="29" spans="1:9" ht="16" customHeight="1" x14ac:dyDescent="0.3">
      <c r="A29" s="45" t="s">
        <v>101</v>
      </c>
      <c r="B29" s="324"/>
      <c r="C29" s="324"/>
      <c r="D29" s="324"/>
      <c r="E29" s="324"/>
      <c r="F29" s="324"/>
      <c r="G29" s="324"/>
      <c r="H29" s="324"/>
      <c r="I29" s="325"/>
    </row>
    <row r="30" spans="1:9" ht="16" customHeight="1" x14ac:dyDescent="0.3">
      <c r="A30" s="45" t="s">
        <v>102</v>
      </c>
      <c r="B30" s="324"/>
      <c r="C30" s="324"/>
      <c r="D30" s="324"/>
      <c r="E30" s="324"/>
      <c r="F30" s="324"/>
      <c r="G30" s="324"/>
      <c r="H30" s="324"/>
      <c r="I30" s="325"/>
    </row>
    <row r="31" spans="1:9" ht="9" customHeight="1" thickBot="1" x14ac:dyDescent="0.35">
      <c r="A31" s="319"/>
      <c r="B31" s="320"/>
      <c r="C31" s="320"/>
      <c r="D31" s="320"/>
      <c r="E31" s="320"/>
      <c r="F31" s="320"/>
      <c r="G31" s="320"/>
      <c r="H31" s="320"/>
      <c r="I31" s="321"/>
    </row>
    <row r="32" spans="1:9" ht="23.15" customHeight="1" thickBot="1" x14ac:dyDescent="0.35">
      <c r="A32" s="336" t="s">
        <v>106</v>
      </c>
      <c r="B32" s="337"/>
      <c r="C32" s="337"/>
      <c r="D32" s="337"/>
      <c r="E32" s="337"/>
      <c r="F32" s="337"/>
      <c r="G32" s="337"/>
      <c r="H32" s="337"/>
      <c r="I32" s="338"/>
    </row>
    <row r="33" spans="1:9" ht="16" customHeight="1" x14ac:dyDescent="0.3">
      <c r="A33" s="328" t="s">
        <v>186</v>
      </c>
      <c r="B33" s="224"/>
      <c r="C33" s="224"/>
      <c r="D33" s="224"/>
      <c r="E33" s="223" t="s">
        <v>88</v>
      </c>
      <c r="F33" s="223"/>
      <c r="G33" s="223"/>
      <c r="H33" s="223"/>
      <c r="I33" s="329"/>
    </row>
    <row r="34" spans="1:9" ht="15" customHeight="1" x14ac:dyDescent="0.3">
      <c r="A34" s="352" t="s">
        <v>170</v>
      </c>
      <c r="B34" s="353"/>
      <c r="C34" s="353"/>
      <c r="D34" s="353"/>
      <c r="E34" s="353" t="s">
        <v>187</v>
      </c>
      <c r="F34" s="353"/>
      <c r="G34" s="353"/>
      <c r="H34" s="353"/>
      <c r="I34" s="354"/>
    </row>
    <row r="35" spans="1:9" ht="15" customHeight="1" x14ac:dyDescent="0.3">
      <c r="A35" s="352"/>
      <c r="B35" s="353"/>
      <c r="C35" s="353"/>
      <c r="D35" s="353"/>
      <c r="E35" s="353"/>
      <c r="F35" s="353"/>
      <c r="G35" s="353"/>
      <c r="H35" s="353"/>
      <c r="I35" s="354"/>
    </row>
    <row r="36" spans="1:9" ht="15" customHeight="1" x14ac:dyDescent="0.3">
      <c r="A36" s="352"/>
      <c r="B36" s="353"/>
      <c r="C36" s="353"/>
      <c r="D36" s="353"/>
      <c r="E36" s="353"/>
      <c r="F36" s="353"/>
      <c r="G36" s="353"/>
      <c r="H36" s="353"/>
      <c r="I36" s="354"/>
    </row>
    <row r="37" spans="1:9" ht="15" customHeight="1" x14ac:dyDescent="0.3">
      <c r="A37" s="352"/>
      <c r="B37" s="353"/>
      <c r="C37" s="353"/>
      <c r="D37" s="353"/>
      <c r="E37" s="353"/>
      <c r="F37" s="353"/>
      <c r="G37" s="353"/>
      <c r="H37" s="353"/>
      <c r="I37" s="354"/>
    </row>
    <row r="38" spans="1:9" ht="15" customHeight="1" x14ac:dyDescent="0.3">
      <c r="A38" s="319"/>
      <c r="B38" s="320"/>
      <c r="C38" s="320"/>
      <c r="D38" s="320"/>
      <c r="E38" s="320"/>
      <c r="F38" s="320"/>
      <c r="G38" s="320"/>
      <c r="H38" s="320"/>
      <c r="I38" s="321"/>
    </row>
    <row r="39" spans="1:9" ht="15" customHeight="1" x14ac:dyDescent="0.3">
      <c r="A39" s="319"/>
      <c r="B39" s="320"/>
      <c r="C39" s="320"/>
      <c r="D39" s="320"/>
      <c r="E39" s="320"/>
      <c r="F39" s="320"/>
      <c r="G39" s="320"/>
      <c r="H39" s="320"/>
      <c r="I39" s="321"/>
    </row>
    <row r="40" spans="1:9" ht="15" customHeight="1" x14ac:dyDescent="0.3">
      <c r="A40" s="319"/>
      <c r="B40" s="320"/>
      <c r="C40" s="320"/>
      <c r="D40" s="320"/>
      <c r="E40" s="320"/>
      <c r="F40" s="320"/>
      <c r="G40" s="320"/>
      <c r="H40" s="320"/>
      <c r="I40" s="321"/>
    </row>
    <row r="41" spans="1:9" ht="15" customHeight="1" x14ac:dyDescent="0.3">
      <c r="A41" s="319"/>
      <c r="B41" s="320"/>
      <c r="C41" s="320"/>
      <c r="D41" s="320"/>
      <c r="E41" s="320"/>
      <c r="F41" s="320"/>
      <c r="G41" s="320"/>
      <c r="H41" s="320"/>
      <c r="I41" s="321"/>
    </row>
    <row r="42" spans="1:9" ht="15" customHeight="1" x14ac:dyDescent="0.3">
      <c r="A42" s="319"/>
      <c r="B42" s="320"/>
      <c r="C42" s="320"/>
      <c r="D42" s="320"/>
      <c r="E42" s="320"/>
      <c r="F42" s="320"/>
      <c r="G42" s="320"/>
      <c r="H42" s="320"/>
      <c r="I42" s="321"/>
    </row>
    <row r="43" spans="1:9" ht="15" customHeight="1" x14ac:dyDescent="0.3">
      <c r="A43" s="319"/>
      <c r="B43" s="320"/>
      <c r="C43" s="320"/>
      <c r="D43" s="320"/>
      <c r="E43" s="320"/>
      <c r="F43" s="320"/>
      <c r="G43" s="320"/>
      <c r="H43" s="320"/>
      <c r="I43" s="321"/>
    </row>
    <row r="44" spans="1:9" ht="15" customHeight="1" x14ac:dyDescent="0.3">
      <c r="A44" s="319"/>
      <c r="B44" s="320"/>
      <c r="C44" s="320"/>
      <c r="D44" s="320"/>
      <c r="E44" s="320"/>
      <c r="F44" s="320"/>
      <c r="G44" s="320"/>
      <c r="H44" s="320"/>
      <c r="I44" s="321"/>
    </row>
    <row r="45" spans="1:9" ht="15" customHeight="1" x14ac:dyDescent="0.3">
      <c r="A45" s="319"/>
      <c r="B45" s="320"/>
      <c r="C45" s="320"/>
      <c r="D45" s="320"/>
      <c r="E45" s="320"/>
      <c r="F45" s="320"/>
      <c r="G45" s="320"/>
      <c r="H45" s="320"/>
      <c r="I45" s="321"/>
    </row>
    <row r="46" spans="1:9" ht="15" customHeight="1" x14ac:dyDescent="0.3">
      <c r="A46" s="319"/>
      <c r="B46" s="320"/>
      <c r="C46" s="320"/>
      <c r="D46" s="320"/>
      <c r="E46" s="320"/>
      <c r="F46" s="320"/>
      <c r="G46" s="320"/>
      <c r="H46" s="320"/>
      <c r="I46" s="321"/>
    </row>
    <row r="47" spans="1:9" ht="15" customHeight="1" x14ac:dyDescent="0.3">
      <c r="A47" s="319"/>
      <c r="B47" s="320"/>
      <c r="C47" s="320"/>
      <c r="D47" s="320"/>
      <c r="E47" s="320"/>
      <c r="F47" s="320"/>
      <c r="G47" s="320"/>
      <c r="H47" s="320"/>
      <c r="I47" s="321"/>
    </row>
    <row r="48" spans="1:9" ht="15" customHeight="1" x14ac:dyDescent="0.3">
      <c r="A48" s="319"/>
      <c r="B48" s="320"/>
      <c r="C48" s="320"/>
      <c r="D48" s="320"/>
      <c r="E48" s="320"/>
      <c r="F48" s="320"/>
      <c r="G48" s="320"/>
      <c r="H48" s="320"/>
      <c r="I48" s="321"/>
    </row>
    <row r="49" spans="1:11" ht="15" customHeight="1" x14ac:dyDescent="0.3">
      <c r="A49" s="319"/>
      <c r="B49" s="320"/>
      <c r="C49" s="320"/>
      <c r="D49" s="320"/>
      <c r="E49" s="320"/>
      <c r="F49" s="320"/>
      <c r="G49" s="320"/>
      <c r="H49" s="320"/>
      <c r="I49" s="321"/>
    </row>
    <row r="50" spans="1:11" ht="15" customHeight="1" x14ac:dyDescent="0.3">
      <c r="A50" s="319"/>
      <c r="B50" s="320"/>
      <c r="C50" s="320"/>
      <c r="D50" s="320"/>
      <c r="E50" s="320"/>
      <c r="F50" s="320"/>
      <c r="G50" s="320"/>
      <c r="H50" s="320"/>
      <c r="I50" s="321"/>
    </row>
    <row r="51" spans="1:11" ht="15" customHeight="1" x14ac:dyDescent="0.3">
      <c r="A51" s="319"/>
      <c r="B51" s="320"/>
      <c r="C51" s="320"/>
      <c r="D51" s="320"/>
      <c r="E51" s="320"/>
      <c r="F51" s="320"/>
      <c r="G51" s="320"/>
      <c r="H51" s="320"/>
      <c r="I51" s="321"/>
    </row>
    <row r="52" spans="1:11" ht="16" customHeight="1" x14ac:dyDescent="0.3">
      <c r="A52" s="355" t="s">
        <v>95</v>
      </c>
      <c r="B52" s="322"/>
      <c r="C52" s="322"/>
      <c r="D52" s="322"/>
      <c r="E52" s="322" t="s">
        <v>96</v>
      </c>
      <c r="F52" s="322"/>
      <c r="G52" s="322"/>
      <c r="H52" s="322"/>
      <c r="I52" s="323"/>
      <c r="K52" s="36"/>
    </row>
    <row r="53" spans="1:11" ht="15" customHeight="1" x14ac:dyDescent="0.3">
      <c r="A53" s="330" t="s">
        <v>171</v>
      </c>
      <c r="B53" s="331"/>
      <c r="C53" s="331"/>
      <c r="D53" s="332"/>
      <c r="E53" s="348" t="s">
        <v>141</v>
      </c>
      <c r="F53" s="348"/>
      <c r="G53" s="348"/>
      <c r="H53" s="348"/>
      <c r="I53" s="349"/>
    </row>
    <row r="54" spans="1:11" ht="15" customHeight="1" x14ac:dyDescent="0.3">
      <c r="A54" s="333"/>
      <c r="B54" s="334"/>
      <c r="C54" s="334"/>
      <c r="D54" s="335"/>
      <c r="E54" s="348"/>
      <c r="F54" s="348"/>
      <c r="G54" s="348"/>
      <c r="H54" s="348"/>
      <c r="I54" s="349"/>
    </row>
    <row r="55" spans="1:11" ht="15" customHeight="1" x14ac:dyDescent="0.3">
      <c r="A55" s="339"/>
      <c r="B55" s="340"/>
      <c r="C55" s="340"/>
      <c r="D55" s="341"/>
      <c r="E55" s="320"/>
      <c r="F55" s="320"/>
      <c r="G55" s="320"/>
      <c r="H55" s="320"/>
      <c r="I55" s="321"/>
    </row>
    <row r="56" spans="1:11" ht="15" customHeight="1" x14ac:dyDescent="0.3">
      <c r="A56" s="342"/>
      <c r="B56" s="343"/>
      <c r="C56" s="343"/>
      <c r="D56" s="344"/>
      <c r="E56" s="320"/>
      <c r="F56" s="320"/>
      <c r="G56" s="320"/>
      <c r="H56" s="320"/>
      <c r="I56" s="321"/>
      <c r="K56" s="36"/>
    </row>
    <row r="57" spans="1:11" ht="15" customHeight="1" x14ac:dyDescent="0.3">
      <c r="A57" s="342"/>
      <c r="B57" s="343"/>
      <c r="C57" s="343"/>
      <c r="D57" s="344"/>
      <c r="E57" s="320"/>
      <c r="F57" s="320"/>
      <c r="G57" s="320"/>
      <c r="H57" s="320"/>
      <c r="I57" s="321"/>
    </row>
    <row r="58" spans="1:11" ht="15" customHeight="1" x14ac:dyDescent="0.3">
      <c r="A58" s="342"/>
      <c r="B58" s="343"/>
      <c r="C58" s="343"/>
      <c r="D58" s="344"/>
      <c r="E58" s="320"/>
      <c r="F58" s="320"/>
      <c r="G58" s="320"/>
      <c r="H58" s="320"/>
      <c r="I58" s="321"/>
    </row>
    <row r="59" spans="1:11" ht="15" customHeight="1" x14ac:dyDescent="0.3">
      <c r="A59" s="342"/>
      <c r="B59" s="343"/>
      <c r="C59" s="343"/>
      <c r="D59" s="344"/>
      <c r="E59" s="320"/>
      <c r="F59" s="320"/>
      <c r="G59" s="320"/>
      <c r="H59" s="320"/>
      <c r="I59" s="321"/>
    </row>
    <row r="60" spans="1:11" ht="15" customHeight="1" x14ac:dyDescent="0.3">
      <c r="A60" s="342"/>
      <c r="B60" s="343"/>
      <c r="C60" s="343"/>
      <c r="D60" s="344"/>
      <c r="E60" s="320"/>
      <c r="F60" s="320"/>
      <c r="G60" s="320"/>
      <c r="H60" s="320"/>
      <c r="I60" s="321"/>
    </row>
    <row r="61" spans="1:11" ht="15" customHeight="1" x14ac:dyDescent="0.3">
      <c r="A61" s="342"/>
      <c r="B61" s="343"/>
      <c r="C61" s="343"/>
      <c r="D61" s="344"/>
      <c r="E61" s="320"/>
      <c r="F61" s="320"/>
      <c r="G61" s="320"/>
      <c r="H61" s="320"/>
      <c r="I61" s="321"/>
    </row>
    <row r="62" spans="1:11" ht="15" customHeight="1" x14ac:dyDescent="0.3">
      <c r="A62" s="342"/>
      <c r="B62" s="343"/>
      <c r="C62" s="343"/>
      <c r="D62" s="344"/>
      <c r="E62" s="320"/>
      <c r="F62" s="320"/>
      <c r="G62" s="320"/>
      <c r="H62" s="320"/>
      <c r="I62" s="321"/>
    </row>
    <row r="63" spans="1:11" ht="15" customHeight="1" x14ac:dyDescent="0.3">
      <c r="A63" s="342"/>
      <c r="B63" s="343"/>
      <c r="C63" s="343"/>
      <c r="D63" s="344"/>
      <c r="E63" s="320"/>
      <c r="F63" s="320"/>
      <c r="G63" s="320"/>
      <c r="H63" s="320"/>
      <c r="I63" s="321"/>
    </row>
    <row r="64" spans="1:11" ht="15" customHeight="1" x14ac:dyDescent="0.3">
      <c r="A64" s="342"/>
      <c r="B64" s="343"/>
      <c r="C64" s="343"/>
      <c r="D64" s="344"/>
      <c r="E64" s="320"/>
      <c r="F64" s="320"/>
      <c r="G64" s="320"/>
      <c r="H64" s="320"/>
      <c r="I64" s="321"/>
    </row>
    <row r="65" spans="1:9" ht="15" customHeight="1" x14ac:dyDescent="0.3">
      <c r="A65" s="342"/>
      <c r="B65" s="343"/>
      <c r="C65" s="343"/>
      <c r="D65" s="344"/>
      <c r="E65" s="320"/>
      <c r="F65" s="320"/>
      <c r="G65" s="320"/>
      <c r="H65" s="320"/>
      <c r="I65" s="321"/>
    </row>
    <row r="66" spans="1:9" ht="15" customHeight="1" x14ac:dyDescent="0.3">
      <c r="A66" s="342"/>
      <c r="B66" s="343"/>
      <c r="C66" s="343"/>
      <c r="D66" s="344"/>
      <c r="E66" s="320"/>
      <c r="F66" s="320"/>
      <c r="G66" s="320"/>
      <c r="H66" s="320"/>
      <c r="I66" s="321"/>
    </row>
    <row r="67" spans="1:9" ht="15" customHeight="1" thickBot="1" x14ac:dyDescent="0.35">
      <c r="A67" s="345"/>
      <c r="B67" s="346"/>
      <c r="C67" s="346"/>
      <c r="D67" s="347"/>
      <c r="E67" s="350"/>
      <c r="F67" s="350"/>
      <c r="G67" s="350"/>
      <c r="H67" s="350"/>
      <c r="I67" s="351"/>
    </row>
  </sheetData>
  <mergeCells count="97">
    <mergeCell ref="A15:I15"/>
    <mergeCell ref="B12:C12"/>
    <mergeCell ref="D12:I12"/>
    <mergeCell ref="B13:C13"/>
    <mergeCell ref="D13:I13"/>
    <mergeCell ref="B14:C14"/>
    <mergeCell ref="D14:I14"/>
    <mergeCell ref="H29:I29"/>
    <mergeCell ref="F30:G30"/>
    <mergeCell ref="H30:I30"/>
    <mergeCell ref="F26:G26"/>
    <mergeCell ref="H26:I26"/>
    <mergeCell ref="F27:G27"/>
    <mergeCell ref="H27:I27"/>
    <mergeCell ref="F28:G28"/>
    <mergeCell ref="H28:I28"/>
    <mergeCell ref="F29:G29"/>
    <mergeCell ref="H25:I25"/>
    <mergeCell ref="F23:G23"/>
    <mergeCell ref="H20:I20"/>
    <mergeCell ref="F21:G21"/>
    <mergeCell ref="H21:I21"/>
    <mergeCell ref="F22:G22"/>
    <mergeCell ref="H22:I22"/>
    <mergeCell ref="F20:G20"/>
    <mergeCell ref="B8:C8"/>
    <mergeCell ref="B9:C9"/>
    <mergeCell ref="B10:C10"/>
    <mergeCell ref="D7:I7"/>
    <mergeCell ref="D8:I8"/>
    <mergeCell ref="D9:I9"/>
    <mergeCell ref="D10:I10"/>
    <mergeCell ref="A4:B4"/>
    <mergeCell ref="E4:F4"/>
    <mergeCell ref="G4:I4"/>
    <mergeCell ref="C4:D4"/>
    <mergeCell ref="B7:C7"/>
    <mergeCell ref="A5:I5"/>
    <mergeCell ref="A6:I6"/>
    <mergeCell ref="C2:D2"/>
    <mergeCell ref="C3:D3"/>
    <mergeCell ref="A1:F1"/>
    <mergeCell ref="G1:I1"/>
    <mergeCell ref="A2:B2"/>
    <mergeCell ref="E2:F2"/>
    <mergeCell ref="G2:I2"/>
    <mergeCell ref="A3:B3"/>
    <mergeCell ref="E3:F3"/>
    <mergeCell ref="G3:I3"/>
    <mergeCell ref="A53:D54"/>
    <mergeCell ref="E52:I52"/>
    <mergeCell ref="B24:C24"/>
    <mergeCell ref="A32:I32"/>
    <mergeCell ref="A55:D67"/>
    <mergeCell ref="E53:I54"/>
    <mergeCell ref="E55:I67"/>
    <mergeCell ref="E38:I51"/>
    <mergeCell ref="A34:D37"/>
    <mergeCell ref="E34:I37"/>
    <mergeCell ref="A38:D51"/>
    <mergeCell ref="A52:D52"/>
    <mergeCell ref="B29:C29"/>
    <mergeCell ref="B30:C30"/>
    <mergeCell ref="D24:E24"/>
    <mergeCell ref="D25:E25"/>
    <mergeCell ref="B16:C16"/>
    <mergeCell ref="B17:C17"/>
    <mergeCell ref="B18:C18"/>
    <mergeCell ref="A33:D33"/>
    <mergeCell ref="E33:I33"/>
    <mergeCell ref="D21:E21"/>
    <mergeCell ref="D22:E22"/>
    <mergeCell ref="D23:E23"/>
    <mergeCell ref="B25:C25"/>
    <mergeCell ref="B21:C21"/>
    <mergeCell ref="B22:C22"/>
    <mergeCell ref="B23:C23"/>
    <mergeCell ref="H23:I23"/>
    <mergeCell ref="F24:G24"/>
    <mergeCell ref="H24:I24"/>
    <mergeCell ref="F25:G25"/>
    <mergeCell ref="A11:I11"/>
    <mergeCell ref="D16:I16"/>
    <mergeCell ref="A19:I19"/>
    <mergeCell ref="A31:I31"/>
    <mergeCell ref="D26:E26"/>
    <mergeCell ref="D27:E27"/>
    <mergeCell ref="D28:E28"/>
    <mergeCell ref="D29:E29"/>
    <mergeCell ref="D30:E30"/>
    <mergeCell ref="B20:C20"/>
    <mergeCell ref="D20:E20"/>
    <mergeCell ref="B26:C26"/>
    <mergeCell ref="B27:C27"/>
    <mergeCell ref="B28:C28"/>
    <mergeCell ref="D17:I17"/>
    <mergeCell ref="D18:I18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S1005"/>
  <sheetViews>
    <sheetView topLeftCell="A13" zoomScaleNormal="100" zoomScaleSheetLayoutView="100" workbookViewId="0">
      <selection activeCell="G3" sqref="G3:I3"/>
    </sheetView>
  </sheetViews>
  <sheetFormatPr defaultColWidth="14.3828125" defaultRowHeight="15" customHeight="1" x14ac:dyDescent="0.3"/>
  <cols>
    <col min="1" max="1" width="6.3046875" style="22" customWidth="1"/>
    <col min="2" max="2" width="35.3046875" style="22" customWidth="1"/>
    <col min="3" max="4" width="13.3046875" style="22" customWidth="1"/>
    <col min="5" max="5" width="23.15234375" style="22" customWidth="1"/>
    <col min="6" max="7" width="13.3046875" style="22" customWidth="1"/>
    <col min="8" max="8" width="23.15234375" style="22" customWidth="1"/>
    <col min="9" max="9" width="13.3046875" style="22" customWidth="1"/>
    <col min="10" max="45" width="8.84375" style="22" customWidth="1"/>
    <col min="46" max="16384" width="14.3828125" style="22"/>
  </cols>
  <sheetData>
    <row r="1" spans="1:45" ht="66" customHeight="1" thickBot="1" x14ac:dyDescent="0.35">
      <c r="A1" s="251" t="s">
        <v>10</v>
      </c>
      <c r="B1" s="252"/>
      <c r="C1" s="252"/>
      <c r="D1" s="252"/>
      <c r="E1" s="252"/>
      <c r="F1" s="233"/>
      <c r="G1" s="299"/>
      <c r="H1" s="299"/>
      <c r="I1" s="299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</row>
    <row r="2" spans="1:45" ht="33.65" customHeight="1" thickBot="1" x14ac:dyDescent="0.35">
      <c r="A2" s="255" t="str">
        <f>'Design Page'!$A$2</f>
        <v>STYLE NUMBER:</v>
      </c>
      <c r="B2" s="256"/>
      <c r="C2" s="295" t="str">
        <f>'Design Page'!$C$2</f>
        <v>B10100</v>
      </c>
      <c r="D2" s="359"/>
      <c r="E2" s="255" t="str">
        <f>'Design Page'!$E$2</f>
        <v>DATE CREATED:</v>
      </c>
      <c r="F2" s="256"/>
      <c r="G2" s="260">
        <f>'Design Page'!$G$2</f>
        <v>45565</v>
      </c>
      <c r="H2" s="260"/>
      <c r="I2" s="26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</row>
    <row r="3" spans="1:45" ht="18" customHeight="1" x14ac:dyDescent="0.3">
      <c r="A3" s="234" t="str">
        <f>'Design Page'!$A$3</f>
        <v>STYLE NAME:</v>
      </c>
      <c r="B3" s="235"/>
      <c r="C3" s="357" t="str">
        <f>'Design Page'!$C$3</f>
        <v>Women's Crew Neck Tee</v>
      </c>
      <c r="D3" s="358"/>
      <c r="E3" s="239" t="str">
        <f>'Design Page'!$E$3</f>
        <v>FABRIC:</v>
      </c>
      <c r="F3" s="240"/>
      <c r="G3" s="241" t="str">
        <f>'Design Page'!$G$3</f>
        <v>95% Viscose from Bamboo / 5% Elastane</v>
      </c>
      <c r="H3" s="242"/>
      <c r="I3" s="24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</row>
    <row r="4" spans="1:45" ht="18" customHeight="1" thickBot="1" x14ac:dyDescent="0.35">
      <c r="A4" s="244" t="str">
        <f>'Design Page'!$A$5</f>
        <v>SAMPLE SIZE:</v>
      </c>
      <c r="B4" s="245"/>
      <c r="C4" s="362" t="str">
        <f>'Design Page'!$C$5</f>
        <v>Small</v>
      </c>
      <c r="D4" s="363"/>
      <c r="E4" s="249" t="str">
        <f>'Design Page'!$A$7</f>
        <v>FACTORY:</v>
      </c>
      <c r="F4" s="250"/>
      <c r="G4" s="246" t="str">
        <f>'Design Page'!$C$7</f>
        <v>Scavi</v>
      </c>
      <c r="H4" s="247"/>
      <c r="I4" s="248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</row>
    <row r="5" spans="1:45" thickBot="1" x14ac:dyDescent="0.35">
      <c r="A5" s="360"/>
      <c r="B5" s="361"/>
      <c r="C5" s="361"/>
      <c r="D5" s="361"/>
      <c r="E5" s="233"/>
      <c r="F5" s="233"/>
      <c r="G5" s="233"/>
      <c r="H5" s="233"/>
      <c r="I5" s="233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</row>
    <row r="6" spans="1:45" ht="15" customHeight="1" x14ac:dyDescent="0.3">
      <c r="A6" s="377" t="s">
        <v>11</v>
      </c>
      <c r="B6" s="378"/>
      <c r="C6" s="383" t="s">
        <v>145</v>
      </c>
      <c r="D6" s="370" t="s">
        <v>12</v>
      </c>
      <c r="E6" s="370" t="s">
        <v>87</v>
      </c>
      <c r="F6" s="364" t="s">
        <v>146</v>
      </c>
      <c r="G6" s="367" t="s">
        <v>68</v>
      </c>
      <c r="H6" s="370" t="s">
        <v>87</v>
      </c>
      <c r="I6" s="364" t="s">
        <v>13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</row>
    <row r="7" spans="1:45" ht="15" customHeight="1" x14ac:dyDescent="0.3">
      <c r="A7" s="379"/>
      <c r="B7" s="380"/>
      <c r="C7" s="384"/>
      <c r="D7" s="386"/>
      <c r="E7" s="371"/>
      <c r="F7" s="365"/>
      <c r="G7" s="368"/>
      <c r="H7" s="371"/>
      <c r="I7" s="365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</row>
    <row r="8" spans="1:45" ht="14.6" x14ac:dyDescent="0.3">
      <c r="A8" s="379"/>
      <c r="B8" s="380"/>
      <c r="C8" s="384"/>
      <c r="D8" s="386"/>
      <c r="E8" s="371"/>
      <c r="F8" s="365"/>
      <c r="G8" s="368"/>
      <c r="H8" s="371"/>
      <c r="I8" s="365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</row>
    <row r="9" spans="1:45" ht="14.6" x14ac:dyDescent="0.3">
      <c r="A9" s="381"/>
      <c r="B9" s="382"/>
      <c r="C9" s="385"/>
      <c r="D9" s="387"/>
      <c r="E9" s="372"/>
      <c r="F9" s="366"/>
      <c r="G9" s="369"/>
      <c r="H9" s="372"/>
      <c r="I9" s="365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</row>
    <row r="10" spans="1:45" ht="14.6" x14ac:dyDescent="0.3">
      <c r="A10" s="373" t="s">
        <v>119</v>
      </c>
      <c r="B10" s="375" t="s">
        <v>120</v>
      </c>
      <c r="C10" s="41" t="s">
        <v>16</v>
      </c>
      <c r="D10" s="42" t="s">
        <v>62</v>
      </c>
      <c r="E10" s="99" t="s">
        <v>16</v>
      </c>
      <c r="F10" s="43" t="s">
        <v>60</v>
      </c>
      <c r="G10" s="42" t="s">
        <v>62</v>
      </c>
      <c r="H10" s="99" t="s">
        <v>16</v>
      </c>
      <c r="I10" s="43" t="s">
        <v>60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</row>
    <row r="11" spans="1:45" ht="14.6" x14ac:dyDescent="0.3">
      <c r="A11" s="374"/>
      <c r="B11" s="376"/>
      <c r="C11" s="196" t="s">
        <v>18</v>
      </c>
      <c r="D11" s="186" t="s">
        <v>61</v>
      </c>
      <c r="E11" s="197" t="s">
        <v>18</v>
      </c>
      <c r="F11" s="198" t="s">
        <v>61</v>
      </c>
      <c r="G11" s="186" t="s">
        <v>61</v>
      </c>
      <c r="H11" s="197" t="s">
        <v>18</v>
      </c>
      <c r="I11" s="198" t="s">
        <v>61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ht="16" customHeight="1" x14ac:dyDescent="0.3">
      <c r="A12" s="18" t="s">
        <v>69</v>
      </c>
      <c r="B12" s="222" t="s">
        <v>172</v>
      </c>
      <c r="C12" s="201">
        <v>39</v>
      </c>
      <c r="D12" s="60"/>
      <c r="E12" s="203"/>
      <c r="F12" s="204"/>
      <c r="G12" s="60"/>
      <c r="H12" s="203"/>
      <c r="I12" s="204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1:45" ht="16" customHeight="1" x14ac:dyDescent="0.3">
      <c r="A13" s="18" t="s">
        <v>19</v>
      </c>
      <c r="B13" s="222" t="s">
        <v>173</v>
      </c>
      <c r="C13" s="201">
        <v>44</v>
      </c>
      <c r="D13" s="60"/>
      <c r="E13" s="203"/>
      <c r="F13" s="204"/>
      <c r="G13" s="60"/>
      <c r="H13" s="203"/>
      <c r="I13" s="204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1:45" ht="16" customHeight="1" x14ac:dyDescent="0.3">
      <c r="A14" s="18" t="s">
        <v>70</v>
      </c>
      <c r="B14" s="222" t="s">
        <v>174</v>
      </c>
      <c r="C14" s="201">
        <v>40</v>
      </c>
      <c r="D14" s="60"/>
      <c r="E14" s="203"/>
      <c r="F14" s="204"/>
      <c r="G14" s="60"/>
      <c r="H14" s="203"/>
      <c r="I14" s="204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1:45" ht="16" customHeight="1" x14ac:dyDescent="0.3">
      <c r="A15" s="18" t="s">
        <v>71</v>
      </c>
      <c r="B15" s="222" t="s">
        <v>175</v>
      </c>
      <c r="C15" s="201">
        <v>47</v>
      </c>
      <c r="D15" s="60"/>
      <c r="E15" s="203"/>
      <c r="F15" s="204"/>
      <c r="G15" s="60"/>
      <c r="H15" s="203"/>
      <c r="I15" s="204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</row>
    <row r="16" spans="1:45" ht="16" customHeight="1" x14ac:dyDescent="0.3">
      <c r="A16" s="18" t="s">
        <v>72</v>
      </c>
      <c r="B16" s="222" t="s">
        <v>176</v>
      </c>
      <c r="C16" s="164">
        <v>61</v>
      </c>
      <c r="D16" s="60"/>
      <c r="E16" s="203"/>
      <c r="F16" s="204"/>
      <c r="G16" s="60"/>
      <c r="H16" s="203"/>
      <c r="I16" s="204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</row>
    <row r="17" spans="1:45" ht="16" customHeight="1" x14ac:dyDescent="0.3">
      <c r="A17" s="18" t="s">
        <v>73</v>
      </c>
      <c r="B17" s="222" t="s">
        <v>177</v>
      </c>
      <c r="C17" s="201">
        <v>19</v>
      </c>
      <c r="D17" s="60"/>
      <c r="E17" s="203"/>
      <c r="F17" s="204"/>
      <c r="G17" s="60"/>
      <c r="H17" s="203"/>
      <c r="I17" s="204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</row>
    <row r="18" spans="1:45" ht="16" customHeight="1" x14ac:dyDescent="0.3">
      <c r="A18" s="18" t="s">
        <v>74</v>
      </c>
      <c r="B18" s="222" t="s">
        <v>178</v>
      </c>
      <c r="C18" s="205">
        <v>10</v>
      </c>
      <c r="D18" s="177"/>
      <c r="E18" s="203"/>
      <c r="F18" s="204"/>
      <c r="G18" s="177"/>
      <c r="H18" s="203"/>
      <c r="I18" s="204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</row>
    <row r="19" spans="1:45" ht="16" customHeight="1" x14ac:dyDescent="0.3">
      <c r="A19" s="18" t="s">
        <v>75</v>
      </c>
      <c r="B19" s="222" t="s">
        <v>179</v>
      </c>
      <c r="C19" s="164">
        <v>2.5</v>
      </c>
      <c r="D19" s="177"/>
      <c r="E19" s="203"/>
      <c r="F19" s="204"/>
      <c r="G19" s="177"/>
      <c r="H19" s="203"/>
      <c r="I19" s="204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</row>
    <row r="20" spans="1:45" ht="16" customHeight="1" x14ac:dyDescent="0.3">
      <c r="A20" s="18" t="s">
        <v>76</v>
      </c>
      <c r="B20" s="222" t="s">
        <v>180</v>
      </c>
      <c r="C20" s="164">
        <v>1</v>
      </c>
      <c r="D20" s="177"/>
      <c r="E20" s="203"/>
      <c r="F20" s="204"/>
      <c r="G20" s="177"/>
      <c r="H20" s="203"/>
      <c r="I20" s="204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6" customHeight="1" x14ac:dyDescent="0.3">
      <c r="A21" s="18" t="s">
        <v>77</v>
      </c>
      <c r="B21" s="222" t="s">
        <v>181</v>
      </c>
      <c r="C21" s="164">
        <v>16.5</v>
      </c>
      <c r="D21" s="177"/>
      <c r="E21" s="203"/>
      <c r="F21" s="204"/>
      <c r="G21" s="177"/>
      <c r="H21" s="203"/>
      <c r="I21" s="20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</row>
    <row r="22" spans="1:45" ht="16" customHeight="1" x14ac:dyDescent="0.3">
      <c r="A22" s="18" t="s">
        <v>78</v>
      </c>
      <c r="B22" s="222" t="s">
        <v>185</v>
      </c>
      <c r="C22" s="164">
        <v>23</v>
      </c>
      <c r="D22" s="177"/>
      <c r="E22" s="203"/>
      <c r="F22" s="204"/>
      <c r="G22" s="177"/>
      <c r="H22" s="203"/>
      <c r="I22" s="204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</row>
    <row r="23" spans="1:45" ht="16" customHeight="1" x14ac:dyDescent="0.3">
      <c r="A23" s="18" t="s">
        <v>58</v>
      </c>
      <c r="B23" s="222" t="s">
        <v>182</v>
      </c>
      <c r="C23" s="164">
        <v>13.5</v>
      </c>
      <c r="D23" s="177"/>
      <c r="E23" s="203"/>
      <c r="F23" s="204"/>
      <c r="G23" s="177"/>
      <c r="H23" s="203"/>
      <c r="I23" s="204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</row>
    <row r="24" spans="1:45" ht="16" customHeight="1" x14ac:dyDescent="0.3">
      <c r="A24" s="18" t="s">
        <v>57</v>
      </c>
      <c r="B24" s="222" t="s">
        <v>183</v>
      </c>
      <c r="C24" s="164">
        <v>2</v>
      </c>
      <c r="D24" s="177"/>
      <c r="E24" s="203"/>
      <c r="F24" s="204"/>
      <c r="G24" s="177"/>
      <c r="H24" s="203"/>
      <c r="I24" s="204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</row>
    <row r="25" spans="1:45" ht="16" customHeight="1" x14ac:dyDescent="0.3">
      <c r="A25" s="18" t="s">
        <v>79</v>
      </c>
      <c r="B25" s="222" t="s">
        <v>184</v>
      </c>
      <c r="C25" s="164">
        <v>3</v>
      </c>
      <c r="D25" s="177"/>
      <c r="E25" s="203"/>
      <c r="F25" s="204"/>
      <c r="G25" s="177"/>
      <c r="H25" s="203"/>
      <c r="I25" s="204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  <row r="26" spans="1:45" ht="16" customHeight="1" x14ac:dyDescent="0.3">
      <c r="A26" s="18" t="s">
        <v>80</v>
      </c>
      <c r="B26" s="222"/>
      <c r="C26" s="202"/>
      <c r="D26" s="177"/>
      <c r="E26" s="203"/>
      <c r="F26" s="204"/>
      <c r="G26" s="177"/>
      <c r="H26" s="203"/>
      <c r="I26" s="204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</row>
    <row r="27" spans="1:45" ht="16" customHeight="1" x14ac:dyDescent="0.3">
      <c r="A27" s="18" t="s">
        <v>81</v>
      </c>
      <c r="B27" s="19"/>
      <c r="C27" s="202"/>
      <c r="D27" s="177"/>
      <c r="E27" s="203"/>
      <c r="F27" s="204"/>
      <c r="G27" s="177"/>
      <c r="H27" s="203"/>
      <c r="I27" s="204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</row>
    <row r="28" spans="1:45" ht="16" customHeight="1" x14ac:dyDescent="0.3">
      <c r="A28" s="18" t="s">
        <v>82</v>
      </c>
      <c r="B28" s="19"/>
      <c r="C28" s="202"/>
      <c r="D28" s="177"/>
      <c r="E28" s="177"/>
      <c r="F28" s="204"/>
      <c r="G28" s="177"/>
      <c r="H28" s="203"/>
      <c r="I28" s="204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</row>
    <row r="29" spans="1:45" ht="16" customHeight="1" x14ac:dyDescent="0.3">
      <c r="A29" s="18" t="s">
        <v>83</v>
      </c>
      <c r="B29" s="19"/>
      <c r="C29" s="202"/>
      <c r="D29" s="177"/>
      <c r="E29" s="177"/>
      <c r="F29" s="204"/>
      <c r="G29" s="177"/>
      <c r="H29" s="203"/>
      <c r="I29" s="204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</row>
    <row r="30" spans="1:45" ht="16" customHeight="1" x14ac:dyDescent="0.3">
      <c r="A30" s="18" t="s">
        <v>56</v>
      </c>
      <c r="B30" s="19"/>
      <c r="C30" s="202"/>
      <c r="D30" s="177"/>
      <c r="E30" s="177"/>
      <c r="F30" s="204"/>
      <c r="G30" s="177"/>
      <c r="H30" s="203"/>
      <c r="I30" s="204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</row>
    <row r="31" spans="1:45" ht="16" customHeight="1" x14ac:dyDescent="0.3">
      <c r="A31" s="18" t="s">
        <v>84</v>
      </c>
      <c r="B31" s="19"/>
      <c r="C31" s="202"/>
      <c r="D31" s="177"/>
      <c r="E31" s="177"/>
      <c r="F31" s="204"/>
      <c r="G31" s="177"/>
      <c r="H31" s="203"/>
      <c r="I31" s="204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</row>
    <row r="32" spans="1:45" ht="16" customHeight="1" x14ac:dyDescent="0.3">
      <c r="A32" s="18" t="s">
        <v>85</v>
      </c>
      <c r="B32" s="19"/>
      <c r="C32" s="202"/>
      <c r="D32" s="177"/>
      <c r="E32" s="177"/>
      <c r="F32" s="204"/>
      <c r="G32" s="177"/>
      <c r="H32" s="203"/>
      <c r="I32" s="204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</row>
    <row r="33" spans="1:45" ht="16" customHeight="1" x14ac:dyDescent="0.3">
      <c r="A33" s="18" t="s">
        <v>126</v>
      </c>
      <c r="B33" s="19"/>
      <c r="C33" s="202"/>
      <c r="D33" s="177"/>
      <c r="E33" s="177"/>
      <c r="F33" s="204"/>
      <c r="G33" s="177"/>
      <c r="H33" s="203"/>
      <c r="I33" s="204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</row>
    <row r="34" spans="1:45" ht="16" customHeight="1" x14ac:dyDescent="0.3">
      <c r="A34" s="18" t="s">
        <v>127</v>
      </c>
      <c r="B34" s="19"/>
      <c r="C34" s="202"/>
      <c r="D34" s="177"/>
      <c r="E34" s="177"/>
      <c r="F34" s="204"/>
      <c r="G34" s="177"/>
      <c r="H34" s="203"/>
      <c r="I34" s="204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</row>
    <row r="35" spans="1:45" ht="16" customHeight="1" thickBot="1" x14ac:dyDescent="0.35">
      <c r="A35" s="18" t="s">
        <v>128</v>
      </c>
      <c r="B35" s="199"/>
      <c r="C35" s="100"/>
      <c r="D35" s="122"/>
      <c r="E35" s="122"/>
      <c r="F35" s="101"/>
      <c r="G35" s="122"/>
      <c r="H35" s="200"/>
      <c r="I35" s="10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</row>
    <row r="36" spans="1:45" ht="15.75" customHeight="1" thickBot="1" x14ac:dyDescent="0.35">
      <c r="A36" s="388" t="s">
        <v>20</v>
      </c>
      <c r="B36" s="389"/>
      <c r="C36" s="389"/>
      <c r="D36" s="389"/>
      <c r="E36" s="389"/>
      <c r="F36" s="389"/>
      <c r="G36" s="389"/>
      <c r="H36" s="389"/>
      <c r="I36" s="390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</row>
    <row r="37" spans="1:45" ht="15.75" customHeight="1" x14ac:dyDescent="0.3">
      <c r="A37" s="391"/>
      <c r="B37" s="392"/>
      <c r="C37" s="392"/>
      <c r="D37" s="392"/>
      <c r="E37" s="392"/>
      <c r="F37" s="392"/>
      <c r="G37" s="392"/>
      <c r="H37" s="392"/>
      <c r="I37" s="393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</row>
    <row r="38" spans="1:45" ht="15.75" customHeight="1" x14ac:dyDescent="0.3">
      <c r="A38" s="394"/>
      <c r="B38" s="395"/>
      <c r="C38" s="395"/>
      <c r="D38" s="395"/>
      <c r="E38" s="395"/>
      <c r="F38" s="395"/>
      <c r="G38" s="395"/>
      <c r="H38" s="395"/>
      <c r="I38" s="396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</row>
    <row r="39" spans="1:45" ht="15.75" customHeight="1" x14ac:dyDescent="0.3">
      <c r="A39" s="394"/>
      <c r="B39" s="395"/>
      <c r="C39" s="395"/>
      <c r="D39" s="395"/>
      <c r="E39" s="395"/>
      <c r="F39" s="395"/>
      <c r="G39" s="395"/>
      <c r="H39" s="395"/>
      <c r="I39" s="396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</row>
    <row r="40" spans="1:45" ht="15.75" customHeight="1" x14ac:dyDescent="0.3">
      <c r="A40" s="394"/>
      <c r="B40" s="395"/>
      <c r="C40" s="395"/>
      <c r="D40" s="395"/>
      <c r="E40" s="395"/>
      <c r="F40" s="395"/>
      <c r="G40" s="395"/>
      <c r="H40" s="395"/>
      <c r="I40" s="396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</row>
    <row r="41" spans="1:45" ht="15.75" customHeight="1" x14ac:dyDescent="0.3">
      <c r="A41" s="394"/>
      <c r="B41" s="395"/>
      <c r="C41" s="395"/>
      <c r="D41" s="395"/>
      <c r="E41" s="395"/>
      <c r="F41" s="395"/>
      <c r="G41" s="395"/>
      <c r="H41" s="395"/>
      <c r="I41" s="396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</row>
    <row r="42" spans="1:45" ht="15.75" customHeight="1" x14ac:dyDescent="0.3">
      <c r="A42" s="394"/>
      <c r="B42" s="395"/>
      <c r="C42" s="395"/>
      <c r="D42" s="395"/>
      <c r="E42" s="395"/>
      <c r="F42" s="395"/>
      <c r="G42" s="395"/>
      <c r="H42" s="395"/>
      <c r="I42" s="396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</row>
    <row r="43" spans="1:45" ht="15.75" customHeight="1" x14ac:dyDescent="0.3">
      <c r="A43" s="394"/>
      <c r="B43" s="395"/>
      <c r="C43" s="395"/>
      <c r="D43" s="395"/>
      <c r="E43" s="395"/>
      <c r="F43" s="395"/>
      <c r="G43" s="395"/>
      <c r="H43" s="395"/>
      <c r="I43" s="396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</row>
    <row r="44" spans="1:45" ht="15.75" customHeight="1" x14ac:dyDescent="0.3">
      <c r="A44" s="394"/>
      <c r="B44" s="395"/>
      <c r="C44" s="395"/>
      <c r="D44" s="395"/>
      <c r="E44" s="395"/>
      <c r="F44" s="395"/>
      <c r="G44" s="395"/>
      <c r="H44" s="395"/>
      <c r="I44" s="396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</row>
    <row r="45" spans="1:45" ht="15.75" customHeight="1" x14ac:dyDescent="0.3">
      <c r="A45" s="394"/>
      <c r="B45" s="395"/>
      <c r="C45" s="395"/>
      <c r="D45" s="395"/>
      <c r="E45" s="395"/>
      <c r="F45" s="395"/>
      <c r="G45" s="395"/>
      <c r="H45" s="395"/>
      <c r="I45" s="396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</row>
    <row r="46" spans="1:45" ht="15.75" customHeight="1" x14ac:dyDescent="0.3">
      <c r="A46" s="394"/>
      <c r="B46" s="395"/>
      <c r="C46" s="395"/>
      <c r="D46" s="395"/>
      <c r="E46" s="395"/>
      <c r="F46" s="395"/>
      <c r="G46" s="395"/>
      <c r="H46" s="395"/>
      <c r="I46" s="396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</row>
    <row r="47" spans="1:45" ht="15.75" customHeight="1" x14ac:dyDescent="0.3">
      <c r="A47" s="394"/>
      <c r="B47" s="395"/>
      <c r="C47" s="395"/>
      <c r="D47" s="395"/>
      <c r="E47" s="395"/>
      <c r="F47" s="395"/>
      <c r="G47" s="395"/>
      <c r="H47" s="395"/>
      <c r="I47" s="396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</row>
    <row r="48" spans="1:45" ht="15.75" customHeight="1" x14ac:dyDescent="0.3">
      <c r="A48" s="394"/>
      <c r="B48" s="395"/>
      <c r="C48" s="395"/>
      <c r="D48" s="395"/>
      <c r="E48" s="395"/>
      <c r="F48" s="395"/>
      <c r="G48" s="395"/>
      <c r="H48" s="395"/>
      <c r="I48" s="396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</row>
    <row r="49" spans="1:45" ht="15.75" customHeight="1" x14ac:dyDescent="0.3">
      <c r="A49" s="394"/>
      <c r="B49" s="395"/>
      <c r="C49" s="395"/>
      <c r="D49" s="395"/>
      <c r="E49" s="395"/>
      <c r="F49" s="395"/>
      <c r="G49" s="395"/>
      <c r="H49" s="395"/>
      <c r="I49" s="396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1:45" ht="15.75" customHeight="1" x14ac:dyDescent="0.3">
      <c r="A50" s="394"/>
      <c r="B50" s="395"/>
      <c r="C50" s="395"/>
      <c r="D50" s="395"/>
      <c r="E50" s="395"/>
      <c r="F50" s="395"/>
      <c r="G50" s="395"/>
      <c r="H50" s="395"/>
      <c r="I50" s="396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1:45" ht="15.75" customHeight="1" x14ac:dyDescent="0.3">
      <c r="A51" s="394"/>
      <c r="B51" s="395"/>
      <c r="C51" s="395"/>
      <c r="D51" s="395"/>
      <c r="E51" s="395"/>
      <c r="F51" s="395"/>
      <c r="G51" s="395"/>
      <c r="H51" s="395"/>
      <c r="I51" s="396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</row>
    <row r="52" spans="1:45" ht="15.75" customHeight="1" x14ac:dyDescent="0.3">
      <c r="A52" s="394"/>
      <c r="B52" s="395"/>
      <c r="C52" s="395"/>
      <c r="D52" s="395"/>
      <c r="E52" s="395"/>
      <c r="F52" s="395"/>
      <c r="G52" s="395"/>
      <c r="H52" s="395"/>
      <c r="I52" s="396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</row>
    <row r="53" spans="1:45" ht="15.75" customHeight="1" x14ac:dyDescent="0.3">
      <c r="A53" s="394"/>
      <c r="B53" s="395"/>
      <c r="C53" s="395"/>
      <c r="D53" s="395"/>
      <c r="E53" s="395"/>
      <c r="F53" s="395"/>
      <c r="G53" s="395"/>
      <c r="H53" s="395"/>
      <c r="I53" s="396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ht="15.75" customHeight="1" x14ac:dyDescent="0.3">
      <c r="A54" s="394"/>
      <c r="B54" s="395"/>
      <c r="C54" s="395"/>
      <c r="D54" s="395"/>
      <c r="E54" s="395"/>
      <c r="F54" s="395"/>
      <c r="G54" s="395"/>
      <c r="H54" s="395"/>
      <c r="I54" s="396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1:45" ht="15.75" customHeight="1" x14ac:dyDescent="0.3">
      <c r="A55" s="394"/>
      <c r="B55" s="395"/>
      <c r="C55" s="395"/>
      <c r="D55" s="395"/>
      <c r="E55" s="395"/>
      <c r="F55" s="395"/>
      <c r="G55" s="395"/>
      <c r="H55" s="395"/>
      <c r="I55" s="396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1:45" ht="15.75" customHeight="1" x14ac:dyDescent="0.3">
      <c r="A56" s="394"/>
      <c r="B56" s="395"/>
      <c r="C56" s="395"/>
      <c r="D56" s="395"/>
      <c r="E56" s="395"/>
      <c r="F56" s="395"/>
      <c r="G56" s="395"/>
      <c r="H56" s="395"/>
      <c r="I56" s="396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1:45" ht="15.75" customHeight="1" x14ac:dyDescent="0.3">
      <c r="A57" s="394"/>
      <c r="B57" s="395"/>
      <c r="C57" s="395"/>
      <c r="D57" s="395"/>
      <c r="E57" s="395"/>
      <c r="F57" s="395"/>
      <c r="G57" s="395"/>
      <c r="H57" s="395"/>
      <c r="I57" s="396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1:45" ht="15.75" customHeight="1" x14ac:dyDescent="0.3">
      <c r="A58" s="394"/>
      <c r="B58" s="395"/>
      <c r="C58" s="395"/>
      <c r="D58" s="395"/>
      <c r="E58" s="395"/>
      <c r="F58" s="395"/>
      <c r="G58" s="395"/>
      <c r="H58" s="395"/>
      <c r="I58" s="396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  <row r="59" spans="1:45" ht="15.75" customHeight="1" x14ac:dyDescent="0.3">
      <c r="A59" s="394"/>
      <c r="B59" s="395"/>
      <c r="C59" s="395"/>
      <c r="D59" s="395"/>
      <c r="E59" s="395"/>
      <c r="F59" s="395"/>
      <c r="G59" s="395"/>
      <c r="H59" s="395"/>
      <c r="I59" s="396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</row>
    <row r="60" spans="1:45" ht="15.75" customHeight="1" thickBot="1" x14ac:dyDescent="0.35">
      <c r="A60" s="394"/>
      <c r="B60" s="395"/>
      <c r="C60" s="395"/>
      <c r="D60" s="395"/>
      <c r="E60" s="395"/>
      <c r="F60" s="395"/>
      <c r="G60" s="395"/>
      <c r="H60" s="395"/>
      <c r="I60" s="396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</row>
    <row r="61" spans="1:45" ht="15.75" customHeight="1" thickBot="1" x14ac:dyDescent="0.35">
      <c r="A61" s="397" t="s">
        <v>21</v>
      </c>
      <c r="B61" s="398"/>
      <c r="C61" s="398"/>
      <c r="D61" s="398"/>
      <c r="E61" s="398"/>
      <c r="F61" s="258"/>
      <c r="G61" s="258"/>
      <c r="H61" s="258"/>
      <c r="I61" s="399"/>
      <c r="J61" s="27"/>
      <c r="K61" s="27"/>
      <c r="L61" s="27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</row>
    <row r="62" spans="1:45" ht="16" customHeight="1" x14ac:dyDescent="0.3">
      <c r="A62" s="108" t="s">
        <v>86</v>
      </c>
      <c r="B62" s="400"/>
      <c r="C62" s="401"/>
      <c r="D62" s="402"/>
      <c r="E62" s="109"/>
      <c r="F62" s="343"/>
      <c r="G62" s="343"/>
      <c r="H62" s="343"/>
      <c r="I62" s="403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45" ht="16" customHeight="1" x14ac:dyDescent="0.3">
      <c r="A63" s="406"/>
      <c r="B63" s="407"/>
      <c r="C63" s="407"/>
      <c r="D63" s="407"/>
      <c r="E63" s="407"/>
      <c r="F63" s="343"/>
      <c r="G63" s="343"/>
      <c r="H63" s="343"/>
      <c r="I63" s="403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45" ht="16" customHeight="1" x14ac:dyDescent="0.3">
      <c r="A64" s="406"/>
      <c r="B64" s="407"/>
      <c r="C64" s="407"/>
      <c r="D64" s="407"/>
      <c r="E64" s="407"/>
      <c r="F64" s="343"/>
      <c r="G64" s="343"/>
      <c r="H64" s="343"/>
      <c r="I64" s="403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16" customHeight="1" x14ac:dyDescent="0.3">
      <c r="A65" s="406"/>
      <c r="B65" s="407"/>
      <c r="C65" s="407"/>
      <c r="D65" s="407"/>
      <c r="E65" s="407"/>
      <c r="F65" s="343"/>
      <c r="G65" s="343"/>
      <c r="H65" s="343"/>
      <c r="I65" s="403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16" customHeight="1" x14ac:dyDescent="0.3">
      <c r="A66" s="406"/>
      <c r="B66" s="407"/>
      <c r="C66" s="407"/>
      <c r="D66" s="407"/>
      <c r="E66" s="407"/>
      <c r="F66" s="343"/>
      <c r="G66" s="343"/>
      <c r="H66" s="343"/>
      <c r="I66" s="403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 ht="16" customHeight="1" x14ac:dyDescent="0.3">
      <c r="A67" s="406"/>
      <c r="B67" s="407"/>
      <c r="C67" s="407"/>
      <c r="D67" s="407"/>
      <c r="E67" s="407"/>
      <c r="F67" s="343"/>
      <c r="G67" s="343"/>
      <c r="H67" s="343"/>
      <c r="I67" s="403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6" customHeight="1" x14ac:dyDescent="0.3">
      <c r="A68" s="406"/>
      <c r="B68" s="407"/>
      <c r="C68" s="407"/>
      <c r="D68" s="407"/>
      <c r="E68" s="407"/>
      <c r="F68" s="343"/>
      <c r="G68" s="343"/>
      <c r="H68" s="343"/>
      <c r="I68" s="403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 ht="16" customHeight="1" x14ac:dyDescent="0.3">
      <c r="A69" s="406"/>
      <c r="B69" s="407"/>
      <c r="C69" s="407"/>
      <c r="D69" s="407"/>
      <c r="E69" s="407"/>
      <c r="F69" s="343"/>
      <c r="G69" s="343"/>
      <c r="H69" s="343"/>
      <c r="I69" s="403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16" customHeight="1" x14ac:dyDescent="0.3">
      <c r="A70" s="406"/>
      <c r="B70" s="407"/>
      <c r="C70" s="407"/>
      <c r="D70" s="407"/>
      <c r="E70" s="407"/>
      <c r="F70" s="343"/>
      <c r="G70" s="343"/>
      <c r="H70" s="343"/>
      <c r="I70" s="403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 ht="16" customHeight="1" x14ac:dyDescent="0.3">
      <c r="A71" s="406"/>
      <c r="B71" s="407"/>
      <c r="C71" s="407"/>
      <c r="D71" s="407"/>
      <c r="E71" s="407"/>
      <c r="F71" s="343"/>
      <c r="G71" s="343"/>
      <c r="H71" s="343"/>
      <c r="I71" s="403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 ht="16" customHeight="1" x14ac:dyDescent="0.3">
      <c r="A72" s="406"/>
      <c r="B72" s="407"/>
      <c r="C72" s="407"/>
      <c r="D72" s="407"/>
      <c r="E72" s="407"/>
      <c r="F72" s="343"/>
      <c r="G72" s="343"/>
      <c r="H72" s="343"/>
      <c r="I72" s="403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 ht="16" customHeight="1" x14ac:dyDescent="0.3">
      <c r="A73" s="406"/>
      <c r="B73" s="407"/>
      <c r="C73" s="407"/>
      <c r="D73" s="407"/>
      <c r="E73" s="407"/>
      <c r="F73" s="343"/>
      <c r="G73" s="343"/>
      <c r="H73" s="343"/>
      <c r="I73" s="403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 ht="16" customHeight="1" x14ac:dyDescent="0.3">
      <c r="A74" s="406"/>
      <c r="B74" s="407"/>
      <c r="C74" s="407"/>
      <c r="D74" s="407"/>
      <c r="E74" s="407"/>
      <c r="F74" s="343"/>
      <c r="G74" s="343"/>
      <c r="H74" s="343"/>
      <c r="I74" s="403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 ht="16" customHeight="1" x14ac:dyDescent="0.3">
      <c r="A75" s="406"/>
      <c r="B75" s="407"/>
      <c r="C75" s="407"/>
      <c r="D75" s="407"/>
      <c r="E75" s="407"/>
      <c r="F75" s="343"/>
      <c r="G75" s="343"/>
      <c r="H75" s="343"/>
      <c r="I75" s="403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 ht="16" customHeight="1" x14ac:dyDescent="0.3">
      <c r="A76" s="406"/>
      <c r="B76" s="407"/>
      <c r="C76" s="407"/>
      <c r="D76" s="407"/>
      <c r="E76" s="407"/>
      <c r="F76" s="343"/>
      <c r="G76" s="343"/>
      <c r="H76" s="343"/>
      <c r="I76" s="403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 ht="16" customHeight="1" x14ac:dyDescent="0.3">
      <c r="A77" s="406"/>
      <c r="B77" s="407"/>
      <c r="C77" s="407"/>
      <c r="D77" s="407"/>
      <c r="E77" s="407"/>
      <c r="F77" s="343"/>
      <c r="G77" s="343"/>
      <c r="H77" s="343"/>
      <c r="I77" s="403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 ht="16" customHeight="1" x14ac:dyDescent="0.3">
      <c r="A78" s="406"/>
      <c r="B78" s="407"/>
      <c r="C78" s="407"/>
      <c r="D78" s="407"/>
      <c r="E78" s="407"/>
      <c r="F78" s="343"/>
      <c r="G78" s="343"/>
      <c r="H78" s="343"/>
      <c r="I78" s="403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 ht="16" customHeight="1" x14ac:dyDescent="0.3">
      <c r="A79" s="406"/>
      <c r="B79" s="407"/>
      <c r="C79" s="407"/>
      <c r="D79" s="407"/>
      <c r="E79" s="407"/>
      <c r="F79" s="343"/>
      <c r="G79" s="343"/>
      <c r="H79" s="343"/>
      <c r="I79" s="403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 ht="16" customHeight="1" x14ac:dyDescent="0.3">
      <c r="A80" s="406"/>
      <c r="B80" s="407"/>
      <c r="C80" s="407"/>
      <c r="D80" s="407"/>
      <c r="E80" s="407"/>
      <c r="F80" s="343"/>
      <c r="G80" s="343"/>
      <c r="H80" s="343"/>
      <c r="I80" s="403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 ht="16" customHeight="1" x14ac:dyDescent="0.3">
      <c r="A81" s="406"/>
      <c r="B81" s="407"/>
      <c r="C81" s="407"/>
      <c r="D81" s="407"/>
      <c r="E81" s="407"/>
      <c r="F81" s="343"/>
      <c r="G81" s="343"/>
      <c r="H81" s="343"/>
      <c r="I81" s="403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 ht="16" customHeight="1" x14ac:dyDescent="0.3">
      <c r="A82" s="406"/>
      <c r="B82" s="407"/>
      <c r="C82" s="407"/>
      <c r="D82" s="407"/>
      <c r="E82" s="407"/>
      <c r="F82" s="343"/>
      <c r="G82" s="343"/>
      <c r="H82" s="343"/>
      <c r="I82" s="403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 ht="16" customHeight="1" x14ac:dyDescent="0.3">
      <c r="A83" s="406"/>
      <c r="B83" s="407"/>
      <c r="C83" s="407"/>
      <c r="D83" s="407"/>
      <c r="E83" s="407"/>
      <c r="F83" s="343"/>
      <c r="G83" s="343"/>
      <c r="H83" s="343"/>
      <c r="I83" s="403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 ht="16" customHeight="1" x14ac:dyDescent="0.3">
      <c r="A84" s="406"/>
      <c r="B84" s="407"/>
      <c r="C84" s="407"/>
      <c r="D84" s="407"/>
      <c r="E84" s="407"/>
      <c r="F84" s="343"/>
      <c r="G84" s="343"/>
      <c r="H84" s="343"/>
      <c r="I84" s="403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 ht="16" customHeight="1" x14ac:dyDescent="0.3">
      <c r="A85" s="406"/>
      <c r="B85" s="407"/>
      <c r="C85" s="407"/>
      <c r="D85" s="407"/>
      <c r="E85" s="407"/>
      <c r="F85" s="343"/>
      <c r="G85" s="343"/>
      <c r="H85" s="343"/>
      <c r="I85" s="403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 ht="16" customHeight="1" x14ac:dyDescent="0.3">
      <c r="A86" s="406"/>
      <c r="B86" s="407"/>
      <c r="C86" s="407"/>
      <c r="D86" s="407"/>
      <c r="E86" s="407"/>
      <c r="F86" s="343"/>
      <c r="G86" s="343"/>
      <c r="H86" s="343"/>
      <c r="I86" s="403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 ht="16" customHeight="1" x14ac:dyDescent="0.3">
      <c r="A87" s="406"/>
      <c r="B87" s="407"/>
      <c r="C87" s="407"/>
      <c r="D87" s="407"/>
      <c r="E87" s="407"/>
      <c r="F87" s="343"/>
      <c r="G87" s="343"/>
      <c r="H87" s="343"/>
      <c r="I87" s="403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 ht="16" customHeight="1" x14ac:dyDescent="0.3">
      <c r="A88" s="406"/>
      <c r="B88" s="407"/>
      <c r="C88" s="407"/>
      <c r="D88" s="407"/>
      <c r="E88" s="407"/>
      <c r="F88" s="343"/>
      <c r="G88" s="343"/>
      <c r="H88" s="343"/>
      <c r="I88" s="403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 ht="16" customHeight="1" thickBot="1" x14ac:dyDescent="0.35">
      <c r="A89" s="408"/>
      <c r="B89" s="409"/>
      <c r="C89" s="409"/>
      <c r="D89" s="409"/>
      <c r="E89" s="409"/>
      <c r="F89" s="404"/>
      <c r="G89" s="404"/>
      <c r="H89" s="404"/>
      <c r="I89" s="405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 ht="15.75" customHeight="1" x14ac:dyDescent="0.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 ht="15.75" customHeight="1" x14ac:dyDescent="0.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 ht="15.75" customHeight="1" x14ac:dyDescent="0.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 ht="15.75" customHeight="1" x14ac:dyDescent="0.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 ht="15.75" customHeight="1" x14ac:dyDescent="0.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 ht="15.75" customHeight="1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 ht="15.75" customHeight="1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 ht="15.75" customHeight="1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 ht="15.75" customHeight="1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 ht="15.75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 ht="15.75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 ht="15.75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 ht="15.75" customHeight="1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 ht="15.75" customHeight="1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 ht="15.75" customHeight="1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 ht="15.75" customHeight="1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 ht="15.75" customHeight="1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 ht="15.75" customHeight="1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1:45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1:45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  <row r="114" spans="1:45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</row>
    <row r="115" spans="1:45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</row>
    <row r="116" spans="1:45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</row>
    <row r="117" spans="1:45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</row>
    <row r="118" spans="1:45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</row>
    <row r="119" spans="1:45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</row>
    <row r="120" spans="1:45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</row>
    <row r="121" spans="1:45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</row>
    <row r="122" spans="1:45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</row>
    <row r="123" spans="1:45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</row>
    <row r="124" spans="1:45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</row>
    <row r="125" spans="1:45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</row>
    <row r="126" spans="1:45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</row>
    <row r="127" spans="1:45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</row>
    <row r="128" spans="1:45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</row>
    <row r="129" spans="1:45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</row>
    <row r="130" spans="1:45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</row>
    <row r="131" spans="1:45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</row>
    <row r="132" spans="1:45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</row>
    <row r="133" spans="1:45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</row>
    <row r="134" spans="1:45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</row>
    <row r="135" spans="1:45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</row>
    <row r="136" spans="1:45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</row>
    <row r="137" spans="1:45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</row>
    <row r="138" spans="1:45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</row>
    <row r="139" spans="1:45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</row>
    <row r="140" spans="1:45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</row>
    <row r="141" spans="1:45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</row>
    <row r="142" spans="1:45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</row>
    <row r="143" spans="1:45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</row>
    <row r="144" spans="1:45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</row>
    <row r="145" spans="1:45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</row>
    <row r="146" spans="1:45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</row>
    <row r="147" spans="1:45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</row>
    <row r="148" spans="1:45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</row>
    <row r="149" spans="1:45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</row>
    <row r="150" spans="1:45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</row>
    <row r="151" spans="1:45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</row>
    <row r="152" spans="1:45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</row>
    <row r="153" spans="1:45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</row>
    <row r="154" spans="1:45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</row>
    <row r="155" spans="1:45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</row>
    <row r="156" spans="1:45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</row>
    <row r="157" spans="1:45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</row>
    <row r="158" spans="1:45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</row>
    <row r="159" spans="1:45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</row>
    <row r="160" spans="1:45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</row>
    <row r="161" spans="1:45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</row>
    <row r="162" spans="1:45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</row>
    <row r="163" spans="1:45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</row>
    <row r="164" spans="1:45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</row>
    <row r="165" spans="1:45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</row>
    <row r="166" spans="1:45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</row>
    <row r="167" spans="1:45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</row>
    <row r="168" spans="1:45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</row>
    <row r="169" spans="1:45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</row>
    <row r="170" spans="1:45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</row>
    <row r="171" spans="1:45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</row>
    <row r="172" spans="1:45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</row>
    <row r="173" spans="1:45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</row>
    <row r="174" spans="1:45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</row>
    <row r="175" spans="1:45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</row>
    <row r="176" spans="1:45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</row>
    <row r="177" spans="1:45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</row>
    <row r="178" spans="1:45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</row>
    <row r="179" spans="1:45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</row>
    <row r="180" spans="1:45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</row>
    <row r="181" spans="1:45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</row>
    <row r="182" spans="1:45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</row>
    <row r="183" spans="1:45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</row>
    <row r="184" spans="1:45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</row>
    <row r="185" spans="1:45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</row>
    <row r="186" spans="1:45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</row>
    <row r="187" spans="1:45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</row>
    <row r="188" spans="1:45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</row>
    <row r="189" spans="1:45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</row>
    <row r="190" spans="1:45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</row>
    <row r="191" spans="1:45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</row>
    <row r="192" spans="1:45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</row>
    <row r="193" spans="1:45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</row>
    <row r="194" spans="1:45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</row>
    <row r="195" spans="1:45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</row>
    <row r="196" spans="1:45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</row>
    <row r="197" spans="1:45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</row>
    <row r="198" spans="1:45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</row>
    <row r="199" spans="1:45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</row>
    <row r="200" spans="1:45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</row>
    <row r="201" spans="1:45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</row>
    <row r="202" spans="1:45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</row>
    <row r="203" spans="1:45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</row>
    <row r="204" spans="1:45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</row>
    <row r="205" spans="1:45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</row>
    <row r="206" spans="1:45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</row>
    <row r="207" spans="1:45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</row>
    <row r="208" spans="1:45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</row>
    <row r="209" spans="1:45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</row>
    <row r="210" spans="1:45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</row>
    <row r="211" spans="1:45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</row>
    <row r="212" spans="1:45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</row>
    <row r="213" spans="1:45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</row>
    <row r="214" spans="1:45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</row>
    <row r="215" spans="1:45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</row>
    <row r="216" spans="1:45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</row>
    <row r="217" spans="1:45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</row>
    <row r="218" spans="1:45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</row>
    <row r="219" spans="1:45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</row>
    <row r="220" spans="1:45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</row>
    <row r="221" spans="1:45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</row>
    <row r="222" spans="1:45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</row>
    <row r="223" spans="1:45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</row>
    <row r="224" spans="1:45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</row>
    <row r="225" spans="1:45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</row>
    <row r="226" spans="1:45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</row>
    <row r="227" spans="1:45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</row>
    <row r="228" spans="1:45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</row>
    <row r="229" spans="1:45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</row>
    <row r="230" spans="1:45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</row>
    <row r="231" spans="1:45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</row>
    <row r="232" spans="1:45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</row>
    <row r="233" spans="1:45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</row>
    <row r="234" spans="1:45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</row>
    <row r="235" spans="1:45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</row>
    <row r="236" spans="1:45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</row>
    <row r="237" spans="1:45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</row>
    <row r="238" spans="1:45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</row>
    <row r="239" spans="1:45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</row>
    <row r="240" spans="1:45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</row>
    <row r="241" spans="1:45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</row>
    <row r="242" spans="1:45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</row>
    <row r="243" spans="1:45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</row>
    <row r="244" spans="1:45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45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</row>
    <row r="246" spans="1:45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</row>
    <row r="247" spans="1:45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</row>
    <row r="248" spans="1:45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</row>
    <row r="249" spans="1:45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</row>
    <row r="250" spans="1:45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</row>
    <row r="251" spans="1:45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</row>
    <row r="252" spans="1:45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</row>
    <row r="253" spans="1:45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</row>
    <row r="254" spans="1:45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</row>
    <row r="255" spans="1:45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</row>
    <row r="256" spans="1:45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</row>
    <row r="257" spans="1:45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</row>
    <row r="258" spans="1:45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</row>
    <row r="259" spans="1:45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</row>
    <row r="260" spans="1:45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</row>
    <row r="261" spans="1:45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</row>
    <row r="262" spans="1:45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</row>
    <row r="263" spans="1:45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</row>
    <row r="264" spans="1:45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</row>
    <row r="265" spans="1:45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</row>
    <row r="266" spans="1:45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</row>
    <row r="267" spans="1:45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</row>
    <row r="268" spans="1:45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</row>
    <row r="269" spans="1:45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</row>
    <row r="270" spans="1:45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</row>
    <row r="271" spans="1:45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</row>
    <row r="272" spans="1:45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</row>
    <row r="273" spans="1:45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</row>
    <row r="274" spans="1:45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</row>
    <row r="275" spans="1:45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</row>
    <row r="276" spans="1:45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</row>
    <row r="277" spans="1:45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</row>
    <row r="278" spans="1:45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</row>
    <row r="279" spans="1:45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</row>
    <row r="280" spans="1:45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</row>
    <row r="281" spans="1:45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</row>
    <row r="282" spans="1:45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</row>
    <row r="283" spans="1:45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</row>
    <row r="284" spans="1:45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</row>
    <row r="285" spans="1:45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</row>
    <row r="286" spans="1:45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</row>
    <row r="287" spans="1:45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</row>
    <row r="288" spans="1:45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</row>
    <row r="289" spans="1:45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</row>
    <row r="290" spans="1:45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</row>
    <row r="291" spans="1:45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</row>
    <row r="292" spans="1:45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</row>
    <row r="293" spans="1:45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</row>
    <row r="294" spans="1:45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</row>
    <row r="295" spans="1:45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</row>
    <row r="296" spans="1:45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</row>
    <row r="297" spans="1:45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</row>
    <row r="298" spans="1:45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</row>
    <row r="299" spans="1:45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5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</row>
    <row r="301" spans="1:45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</row>
    <row r="302" spans="1:45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</row>
    <row r="303" spans="1:45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</row>
    <row r="304" spans="1:45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</row>
    <row r="305" spans="1:45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</row>
    <row r="306" spans="1:45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</row>
    <row r="307" spans="1:45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45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</row>
    <row r="309" spans="1:45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</row>
    <row r="310" spans="1:45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</row>
    <row r="311" spans="1:45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</row>
    <row r="312" spans="1:45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</row>
    <row r="313" spans="1:45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</row>
    <row r="314" spans="1:45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</row>
    <row r="315" spans="1:45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</row>
    <row r="316" spans="1:45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</row>
    <row r="317" spans="1:45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</row>
    <row r="318" spans="1:45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</row>
    <row r="319" spans="1:45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</row>
    <row r="320" spans="1:45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</row>
    <row r="321" spans="1:45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</row>
    <row r="322" spans="1:45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</row>
    <row r="323" spans="1:45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</row>
    <row r="324" spans="1:45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</row>
    <row r="325" spans="1:45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</row>
    <row r="326" spans="1:45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</row>
    <row r="327" spans="1:45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</row>
    <row r="328" spans="1:45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</row>
    <row r="329" spans="1:45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</row>
    <row r="330" spans="1:45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</row>
    <row r="331" spans="1:45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</row>
    <row r="332" spans="1:45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</row>
    <row r="333" spans="1:45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</row>
    <row r="334" spans="1:45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</row>
    <row r="335" spans="1:45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</row>
    <row r="336" spans="1:45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</row>
    <row r="337" spans="1:45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</row>
    <row r="338" spans="1:45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</row>
    <row r="339" spans="1:45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</row>
    <row r="340" spans="1:45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</row>
    <row r="341" spans="1:45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</row>
    <row r="342" spans="1:45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</row>
    <row r="343" spans="1:45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</row>
    <row r="344" spans="1:45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</row>
    <row r="345" spans="1:45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</row>
    <row r="346" spans="1:45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</row>
    <row r="347" spans="1:45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</row>
    <row r="348" spans="1:45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</row>
    <row r="349" spans="1:45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</row>
    <row r="350" spans="1:45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</row>
    <row r="351" spans="1:45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</row>
    <row r="352" spans="1:45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</row>
    <row r="353" spans="1:45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</row>
    <row r="354" spans="1:45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</row>
    <row r="355" spans="1:45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</row>
    <row r="356" spans="1:45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</row>
    <row r="357" spans="1:45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</row>
    <row r="358" spans="1:45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45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  <row r="360" spans="1:45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</row>
    <row r="361" spans="1:45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</row>
    <row r="362" spans="1:45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</row>
    <row r="363" spans="1:45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</row>
    <row r="364" spans="1:45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</row>
    <row r="365" spans="1:45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</row>
    <row r="366" spans="1:45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</row>
    <row r="367" spans="1:45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</row>
    <row r="368" spans="1:45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</row>
    <row r="369" spans="1:45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</row>
    <row r="370" spans="1:45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</row>
    <row r="371" spans="1:45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</row>
    <row r="372" spans="1:45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</row>
    <row r="373" spans="1:45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</row>
    <row r="374" spans="1:45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</row>
    <row r="375" spans="1:45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</row>
    <row r="376" spans="1:45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</row>
    <row r="377" spans="1:45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</row>
    <row r="378" spans="1:45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</row>
    <row r="379" spans="1:45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</row>
    <row r="380" spans="1:45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</row>
    <row r="381" spans="1:45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</row>
    <row r="382" spans="1:45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</row>
    <row r="383" spans="1:45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</row>
    <row r="384" spans="1:45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</row>
    <row r="385" spans="1:45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</row>
    <row r="386" spans="1:45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</row>
    <row r="387" spans="1:45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</row>
    <row r="388" spans="1:45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</row>
    <row r="389" spans="1:45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</row>
    <row r="390" spans="1:45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</row>
    <row r="391" spans="1:45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</row>
    <row r="392" spans="1:45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</row>
    <row r="393" spans="1:45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</row>
    <row r="394" spans="1:45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</row>
    <row r="395" spans="1:45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</row>
    <row r="396" spans="1:45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</row>
    <row r="397" spans="1:45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</row>
    <row r="398" spans="1:45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</row>
    <row r="399" spans="1:45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</row>
    <row r="400" spans="1:45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</row>
    <row r="401" spans="1:45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</row>
    <row r="402" spans="1:45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</row>
    <row r="403" spans="1:45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</row>
    <row r="404" spans="1:45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</row>
    <row r="405" spans="1:45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</row>
    <row r="406" spans="1:45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</row>
    <row r="407" spans="1:45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</row>
    <row r="408" spans="1:45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</row>
    <row r="409" spans="1:45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</row>
    <row r="410" spans="1:45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</row>
    <row r="411" spans="1:45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</row>
    <row r="412" spans="1:45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</row>
    <row r="413" spans="1:45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</row>
    <row r="414" spans="1:45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</row>
    <row r="415" spans="1:45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</row>
    <row r="416" spans="1:45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</row>
    <row r="417" spans="1:45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</row>
    <row r="418" spans="1:45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</row>
    <row r="419" spans="1:45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</row>
    <row r="420" spans="1:45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</row>
    <row r="421" spans="1:45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</row>
    <row r="422" spans="1:45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</row>
    <row r="423" spans="1:45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</row>
    <row r="424" spans="1:45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</row>
    <row r="425" spans="1:45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</row>
    <row r="426" spans="1:45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</row>
    <row r="427" spans="1:45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</row>
    <row r="428" spans="1:45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</row>
    <row r="429" spans="1:45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</row>
    <row r="430" spans="1:45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</row>
    <row r="431" spans="1:45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</row>
    <row r="432" spans="1:45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</row>
    <row r="433" spans="1:45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</row>
    <row r="434" spans="1:45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</row>
    <row r="435" spans="1:45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</row>
    <row r="436" spans="1:45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</row>
    <row r="437" spans="1:45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</row>
    <row r="438" spans="1:45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</row>
    <row r="439" spans="1:45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</row>
    <row r="440" spans="1:45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</row>
    <row r="441" spans="1:45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</row>
    <row r="442" spans="1:45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</row>
    <row r="443" spans="1:45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</row>
    <row r="444" spans="1:45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</row>
    <row r="445" spans="1:45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</row>
    <row r="446" spans="1:45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</row>
    <row r="447" spans="1:45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</row>
    <row r="448" spans="1:45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</row>
    <row r="449" spans="1:45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</row>
    <row r="450" spans="1:45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</row>
    <row r="451" spans="1:45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</row>
    <row r="452" spans="1:45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</row>
    <row r="453" spans="1:45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</row>
    <row r="454" spans="1:45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</row>
    <row r="455" spans="1:45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</row>
    <row r="456" spans="1:45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</row>
    <row r="457" spans="1:45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</row>
    <row r="458" spans="1:45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</row>
    <row r="459" spans="1:45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</row>
    <row r="460" spans="1:45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</row>
    <row r="461" spans="1:45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</row>
    <row r="462" spans="1:45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</row>
    <row r="463" spans="1:45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</row>
    <row r="464" spans="1:45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</row>
    <row r="465" spans="1:45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</row>
    <row r="466" spans="1:45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</row>
    <row r="467" spans="1:45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</row>
    <row r="468" spans="1:45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</row>
    <row r="469" spans="1:45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</row>
    <row r="470" spans="1:45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</row>
    <row r="471" spans="1:45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</row>
    <row r="472" spans="1:45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</row>
    <row r="473" spans="1:45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</row>
    <row r="474" spans="1:45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</row>
    <row r="475" spans="1:45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</row>
    <row r="476" spans="1:45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</row>
    <row r="477" spans="1:45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</row>
    <row r="478" spans="1:45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</row>
    <row r="479" spans="1:45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</row>
    <row r="480" spans="1:45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</row>
    <row r="481" spans="1:45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</row>
    <row r="482" spans="1:45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</row>
    <row r="483" spans="1:45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</row>
    <row r="484" spans="1:45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</row>
    <row r="485" spans="1:45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</row>
    <row r="486" spans="1:45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</row>
    <row r="487" spans="1:45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</row>
    <row r="488" spans="1:45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</row>
    <row r="489" spans="1:45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</row>
    <row r="490" spans="1:45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</row>
    <row r="491" spans="1:45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</row>
    <row r="492" spans="1:45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</row>
    <row r="493" spans="1:45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</row>
    <row r="494" spans="1:45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</row>
    <row r="495" spans="1:45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</row>
    <row r="496" spans="1:45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</row>
    <row r="497" spans="1:45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</row>
    <row r="498" spans="1:45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</row>
    <row r="499" spans="1:45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</row>
    <row r="500" spans="1:45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</row>
    <row r="501" spans="1:45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</row>
    <row r="502" spans="1:45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</row>
    <row r="503" spans="1:45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</row>
    <row r="504" spans="1:45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</row>
    <row r="505" spans="1:45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</row>
    <row r="506" spans="1:45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</row>
    <row r="507" spans="1:45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</row>
    <row r="508" spans="1:45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</row>
    <row r="509" spans="1:45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</row>
    <row r="510" spans="1:45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</row>
    <row r="511" spans="1:45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</row>
    <row r="512" spans="1:45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</row>
    <row r="513" spans="1:45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</row>
    <row r="514" spans="1:45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</row>
    <row r="515" spans="1:45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</row>
    <row r="516" spans="1:45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</row>
    <row r="517" spans="1:45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</row>
    <row r="518" spans="1:45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</row>
    <row r="519" spans="1:45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</row>
    <row r="520" spans="1:45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</row>
    <row r="521" spans="1:45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</row>
    <row r="522" spans="1:45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</row>
    <row r="523" spans="1:45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</row>
    <row r="524" spans="1:45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</row>
    <row r="525" spans="1:45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</row>
    <row r="526" spans="1:45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</row>
    <row r="527" spans="1:45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</row>
    <row r="528" spans="1:45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</row>
    <row r="529" spans="1:45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</row>
    <row r="530" spans="1:45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</row>
    <row r="531" spans="1:45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</row>
    <row r="532" spans="1:45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</row>
    <row r="533" spans="1:45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</row>
    <row r="534" spans="1:45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</row>
    <row r="535" spans="1:45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</row>
    <row r="536" spans="1:45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</row>
    <row r="537" spans="1:45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</row>
    <row r="538" spans="1:45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</row>
    <row r="539" spans="1:45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</row>
    <row r="540" spans="1:45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</row>
    <row r="541" spans="1:45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</row>
    <row r="542" spans="1:45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</row>
    <row r="543" spans="1:45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</row>
    <row r="544" spans="1:45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</row>
    <row r="545" spans="1:45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</row>
    <row r="546" spans="1:45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</row>
    <row r="547" spans="1:45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</row>
    <row r="548" spans="1:45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</row>
    <row r="549" spans="1:45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</row>
    <row r="550" spans="1:45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</row>
    <row r="551" spans="1:45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</row>
    <row r="552" spans="1:45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</row>
    <row r="553" spans="1:45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</row>
    <row r="554" spans="1:45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</row>
    <row r="555" spans="1:45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</row>
    <row r="556" spans="1:45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</row>
    <row r="557" spans="1:45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</row>
    <row r="558" spans="1:45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</row>
    <row r="559" spans="1:45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</row>
    <row r="560" spans="1:45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</row>
    <row r="561" spans="1:45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</row>
    <row r="562" spans="1:45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</row>
    <row r="563" spans="1:45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</row>
    <row r="564" spans="1:45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</row>
    <row r="565" spans="1:45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</row>
    <row r="566" spans="1:45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</row>
    <row r="567" spans="1:45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</row>
    <row r="568" spans="1:45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</row>
    <row r="569" spans="1:45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</row>
    <row r="570" spans="1:45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</row>
    <row r="571" spans="1:45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</row>
    <row r="572" spans="1:45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</row>
    <row r="573" spans="1:45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</row>
    <row r="574" spans="1:45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</row>
    <row r="575" spans="1:45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</row>
    <row r="576" spans="1:45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</row>
    <row r="577" spans="1:45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</row>
    <row r="578" spans="1:45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</row>
    <row r="579" spans="1:45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</row>
    <row r="580" spans="1:45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</row>
    <row r="581" spans="1:45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</row>
    <row r="582" spans="1:45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</row>
    <row r="583" spans="1:45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</row>
    <row r="584" spans="1:45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</row>
    <row r="585" spans="1:45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</row>
    <row r="586" spans="1:45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</row>
    <row r="587" spans="1:45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</row>
    <row r="588" spans="1:45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</row>
    <row r="589" spans="1:45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</row>
    <row r="590" spans="1:45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</row>
    <row r="591" spans="1:45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</row>
    <row r="592" spans="1:45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</row>
    <row r="593" spans="1:45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</row>
    <row r="594" spans="1:45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</row>
    <row r="595" spans="1:45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</row>
    <row r="596" spans="1:45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</row>
    <row r="597" spans="1:45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</row>
    <row r="598" spans="1:45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</row>
    <row r="599" spans="1:45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</row>
    <row r="600" spans="1:45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</row>
    <row r="601" spans="1:45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</row>
    <row r="602" spans="1:45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</row>
    <row r="603" spans="1:45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</row>
    <row r="604" spans="1:45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</row>
    <row r="605" spans="1:45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</row>
    <row r="606" spans="1:45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</row>
    <row r="607" spans="1:45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</row>
    <row r="608" spans="1:45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</row>
    <row r="609" spans="1:45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</row>
    <row r="610" spans="1:45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</row>
    <row r="611" spans="1:45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</row>
    <row r="612" spans="1:45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</row>
    <row r="613" spans="1:45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</row>
    <row r="614" spans="1:45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</row>
    <row r="615" spans="1:45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</row>
    <row r="616" spans="1:45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</row>
    <row r="617" spans="1:45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</row>
    <row r="618" spans="1:45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</row>
    <row r="619" spans="1:45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</row>
    <row r="620" spans="1:45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</row>
    <row r="621" spans="1:45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</row>
    <row r="622" spans="1:45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</row>
    <row r="623" spans="1:45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</row>
    <row r="624" spans="1:45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</row>
    <row r="625" spans="1:45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</row>
    <row r="626" spans="1:45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</row>
    <row r="627" spans="1:45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</row>
    <row r="628" spans="1:45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</row>
    <row r="629" spans="1:45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</row>
    <row r="630" spans="1:45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</row>
    <row r="631" spans="1:45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</row>
    <row r="632" spans="1:45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</row>
    <row r="633" spans="1:45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</row>
    <row r="634" spans="1:45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</row>
    <row r="635" spans="1:45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</row>
    <row r="636" spans="1:45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</row>
    <row r="637" spans="1:45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</row>
    <row r="638" spans="1:45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</row>
    <row r="639" spans="1:45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</row>
    <row r="640" spans="1:45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</row>
    <row r="641" spans="1:45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</row>
    <row r="642" spans="1:45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</row>
    <row r="643" spans="1:45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</row>
    <row r="644" spans="1:45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</row>
    <row r="645" spans="1:45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</row>
    <row r="646" spans="1:45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</row>
    <row r="647" spans="1:45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</row>
    <row r="648" spans="1:45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</row>
    <row r="649" spans="1:45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</row>
    <row r="650" spans="1:45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</row>
    <row r="651" spans="1:45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</row>
    <row r="652" spans="1:45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</row>
    <row r="653" spans="1:45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</row>
    <row r="654" spans="1:45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</row>
    <row r="655" spans="1:45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</row>
    <row r="656" spans="1:45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</row>
    <row r="657" spans="1:45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</row>
    <row r="658" spans="1:45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</row>
    <row r="659" spans="1:45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</row>
    <row r="660" spans="1:45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</row>
    <row r="661" spans="1:45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</row>
    <row r="662" spans="1:45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</row>
    <row r="663" spans="1:45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</row>
    <row r="664" spans="1:45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</row>
    <row r="665" spans="1:45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</row>
    <row r="666" spans="1:45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</row>
    <row r="667" spans="1:45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</row>
    <row r="668" spans="1:45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</row>
    <row r="669" spans="1:45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</row>
    <row r="670" spans="1:45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</row>
    <row r="671" spans="1:45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</row>
    <row r="672" spans="1:45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</row>
    <row r="673" spans="1:45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</row>
    <row r="674" spans="1:45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</row>
    <row r="675" spans="1:45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</row>
    <row r="676" spans="1:45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</row>
    <row r="677" spans="1:45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</row>
    <row r="678" spans="1:45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</row>
    <row r="679" spans="1:45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</row>
    <row r="680" spans="1:45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</row>
    <row r="681" spans="1:45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</row>
    <row r="682" spans="1:45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</row>
    <row r="683" spans="1:45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</row>
    <row r="684" spans="1:45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</row>
    <row r="685" spans="1:45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</row>
    <row r="686" spans="1:45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</row>
    <row r="687" spans="1:45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</row>
    <row r="688" spans="1:45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</row>
    <row r="689" spans="1:45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</row>
    <row r="690" spans="1:45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</row>
    <row r="691" spans="1:45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</row>
    <row r="692" spans="1:45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</row>
    <row r="693" spans="1:45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</row>
    <row r="694" spans="1:45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</row>
    <row r="695" spans="1:45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</row>
    <row r="696" spans="1:45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</row>
    <row r="697" spans="1:45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</row>
    <row r="698" spans="1:45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</row>
    <row r="699" spans="1:45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</row>
    <row r="700" spans="1:45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</row>
    <row r="701" spans="1:45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</row>
    <row r="702" spans="1:45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</row>
    <row r="703" spans="1:45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</row>
    <row r="704" spans="1:45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</row>
    <row r="705" spans="1:45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</row>
    <row r="706" spans="1:45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</row>
    <row r="707" spans="1:45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1:45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  <row r="709" spans="1:45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</row>
    <row r="710" spans="1:45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</row>
    <row r="711" spans="1:45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</row>
    <row r="712" spans="1:45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</row>
    <row r="713" spans="1:45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</row>
    <row r="714" spans="1:45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</row>
    <row r="715" spans="1:45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</row>
    <row r="716" spans="1:45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</row>
    <row r="717" spans="1:45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</row>
    <row r="718" spans="1:45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</row>
    <row r="719" spans="1:45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</row>
    <row r="720" spans="1:45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</row>
    <row r="721" spans="1:45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</row>
    <row r="722" spans="1:45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</row>
    <row r="723" spans="1:45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</row>
    <row r="724" spans="1:45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</row>
    <row r="725" spans="1:45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</row>
    <row r="726" spans="1:45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</row>
    <row r="727" spans="1:45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1:45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  <row r="729" spans="1:45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</row>
    <row r="730" spans="1:45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</row>
    <row r="731" spans="1:45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</row>
    <row r="732" spans="1:45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1:45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  <row r="734" spans="1:45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</row>
    <row r="735" spans="1:45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</row>
    <row r="736" spans="1:45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1:45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  <row r="738" spans="1:45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</row>
    <row r="739" spans="1:45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</row>
    <row r="740" spans="1:45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</row>
    <row r="741" spans="1:45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</row>
    <row r="742" spans="1:45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</row>
    <row r="743" spans="1:45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</row>
    <row r="744" spans="1:45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</row>
    <row r="745" spans="1:45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</row>
    <row r="746" spans="1:45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</row>
    <row r="747" spans="1:45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</row>
    <row r="748" spans="1:45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</row>
    <row r="749" spans="1:45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</row>
    <row r="750" spans="1:45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</row>
    <row r="751" spans="1:45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</row>
    <row r="752" spans="1:45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1:45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  <row r="754" spans="1:45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1:45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1:45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  <row r="757" spans="1:45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1:45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  <row r="759" spans="1:45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</row>
    <row r="760" spans="1:45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1:45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  <row r="762" spans="1:45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</row>
    <row r="763" spans="1:45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</row>
    <row r="764" spans="1:45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</row>
    <row r="765" spans="1:45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</row>
    <row r="766" spans="1:45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</row>
    <row r="767" spans="1:45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1:45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  <row r="769" spans="1:45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</row>
    <row r="770" spans="1:45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</row>
    <row r="771" spans="1:45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</row>
    <row r="772" spans="1:45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</row>
    <row r="773" spans="1:45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</row>
    <row r="774" spans="1:45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</row>
    <row r="775" spans="1:45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</row>
    <row r="776" spans="1:45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</row>
    <row r="777" spans="1:45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</row>
    <row r="778" spans="1:45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</row>
    <row r="779" spans="1:45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</row>
    <row r="780" spans="1:45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</row>
    <row r="781" spans="1:45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</row>
    <row r="782" spans="1:45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</row>
    <row r="783" spans="1:45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</row>
    <row r="784" spans="1:45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</row>
    <row r="785" spans="1:45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</row>
    <row r="786" spans="1:45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</row>
    <row r="787" spans="1:45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</row>
    <row r="788" spans="1:45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</row>
    <row r="789" spans="1:45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</row>
    <row r="790" spans="1:45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</row>
    <row r="791" spans="1:45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</row>
    <row r="792" spans="1:45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</row>
    <row r="793" spans="1:45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</row>
    <row r="794" spans="1:45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</row>
    <row r="795" spans="1:45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</row>
    <row r="796" spans="1:45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</row>
    <row r="797" spans="1:45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</row>
    <row r="798" spans="1:45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</row>
    <row r="799" spans="1:45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</row>
    <row r="800" spans="1:45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</row>
    <row r="801" spans="1:45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</row>
    <row r="802" spans="1:45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</row>
    <row r="803" spans="1:45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</row>
    <row r="804" spans="1:45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</row>
    <row r="805" spans="1:45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</row>
    <row r="806" spans="1:45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</row>
    <row r="807" spans="1:45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</row>
    <row r="808" spans="1:45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</row>
    <row r="809" spans="1:45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</row>
    <row r="810" spans="1:45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</row>
    <row r="811" spans="1:45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</row>
    <row r="812" spans="1:45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</row>
    <row r="813" spans="1:45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</row>
    <row r="814" spans="1:45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</row>
    <row r="815" spans="1:45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</row>
    <row r="816" spans="1:45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</row>
    <row r="817" spans="1:45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1:45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  <row r="819" spans="1:45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</row>
    <row r="820" spans="1:45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1:45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  <row r="822" spans="1:45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</row>
    <row r="823" spans="1:45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</row>
    <row r="824" spans="1:45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</row>
    <row r="825" spans="1:45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</row>
    <row r="826" spans="1:45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</row>
    <row r="827" spans="1:45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</row>
    <row r="828" spans="1:45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</row>
    <row r="829" spans="1:45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</row>
    <row r="830" spans="1:45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</row>
    <row r="831" spans="1:45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</row>
    <row r="832" spans="1:45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</row>
    <row r="833" spans="1:45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</row>
    <row r="834" spans="1:45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</row>
    <row r="835" spans="1:45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</row>
    <row r="836" spans="1:45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</row>
    <row r="837" spans="1:45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</row>
    <row r="838" spans="1:45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</row>
    <row r="839" spans="1:45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</row>
    <row r="840" spans="1:45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</row>
    <row r="841" spans="1:45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</row>
    <row r="842" spans="1:45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</row>
    <row r="843" spans="1:45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</row>
    <row r="844" spans="1:45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</row>
    <row r="845" spans="1:45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</row>
    <row r="846" spans="1:45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</row>
    <row r="847" spans="1:45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</row>
    <row r="848" spans="1:45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</row>
    <row r="849" spans="1:45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</row>
    <row r="850" spans="1:45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</row>
    <row r="851" spans="1:45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</row>
    <row r="852" spans="1:45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</row>
    <row r="853" spans="1:45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</row>
    <row r="854" spans="1:45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</row>
    <row r="855" spans="1:45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</row>
    <row r="856" spans="1:45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</row>
    <row r="857" spans="1:45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</row>
    <row r="858" spans="1:45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</row>
    <row r="859" spans="1:45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</row>
    <row r="860" spans="1:45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</row>
    <row r="861" spans="1:45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</row>
    <row r="862" spans="1:45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</row>
    <row r="863" spans="1:45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</row>
    <row r="864" spans="1:45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</row>
    <row r="865" spans="1:45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</row>
    <row r="866" spans="1:45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</row>
    <row r="867" spans="1:45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</row>
    <row r="868" spans="1:45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</row>
    <row r="869" spans="1:45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</row>
    <row r="870" spans="1:45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</row>
    <row r="871" spans="1:45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</row>
    <row r="872" spans="1:45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</row>
    <row r="873" spans="1:45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</row>
    <row r="874" spans="1:45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</row>
    <row r="875" spans="1:45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</row>
    <row r="876" spans="1:45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</row>
    <row r="877" spans="1:45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</row>
    <row r="878" spans="1:45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</row>
    <row r="879" spans="1:45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</row>
    <row r="880" spans="1:45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</row>
    <row r="881" spans="1:45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</row>
    <row r="882" spans="1:45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</row>
    <row r="883" spans="1:45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</row>
    <row r="884" spans="1:45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</row>
    <row r="885" spans="1:45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</row>
    <row r="886" spans="1:45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</row>
    <row r="887" spans="1:45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</row>
    <row r="888" spans="1:45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</row>
    <row r="889" spans="1:45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</row>
    <row r="890" spans="1:45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</row>
    <row r="891" spans="1:45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</row>
    <row r="892" spans="1:45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</row>
    <row r="893" spans="1:45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</row>
    <row r="894" spans="1:45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</row>
    <row r="895" spans="1:45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</row>
    <row r="896" spans="1:45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</row>
    <row r="897" spans="1:45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</row>
    <row r="898" spans="1:45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</row>
    <row r="899" spans="1:45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</row>
    <row r="900" spans="1:45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</row>
    <row r="901" spans="1:45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</row>
    <row r="902" spans="1:45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</row>
    <row r="903" spans="1:45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</row>
    <row r="904" spans="1:45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</row>
    <row r="905" spans="1:45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</row>
    <row r="906" spans="1:45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</row>
    <row r="907" spans="1:45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</row>
    <row r="908" spans="1:45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</row>
    <row r="909" spans="1:45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</row>
    <row r="910" spans="1:45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</row>
    <row r="911" spans="1:45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</row>
    <row r="912" spans="1:45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</row>
    <row r="913" spans="1:45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</row>
    <row r="914" spans="1:45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</row>
    <row r="915" spans="1:45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</row>
    <row r="916" spans="1:45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</row>
    <row r="917" spans="1:45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</row>
    <row r="918" spans="1:45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</row>
    <row r="919" spans="1:45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</row>
    <row r="920" spans="1:45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</row>
    <row r="921" spans="1:45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</row>
    <row r="922" spans="1:45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</row>
    <row r="923" spans="1:45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</row>
    <row r="924" spans="1:45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</row>
    <row r="925" spans="1:45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</row>
    <row r="926" spans="1:45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</row>
    <row r="927" spans="1:45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</row>
    <row r="928" spans="1:45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</row>
    <row r="929" spans="1:45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</row>
    <row r="930" spans="1:45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</row>
    <row r="931" spans="1:45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</row>
    <row r="932" spans="1:45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</row>
    <row r="933" spans="1:45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</row>
    <row r="934" spans="1:45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</row>
    <row r="935" spans="1:45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</row>
    <row r="936" spans="1:45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</row>
    <row r="937" spans="1:45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</row>
    <row r="938" spans="1:45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</row>
    <row r="939" spans="1:45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</row>
    <row r="940" spans="1:45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</row>
    <row r="941" spans="1:45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</row>
    <row r="942" spans="1:45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</row>
    <row r="943" spans="1:45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</row>
    <row r="944" spans="1:45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</row>
    <row r="945" spans="1:45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</row>
    <row r="946" spans="1:45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</row>
    <row r="947" spans="1:45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</row>
    <row r="948" spans="1:45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</row>
    <row r="949" spans="1:45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</row>
    <row r="950" spans="1:45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</row>
    <row r="951" spans="1:45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</row>
    <row r="952" spans="1:45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</row>
    <row r="953" spans="1:45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</row>
    <row r="954" spans="1:45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</row>
    <row r="955" spans="1:45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</row>
    <row r="956" spans="1:45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</row>
    <row r="957" spans="1:45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</row>
    <row r="958" spans="1:45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</row>
    <row r="959" spans="1:45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</row>
    <row r="960" spans="1:45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</row>
    <row r="961" spans="1:45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</row>
    <row r="962" spans="1:45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</row>
    <row r="963" spans="1:45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</row>
    <row r="964" spans="1:45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</row>
    <row r="965" spans="1:45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</row>
    <row r="966" spans="1:45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</row>
    <row r="967" spans="1:45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</row>
    <row r="968" spans="1:45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</row>
    <row r="969" spans="1:45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</row>
    <row r="970" spans="1:45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</row>
    <row r="971" spans="1:45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</row>
    <row r="972" spans="1:45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</row>
    <row r="973" spans="1:45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</row>
    <row r="974" spans="1:45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</row>
    <row r="975" spans="1:45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</row>
    <row r="976" spans="1:45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</row>
    <row r="977" spans="1:45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</row>
    <row r="978" spans="1:45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</row>
    <row r="979" spans="1:45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</row>
    <row r="980" spans="1:45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</row>
    <row r="981" spans="1:45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</row>
    <row r="982" spans="1:45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</row>
    <row r="983" spans="1:45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</row>
    <row r="984" spans="1:45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</row>
    <row r="985" spans="1:45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</row>
    <row r="986" spans="1:45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</row>
    <row r="987" spans="1:45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</row>
    <row r="988" spans="1:45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</row>
    <row r="989" spans="1:45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</row>
    <row r="990" spans="1:45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</row>
    <row r="991" spans="1:45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</row>
    <row r="992" spans="1:45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</row>
    <row r="993" spans="1:45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</row>
    <row r="994" spans="1:45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</row>
    <row r="995" spans="1:45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</row>
    <row r="996" spans="1:45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</row>
    <row r="997" spans="1:45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</row>
    <row r="998" spans="1:45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</row>
    <row r="999" spans="1:45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</row>
    <row r="1000" spans="1:45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</row>
    <row r="1001" spans="1:45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</row>
    <row r="1002" spans="1:45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</row>
    <row r="1003" spans="1:45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</row>
    <row r="1004" spans="1:45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</row>
    <row r="1005" spans="1:45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</row>
  </sheetData>
  <mergeCells count="57">
    <mergeCell ref="A78:E78"/>
    <mergeCell ref="A86:E86"/>
    <mergeCell ref="A87:E87"/>
    <mergeCell ref="A88:E88"/>
    <mergeCell ref="A89:E89"/>
    <mergeCell ref="A80:E80"/>
    <mergeCell ref="A81:E81"/>
    <mergeCell ref="A82:E82"/>
    <mergeCell ref="A83:E83"/>
    <mergeCell ref="A84:E84"/>
    <mergeCell ref="A85:E85"/>
    <mergeCell ref="A73:E73"/>
    <mergeCell ref="A74:E74"/>
    <mergeCell ref="A75:E75"/>
    <mergeCell ref="A76:E76"/>
    <mergeCell ref="A77:E77"/>
    <mergeCell ref="A36:I36"/>
    <mergeCell ref="A37:I60"/>
    <mergeCell ref="A61:I61"/>
    <mergeCell ref="B62:D62"/>
    <mergeCell ref="F62:I89"/>
    <mergeCell ref="A63:E63"/>
    <mergeCell ref="A64:E64"/>
    <mergeCell ref="A65:E65"/>
    <mergeCell ref="A66:E66"/>
    <mergeCell ref="A67:E67"/>
    <mergeCell ref="A79:E79"/>
    <mergeCell ref="A68:E68"/>
    <mergeCell ref="A69:E69"/>
    <mergeCell ref="A70:E70"/>
    <mergeCell ref="A71:E71"/>
    <mergeCell ref="A72:E72"/>
    <mergeCell ref="F6:F9"/>
    <mergeCell ref="G6:G9"/>
    <mergeCell ref="H6:H9"/>
    <mergeCell ref="I6:I9"/>
    <mergeCell ref="A10:A11"/>
    <mergeCell ref="B10:B11"/>
    <mergeCell ref="A6:B9"/>
    <mergeCell ref="C6:C9"/>
    <mergeCell ref="D6:D9"/>
    <mergeCell ref="E6:E9"/>
    <mergeCell ref="A5:I5"/>
    <mergeCell ref="A4:B4"/>
    <mergeCell ref="C4:D4"/>
    <mergeCell ref="E4:F4"/>
    <mergeCell ref="G4:I4"/>
    <mergeCell ref="A3:B3"/>
    <mergeCell ref="C3:D3"/>
    <mergeCell ref="E3:F3"/>
    <mergeCell ref="G3:I3"/>
    <mergeCell ref="A1:F1"/>
    <mergeCell ref="G1:I1"/>
    <mergeCell ref="A2:B2"/>
    <mergeCell ref="C2:D2"/>
    <mergeCell ref="E2:F2"/>
    <mergeCell ref="G2:I2"/>
  </mergeCells>
  <printOptions horizontalCentered="1"/>
  <pageMargins left="0.7" right="0.7" top="0.75" bottom="0.75" header="0.3" footer="0.3"/>
  <pageSetup paperSize="9" scale="47" orientation="portrait"/>
  <rowBreaks count="1" manualBreakCount="1">
    <brk id="35" max="7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X1028"/>
  <sheetViews>
    <sheetView topLeftCell="A25" zoomScaleNormal="110" zoomScaleSheetLayoutView="100" workbookViewId="0">
      <selection activeCell="B38" sqref="B38"/>
    </sheetView>
  </sheetViews>
  <sheetFormatPr defaultColWidth="14.3828125" defaultRowHeight="15" customHeight="1" x14ac:dyDescent="0.3"/>
  <cols>
    <col min="1" max="1" width="6.3046875" style="22" customWidth="1"/>
    <col min="2" max="2" width="34.69140625" style="22" customWidth="1"/>
    <col min="3" max="14" width="9.84375" style="22" customWidth="1"/>
    <col min="15" max="50" width="8.84375" style="22" customWidth="1"/>
    <col min="51" max="16384" width="14.3828125" style="22"/>
  </cols>
  <sheetData>
    <row r="1" spans="1:50" ht="66" customHeight="1" thickBot="1" x14ac:dyDescent="0.35">
      <c r="A1" s="434" t="s">
        <v>22</v>
      </c>
      <c r="B1" s="435"/>
      <c r="C1" s="435"/>
      <c r="D1" s="435"/>
      <c r="E1" s="435"/>
      <c r="F1" s="361"/>
      <c r="G1" s="361"/>
      <c r="H1" s="436"/>
      <c r="I1" s="437"/>
      <c r="J1" s="437"/>
      <c r="K1" s="437"/>
      <c r="L1" s="437"/>
      <c r="M1" s="437"/>
      <c r="N1" s="438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</row>
    <row r="2" spans="1:50" ht="33.65" customHeight="1" thickBot="1" x14ac:dyDescent="0.35">
      <c r="A2" s="255" t="str">
        <f>'Design Page'!$A$2</f>
        <v>STYLE NUMBER:</v>
      </c>
      <c r="B2" s="256"/>
      <c r="C2" s="295" t="str">
        <f>'Design Page'!$C$2</f>
        <v>B10100</v>
      </c>
      <c r="D2" s="359"/>
      <c r="E2" s="359"/>
      <c r="F2" s="255" t="s">
        <v>155</v>
      </c>
      <c r="G2" s="256"/>
      <c r="H2" s="439">
        <f ca="1">TODAY()</f>
        <v>45667</v>
      </c>
      <c r="I2" s="440"/>
      <c r="J2" s="440"/>
      <c r="K2" s="440"/>
      <c r="L2" s="440"/>
      <c r="M2" s="440"/>
      <c r="N2" s="44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</row>
    <row r="3" spans="1:50" ht="18" customHeight="1" x14ac:dyDescent="0.3">
      <c r="A3" s="234" t="str">
        <f>'Design Page'!$A$3</f>
        <v>STYLE NAME:</v>
      </c>
      <c r="B3" s="235"/>
      <c r="C3" s="357" t="str">
        <f>'Design Page'!$C$3</f>
        <v>Women's Crew Neck Tee</v>
      </c>
      <c r="D3" s="358"/>
      <c r="E3" s="358"/>
      <c r="F3" s="239" t="str">
        <f>'Design Page'!$E$3</f>
        <v>FABRIC:</v>
      </c>
      <c r="G3" s="240"/>
      <c r="H3" s="431" t="str">
        <f>'Design Page'!$G$3</f>
        <v>95% Viscose from Bamboo / 5% Elastane</v>
      </c>
      <c r="I3" s="432"/>
      <c r="J3" s="432"/>
      <c r="K3" s="432"/>
      <c r="L3" s="432"/>
      <c r="M3" s="432"/>
      <c r="N3" s="433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</row>
    <row r="4" spans="1:50" ht="18" customHeight="1" x14ac:dyDescent="0.3">
      <c r="A4" s="308" t="str">
        <f>'Design Page'!$A$4</f>
        <v>CATEGORY:</v>
      </c>
      <c r="B4" s="309"/>
      <c r="C4" s="429" t="str">
        <f>'Design Page'!$C$4</f>
        <v>Basic</v>
      </c>
      <c r="D4" s="305"/>
      <c r="E4" s="305"/>
      <c r="F4" s="316" t="str">
        <f>'Design Page'!$E$4</f>
        <v>WEIGHT:</v>
      </c>
      <c r="G4" s="317"/>
      <c r="H4" s="429" t="str">
        <f>'Design Page'!$G$4</f>
        <v>200gsm</v>
      </c>
      <c r="I4" s="265"/>
      <c r="J4" s="265"/>
      <c r="K4" s="265"/>
      <c r="L4" s="265"/>
      <c r="M4" s="265"/>
      <c r="N4" s="430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</row>
    <row r="5" spans="1:50" ht="18" customHeight="1" x14ac:dyDescent="0.3">
      <c r="A5" s="308" t="str">
        <f>'Design Page'!$A$6</f>
        <v>SIZE RANGE:</v>
      </c>
      <c r="B5" s="309"/>
      <c r="C5" s="429" t="str">
        <f>'Design Page'!$C$6</f>
        <v xml:space="preserve">XS - XL </v>
      </c>
      <c r="D5" s="305"/>
      <c r="E5" s="305"/>
      <c r="F5" s="316" t="str">
        <f>'Design Page'!$E$5</f>
        <v>COLOURS:</v>
      </c>
      <c r="G5" s="317"/>
      <c r="H5" s="429" t="str">
        <f>'Design Page'!$G$5</f>
        <v xml:space="preserve">Black  / White  / Light Marle  /  /  /  /  /  /  / </v>
      </c>
      <c r="I5" s="265"/>
      <c r="J5" s="265"/>
      <c r="K5" s="265"/>
      <c r="L5" s="265"/>
      <c r="M5" s="265"/>
      <c r="N5" s="430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</row>
    <row r="6" spans="1:50" ht="18" customHeight="1" thickBot="1" x14ac:dyDescent="0.35">
      <c r="A6" s="308" t="str">
        <f>'Design Page'!$A$7</f>
        <v>FACTORY:</v>
      </c>
      <c r="B6" s="309"/>
      <c r="C6" s="429" t="str">
        <f>'Design Page'!$C$7</f>
        <v>Scavi</v>
      </c>
      <c r="D6" s="305"/>
      <c r="E6" s="305"/>
      <c r="F6" s="316" t="str">
        <f>'Design Page'!$E$7</f>
        <v>CONSTRUCTION TYPE:</v>
      </c>
      <c r="G6" s="317"/>
      <c r="H6" s="429" t="str">
        <f>'Design Page'!$G$7</f>
        <v xml:space="preserve">Cut and Sew </v>
      </c>
      <c r="I6" s="265"/>
      <c r="J6" s="265"/>
      <c r="K6" s="265"/>
      <c r="L6" s="265"/>
      <c r="M6" s="265"/>
      <c r="N6" s="430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0" thickBot="1" x14ac:dyDescent="0.35">
      <c r="A7" s="360"/>
      <c r="B7" s="361"/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414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</row>
    <row r="8" spans="1:50" ht="15" customHeight="1" x14ac:dyDescent="0.3">
      <c r="A8" s="415" t="s">
        <v>23</v>
      </c>
      <c r="B8" s="416"/>
      <c r="C8" s="420" t="s">
        <v>24</v>
      </c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2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</row>
    <row r="9" spans="1:50" ht="14.6" x14ac:dyDescent="0.3">
      <c r="A9" s="417"/>
      <c r="B9" s="254"/>
      <c r="C9" s="423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5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</row>
    <row r="10" spans="1:50" ht="14.6" x14ac:dyDescent="0.3">
      <c r="A10" s="418"/>
      <c r="B10" s="419"/>
      <c r="C10" s="426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8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</row>
    <row r="11" spans="1:50" ht="35.15" customHeight="1" x14ac:dyDescent="0.3">
      <c r="A11" s="29" t="s">
        <v>119</v>
      </c>
      <c r="B11" s="193" t="s">
        <v>121</v>
      </c>
      <c r="C11" s="30" t="s">
        <v>55</v>
      </c>
      <c r="D11" s="31" t="s">
        <v>56</v>
      </c>
      <c r="E11" s="30" t="s">
        <v>57</v>
      </c>
      <c r="F11" s="30" t="s">
        <v>58</v>
      </c>
      <c r="G11" s="30" t="s">
        <v>59</v>
      </c>
      <c r="H11" s="32" t="s">
        <v>115</v>
      </c>
      <c r="I11" s="32" t="s">
        <v>116</v>
      </c>
      <c r="J11" s="32" t="s">
        <v>117</v>
      </c>
      <c r="K11" s="32" t="s">
        <v>131</v>
      </c>
      <c r="L11" s="32" t="s">
        <v>156</v>
      </c>
      <c r="M11" s="32" t="s">
        <v>25</v>
      </c>
      <c r="N11" s="156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</row>
    <row r="12" spans="1:50" ht="16" customHeight="1" x14ac:dyDescent="0.3">
      <c r="A12" s="157" t="s">
        <v>69</v>
      </c>
      <c r="B12" s="222" t="s">
        <v>172</v>
      </c>
      <c r="C12" s="102">
        <f>D12-K12</f>
        <v>37.299999999999997</v>
      </c>
      <c r="D12" s="151">
        <v>38.5</v>
      </c>
      <c r="E12" s="60">
        <f>D12+K12</f>
        <v>39.700000000000003</v>
      </c>
      <c r="F12" s="60">
        <f>E12+K12</f>
        <v>40.900000000000006</v>
      </c>
      <c r="G12" s="60">
        <f>F12+K12</f>
        <v>42.100000000000009</v>
      </c>
      <c r="H12" s="60">
        <f>G12+L12</f>
        <v>43.600000000000009</v>
      </c>
      <c r="I12" s="60">
        <f>H12+L12</f>
        <v>45.100000000000009</v>
      </c>
      <c r="J12" s="60">
        <f>I12+L12</f>
        <v>46.600000000000009</v>
      </c>
      <c r="K12" s="150">
        <v>1.2</v>
      </c>
      <c r="L12" s="150">
        <v>1.5</v>
      </c>
      <c r="M12" s="165">
        <v>1</v>
      </c>
      <c r="N12" s="152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</row>
    <row r="13" spans="1:50" ht="16" customHeight="1" x14ac:dyDescent="0.3">
      <c r="A13" s="157" t="s">
        <v>19</v>
      </c>
      <c r="B13" s="222" t="s">
        <v>173</v>
      </c>
      <c r="C13" s="102">
        <f t="shared" ref="C13:C36" si="0">D13-K13</f>
        <v>41.5</v>
      </c>
      <c r="D13" s="151">
        <v>44</v>
      </c>
      <c r="E13" s="60">
        <f t="shared" ref="E13:E23" si="1">D13+K13</f>
        <v>46.5</v>
      </c>
      <c r="F13" s="60">
        <f t="shared" ref="F13:F23" si="2">E13+K13</f>
        <v>49</v>
      </c>
      <c r="G13" s="60">
        <f t="shared" ref="G13:G23" si="3">F13+K13</f>
        <v>51.5</v>
      </c>
      <c r="H13" s="60">
        <f t="shared" ref="H13:H36" si="4">G13+L13</f>
        <v>55</v>
      </c>
      <c r="I13" s="60">
        <f t="shared" ref="I13:I36" si="5">H13+L13</f>
        <v>58.5</v>
      </c>
      <c r="J13" s="60">
        <f t="shared" ref="J13:J36" si="6">I13+L13</f>
        <v>62</v>
      </c>
      <c r="K13" s="150">
        <v>2.5</v>
      </c>
      <c r="L13" s="150">
        <v>3.5</v>
      </c>
      <c r="M13" s="165">
        <v>1</v>
      </c>
      <c r="N13" s="152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</row>
    <row r="14" spans="1:50" ht="16" customHeight="1" x14ac:dyDescent="0.3">
      <c r="A14" s="157" t="s">
        <v>70</v>
      </c>
      <c r="B14" s="222" t="s">
        <v>174</v>
      </c>
      <c r="C14" s="102">
        <f t="shared" si="0"/>
        <v>37.5</v>
      </c>
      <c r="D14" s="151">
        <v>40</v>
      </c>
      <c r="E14" s="60">
        <f t="shared" si="1"/>
        <v>42.5</v>
      </c>
      <c r="F14" s="60">
        <f t="shared" si="2"/>
        <v>45</v>
      </c>
      <c r="G14" s="60">
        <f t="shared" si="3"/>
        <v>47.5</v>
      </c>
      <c r="H14" s="60">
        <f t="shared" si="4"/>
        <v>51</v>
      </c>
      <c r="I14" s="60">
        <f t="shared" si="5"/>
        <v>54.5</v>
      </c>
      <c r="J14" s="60">
        <f t="shared" si="6"/>
        <v>58</v>
      </c>
      <c r="K14" s="150">
        <v>2.5</v>
      </c>
      <c r="L14" s="150">
        <v>3.5</v>
      </c>
      <c r="M14" s="165">
        <v>1</v>
      </c>
      <c r="N14" s="152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</row>
    <row r="15" spans="1:50" ht="16" customHeight="1" x14ac:dyDescent="0.3">
      <c r="A15" s="157" t="s">
        <v>71</v>
      </c>
      <c r="B15" s="222" t="s">
        <v>175</v>
      </c>
      <c r="C15" s="102">
        <f t="shared" si="0"/>
        <v>44.5</v>
      </c>
      <c r="D15" s="151">
        <v>47</v>
      </c>
      <c r="E15" s="60">
        <f t="shared" si="1"/>
        <v>49.5</v>
      </c>
      <c r="F15" s="60">
        <f t="shared" si="2"/>
        <v>52</v>
      </c>
      <c r="G15" s="60">
        <f t="shared" si="3"/>
        <v>54.5</v>
      </c>
      <c r="H15" s="60">
        <f t="shared" si="4"/>
        <v>58</v>
      </c>
      <c r="I15" s="60">
        <f t="shared" si="5"/>
        <v>61.5</v>
      </c>
      <c r="J15" s="60">
        <f t="shared" si="6"/>
        <v>65</v>
      </c>
      <c r="K15" s="150">
        <v>2.5</v>
      </c>
      <c r="L15" s="150">
        <v>3.5</v>
      </c>
      <c r="M15" s="165">
        <v>1</v>
      </c>
      <c r="N15" s="152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</row>
    <row r="16" spans="1:50" ht="16" customHeight="1" x14ac:dyDescent="0.3">
      <c r="A16" s="157" t="s">
        <v>72</v>
      </c>
      <c r="B16" s="222" t="s">
        <v>176</v>
      </c>
      <c r="C16" s="102">
        <f t="shared" si="0"/>
        <v>60</v>
      </c>
      <c r="D16" s="151">
        <v>61</v>
      </c>
      <c r="E16" s="60">
        <f t="shared" si="1"/>
        <v>62</v>
      </c>
      <c r="F16" s="60">
        <f t="shared" si="2"/>
        <v>63</v>
      </c>
      <c r="G16" s="60">
        <f t="shared" si="3"/>
        <v>64</v>
      </c>
      <c r="H16" s="60">
        <f t="shared" si="4"/>
        <v>65</v>
      </c>
      <c r="I16" s="60">
        <f t="shared" si="5"/>
        <v>66</v>
      </c>
      <c r="J16" s="60">
        <f t="shared" si="6"/>
        <v>67</v>
      </c>
      <c r="K16" s="150">
        <v>1</v>
      </c>
      <c r="L16" s="150">
        <v>1</v>
      </c>
      <c r="M16" s="165">
        <v>1</v>
      </c>
      <c r="N16" s="152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</row>
    <row r="17" spans="1:50" ht="16" customHeight="1" x14ac:dyDescent="0.3">
      <c r="A17" s="157" t="s">
        <v>73</v>
      </c>
      <c r="B17" s="222" t="s">
        <v>177</v>
      </c>
      <c r="C17" s="102">
        <f t="shared" si="0"/>
        <v>18.5</v>
      </c>
      <c r="D17" s="151">
        <v>19</v>
      </c>
      <c r="E17" s="60">
        <f t="shared" si="1"/>
        <v>19.5</v>
      </c>
      <c r="F17" s="60">
        <f t="shared" si="2"/>
        <v>20</v>
      </c>
      <c r="G17" s="60">
        <f t="shared" si="3"/>
        <v>20.5</v>
      </c>
      <c r="H17" s="60">
        <f t="shared" si="4"/>
        <v>21.2</v>
      </c>
      <c r="I17" s="60">
        <f t="shared" si="5"/>
        <v>21.9</v>
      </c>
      <c r="J17" s="60">
        <f t="shared" si="6"/>
        <v>22.599999999999998</v>
      </c>
      <c r="K17" s="150">
        <v>0.5</v>
      </c>
      <c r="L17" s="150">
        <v>0.7</v>
      </c>
      <c r="M17" s="165">
        <v>0.5</v>
      </c>
      <c r="N17" s="152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</row>
    <row r="18" spans="1:50" ht="16" customHeight="1" x14ac:dyDescent="0.3">
      <c r="A18" s="157" t="s">
        <v>74</v>
      </c>
      <c r="B18" s="222" t="s">
        <v>178</v>
      </c>
      <c r="C18" s="102">
        <f t="shared" si="0"/>
        <v>8.5</v>
      </c>
      <c r="D18" s="151">
        <v>9</v>
      </c>
      <c r="E18" s="60">
        <f t="shared" si="1"/>
        <v>9.5</v>
      </c>
      <c r="F18" s="60">
        <f t="shared" si="2"/>
        <v>10</v>
      </c>
      <c r="G18" s="60">
        <f t="shared" si="3"/>
        <v>10.5</v>
      </c>
      <c r="H18" s="60">
        <f t="shared" si="4"/>
        <v>11.2</v>
      </c>
      <c r="I18" s="60">
        <f t="shared" si="5"/>
        <v>11.899999999999999</v>
      </c>
      <c r="J18" s="60">
        <f t="shared" si="6"/>
        <v>12.599999999999998</v>
      </c>
      <c r="K18" s="150">
        <v>0.5</v>
      </c>
      <c r="L18" s="150">
        <v>0.7</v>
      </c>
      <c r="M18" s="165">
        <v>0.5</v>
      </c>
      <c r="N18" s="152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</row>
    <row r="19" spans="1:50" ht="16" customHeight="1" x14ac:dyDescent="0.3">
      <c r="A19" s="157" t="s">
        <v>75</v>
      </c>
      <c r="B19" s="222" t="s">
        <v>179</v>
      </c>
      <c r="C19" s="102">
        <f t="shared" si="0"/>
        <v>2.5</v>
      </c>
      <c r="D19" s="151">
        <v>2.5</v>
      </c>
      <c r="E19" s="60">
        <f t="shared" si="1"/>
        <v>2.5</v>
      </c>
      <c r="F19" s="60">
        <f t="shared" si="2"/>
        <v>2.5</v>
      </c>
      <c r="G19" s="60">
        <f t="shared" si="3"/>
        <v>2.5</v>
      </c>
      <c r="H19" s="60">
        <f t="shared" si="4"/>
        <v>2.5</v>
      </c>
      <c r="I19" s="60">
        <f t="shared" si="5"/>
        <v>2.5</v>
      </c>
      <c r="J19" s="60">
        <f t="shared" si="6"/>
        <v>2.5</v>
      </c>
      <c r="K19" s="150">
        <v>0</v>
      </c>
      <c r="L19" s="150">
        <v>0</v>
      </c>
      <c r="M19" s="165">
        <v>0.3</v>
      </c>
      <c r="N19" s="152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</row>
    <row r="20" spans="1:50" ht="16" customHeight="1" x14ac:dyDescent="0.3">
      <c r="A20" s="157" t="s">
        <v>76</v>
      </c>
      <c r="B20" s="222" t="s">
        <v>180</v>
      </c>
      <c r="C20" s="102">
        <f t="shared" si="0"/>
        <v>1</v>
      </c>
      <c r="D20" s="151">
        <v>1</v>
      </c>
      <c r="E20" s="60">
        <f t="shared" si="1"/>
        <v>1</v>
      </c>
      <c r="F20" s="60">
        <f t="shared" si="2"/>
        <v>1</v>
      </c>
      <c r="G20" s="60">
        <f t="shared" si="3"/>
        <v>1</v>
      </c>
      <c r="H20" s="60">
        <f t="shared" si="4"/>
        <v>1</v>
      </c>
      <c r="I20" s="60">
        <f t="shared" si="5"/>
        <v>1</v>
      </c>
      <c r="J20" s="60">
        <f t="shared" si="6"/>
        <v>1</v>
      </c>
      <c r="K20" s="150">
        <v>0</v>
      </c>
      <c r="L20" s="150">
        <v>0</v>
      </c>
      <c r="M20" s="165">
        <v>0.3</v>
      </c>
      <c r="N20" s="152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</row>
    <row r="21" spans="1:50" ht="16" customHeight="1" x14ac:dyDescent="0.3">
      <c r="A21" s="157" t="s">
        <v>77</v>
      </c>
      <c r="B21" s="222" t="s">
        <v>181</v>
      </c>
      <c r="C21" s="102">
        <f t="shared" si="0"/>
        <v>15.5</v>
      </c>
      <c r="D21" s="151">
        <v>16.5</v>
      </c>
      <c r="E21" s="60">
        <f t="shared" si="1"/>
        <v>17.5</v>
      </c>
      <c r="F21" s="60">
        <f t="shared" si="2"/>
        <v>18.5</v>
      </c>
      <c r="G21" s="60">
        <f t="shared" si="3"/>
        <v>19.5</v>
      </c>
      <c r="H21" s="60">
        <f t="shared" si="4"/>
        <v>20.9</v>
      </c>
      <c r="I21" s="60">
        <f t="shared" si="5"/>
        <v>22.299999999999997</v>
      </c>
      <c r="J21" s="60">
        <f t="shared" si="6"/>
        <v>23.699999999999996</v>
      </c>
      <c r="K21" s="150">
        <v>1</v>
      </c>
      <c r="L21" s="150">
        <v>1.4</v>
      </c>
      <c r="M21" s="165">
        <v>0.75</v>
      </c>
      <c r="N21" s="152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</row>
    <row r="22" spans="1:50" ht="16" customHeight="1" x14ac:dyDescent="0.3">
      <c r="A22" s="157" t="s">
        <v>78</v>
      </c>
      <c r="B22" s="222" t="s">
        <v>185</v>
      </c>
      <c r="C22" s="102">
        <f t="shared" si="0"/>
        <v>22</v>
      </c>
      <c r="D22" s="151">
        <v>22.5</v>
      </c>
      <c r="E22" s="60">
        <f t="shared" si="1"/>
        <v>23</v>
      </c>
      <c r="F22" s="60">
        <f t="shared" si="2"/>
        <v>23.5</v>
      </c>
      <c r="G22" s="60">
        <f t="shared" si="3"/>
        <v>24</v>
      </c>
      <c r="H22" s="60">
        <f t="shared" si="4"/>
        <v>24.7</v>
      </c>
      <c r="I22" s="60">
        <f t="shared" si="5"/>
        <v>25.4</v>
      </c>
      <c r="J22" s="60">
        <f t="shared" si="6"/>
        <v>26.099999999999998</v>
      </c>
      <c r="K22" s="150">
        <v>0.5</v>
      </c>
      <c r="L22" s="150">
        <v>0.7</v>
      </c>
      <c r="M22" s="165">
        <v>0.75</v>
      </c>
      <c r="N22" s="152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</row>
    <row r="23" spans="1:50" ht="16" customHeight="1" x14ac:dyDescent="0.3">
      <c r="A23" s="157" t="s">
        <v>58</v>
      </c>
      <c r="B23" s="222" t="s">
        <v>182</v>
      </c>
      <c r="C23" s="102">
        <f t="shared" si="0"/>
        <v>13</v>
      </c>
      <c r="D23" s="151">
        <v>13.5</v>
      </c>
      <c r="E23" s="60">
        <f t="shared" si="1"/>
        <v>14</v>
      </c>
      <c r="F23" s="60">
        <f t="shared" si="2"/>
        <v>14.5</v>
      </c>
      <c r="G23" s="60">
        <f t="shared" si="3"/>
        <v>15</v>
      </c>
      <c r="H23" s="60">
        <f t="shared" si="4"/>
        <v>15.7</v>
      </c>
      <c r="I23" s="60">
        <f t="shared" si="5"/>
        <v>16.399999999999999</v>
      </c>
      <c r="J23" s="60">
        <f t="shared" si="6"/>
        <v>17.099999999999998</v>
      </c>
      <c r="K23" s="150">
        <v>0.5</v>
      </c>
      <c r="L23" s="150">
        <v>0.7</v>
      </c>
      <c r="M23" s="165">
        <v>0.75</v>
      </c>
      <c r="N23" s="152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</row>
    <row r="24" spans="1:50" ht="16" customHeight="1" x14ac:dyDescent="0.3">
      <c r="A24" s="157" t="s">
        <v>57</v>
      </c>
      <c r="B24" s="222" t="s">
        <v>183</v>
      </c>
      <c r="C24" s="102">
        <f t="shared" si="0"/>
        <v>2</v>
      </c>
      <c r="D24" s="151">
        <v>2</v>
      </c>
      <c r="E24" s="60">
        <f t="shared" ref="E24:E36" si="7">D24+K24</f>
        <v>2</v>
      </c>
      <c r="F24" s="60">
        <f t="shared" ref="F24:F36" si="8">E24+K24</f>
        <v>2</v>
      </c>
      <c r="G24" s="60">
        <f t="shared" ref="G24:G36" si="9">F24+K24</f>
        <v>2</v>
      </c>
      <c r="H24" s="60">
        <f t="shared" si="4"/>
        <v>2</v>
      </c>
      <c r="I24" s="60">
        <f t="shared" si="5"/>
        <v>2</v>
      </c>
      <c r="J24" s="60">
        <f t="shared" si="6"/>
        <v>2</v>
      </c>
      <c r="K24" s="150">
        <v>0</v>
      </c>
      <c r="L24" s="150">
        <v>0</v>
      </c>
      <c r="M24" s="165">
        <v>0.3</v>
      </c>
      <c r="N24" s="152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</row>
    <row r="25" spans="1:50" ht="16" customHeight="1" x14ac:dyDescent="0.3">
      <c r="A25" s="157" t="s">
        <v>79</v>
      </c>
      <c r="B25" s="222" t="s">
        <v>184</v>
      </c>
      <c r="C25" s="102">
        <f t="shared" si="0"/>
        <v>3</v>
      </c>
      <c r="D25" s="151">
        <v>3</v>
      </c>
      <c r="E25" s="60">
        <f t="shared" si="7"/>
        <v>3</v>
      </c>
      <c r="F25" s="60">
        <f t="shared" si="8"/>
        <v>3</v>
      </c>
      <c r="G25" s="60">
        <f t="shared" si="9"/>
        <v>3</v>
      </c>
      <c r="H25" s="60">
        <f t="shared" si="4"/>
        <v>3</v>
      </c>
      <c r="I25" s="60">
        <f t="shared" si="5"/>
        <v>3</v>
      </c>
      <c r="J25" s="60">
        <f t="shared" si="6"/>
        <v>3</v>
      </c>
      <c r="K25" s="150">
        <v>0</v>
      </c>
      <c r="L25" s="150">
        <v>0</v>
      </c>
      <c r="M25" s="165">
        <v>0</v>
      </c>
      <c r="N25" s="152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</row>
    <row r="26" spans="1:50" ht="16" customHeight="1" x14ac:dyDescent="0.3">
      <c r="A26" s="157" t="s">
        <v>80</v>
      </c>
      <c r="B26" s="222"/>
      <c r="C26" s="102">
        <f t="shared" si="0"/>
        <v>0</v>
      </c>
      <c r="D26" s="151"/>
      <c r="E26" s="60">
        <f t="shared" si="7"/>
        <v>0</v>
      </c>
      <c r="F26" s="60">
        <f t="shared" si="8"/>
        <v>0</v>
      </c>
      <c r="G26" s="60">
        <f t="shared" si="9"/>
        <v>0</v>
      </c>
      <c r="H26" s="60">
        <f t="shared" si="4"/>
        <v>0</v>
      </c>
      <c r="I26" s="60">
        <f t="shared" si="5"/>
        <v>0</v>
      </c>
      <c r="J26" s="60">
        <f t="shared" si="6"/>
        <v>0</v>
      </c>
      <c r="K26" s="150"/>
      <c r="L26" s="150"/>
      <c r="M26" s="165"/>
      <c r="N26" s="152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</row>
    <row r="27" spans="1:50" ht="16" customHeight="1" x14ac:dyDescent="0.3">
      <c r="A27" s="157" t="s">
        <v>81</v>
      </c>
      <c r="B27" s="195"/>
      <c r="C27" s="102">
        <f t="shared" si="0"/>
        <v>0</v>
      </c>
      <c r="D27" s="151"/>
      <c r="E27" s="60">
        <f t="shared" si="7"/>
        <v>0</v>
      </c>
      <c r="F27" s="60">
        <f t="shared" si="8"/>
        <v>0</v>
      </c>
      <c r="G27" s="60">
        <f t="shared" si="9"/>
        <v>0</v>
      </c>
      <c r="H27" s="60">
        <f t="shared" si="4"/>
        <v>0</v>
      </c>
      <c r="I27" s="60">
        <f t="shared" si="5"/>
        <v>0</v>
      </c>
      <c r="J27" s="60">
        <f t="shared" si="6"/>
        <v>0</v>
      </c>
      <c r="K27" s="150"/>
      <c r="L27" s="150"/>
      <c r="M27" s="165"/>
      <c r="N27" s="152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</row>
    <row r="28" spans="1:50" ht="16" customHeight="1" x14ac:dyDescent="0.3">
      <c r="A28" s="157" t="s">
        <v>82</v>
      </c>
      <c r="B28" s="195"/>
      <c r="C28" s="102">
        <f t="shared" si="0"/>
        <v>0</v>
      </c>
      <c r="D28" s="151"/>
      <c r="E28" s="60">
        <f t="shared" si="7"/>
        <v>0</v>
      </c>
      <c r="F28" s="60">
        <f t="shared" si="8"/>
        <v>0</v>
      </c>
      <c r="G28" s="60">
        <f t="shared" si="9"/>
        <v>0</v>
      </c>
      <c r="H28" s="60">
        <f t="shared" si="4"/>
        <v>0</v>
      </c>
      <c r="I28" s="60">
        <f t="shared" si="5"/>
        <v>0</v>
      </c>
      <c r="J28" s="60">
        <f t="shared" si="6"/>
        <v>0</v>
      </c>
      <c r="K28" s="150"/>
      <c r="L28" s="150"/>
      <c r="M28" s="165"/>
      <c r="N28" s="152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</row>
    <row r="29" spans="1:50" ht="16" customHeight="1" x14ac:dyDescent="0.3">
      <c r="A29" s="157" t="s">
        <v>83</v>
      </c>
      <c r="B29" s="195"/>
      <c r="C29" s="102">
        <f t="shared" si="0"/>
        <v>0</v>
      </c>
      <c r="D29" s="151"/>
      <c r="E29" s="60">
        <f t="shared" si="7"/>
        <v>0</v>
      </c>
      <c r="F29" s="60">
        <f t="shared" si="8"/>
        <v>0</v>
      </c>
      <c r="G29" s="60">
        <f t="shared" si="9"/>
        <v>0</v>
      </c>
      <c r="H29" s="60">
        <f t="shared" si="4"/>
        <v>0</v>
      </c>
      <c r="I29" s="60">
        <f t="shared" si="5"/>
        <v>0</v>
      </c>
      <c r="J29" s="60">
        <f t="shared" si="6"/>
        <v>0</v>
      </c>
      <c r="K29" s="150"/>
      <c r="L29" s="150"/>
      <c r="M29" s="165"/>
      <c r="N29" s="152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</row>
    <row r="30" spans="1:50" ht="16" customHeight="1" x14ac:dyDescent="0.3">
      <c r="A30" s="157" t="s">
        <v>56</v>
      </c>
      <c r="B30" s="195"/>
      <c r="C30" s="102">
        <f t="shared" si="0"/>
        <v>0</v>
      </c>
      <c r="D30" s="151"/>
      <c r="E30" s="60">
        <f t="shared" si="7"/>
        <v>0</v>
      </c>
      <c r="F30" s="60">
        <f t="shared" si="8"/>
        <v>0</v>
      </c>
      <c r="G30" s="60">
        <f t="shared" si="9"/>
        <v>0</v>
      </c>
      <c r="H30" s="60">
        <f t="shared" si="4"/>
        <v>0</v>
      </c>
      <c r="I30" s="60">
        <f t="shared" si="5"/>
        <v>0</v>
      </c>
      <c r="J30" s="60">
        <f t="shared" si="6"/>
        <v>0</v>
      </c>
      <c r="K30" s="150"/>
      <c r="L30" s="150"/>
      <c r="M30" s="165"/>
      <c r="N30" s="152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</row>
    <row r="31" spans="1:50" ht="16" customHeight="1" x14ac:dyDescent="0.3">
      <c r="A31" s="157" t="s">
        <v>84</v>
      </c>
      <c r="B31" s="195"/>
      <c r="C31" s="102">
        <f>D31-K31</f>
        <v>0</v>
      </c>
      <c r="D31" s="151"/>
      <c r="E31" s="60">
        <f t="shared" si="7"/>
        <v>0</v>
      </c>
      <c r="F31" s="60">
        <f t="shared" si="8"/>
        <v>0</v>
      </c>
      <c r="G31" s="60">
        <f t="shared" si="9"/>
        <v>0</v>
      </c>
      <c r="H31" s="60">
        <f t="shared" si="4"/>
        <v>0</v>
      </c>
      <c r="I31" s="60">
        <f t="shared" si="5"/>
        <v>0</v>
      </c>
      <c r="J31" s="60">
        <f t="shared" si="6"/>
        <v>0</v>
      </c>
      <c r="K31" s="150"/>
      <c r="L31" s="150"/>
      <c r="M31" s="165"/>
      <c r="N31" s="152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</row>
    <row r="32" spans="1:50" ht="16" customHeight="1" x14ac:dyDescent="0.3">
      <c r="A32" s="157" t="s">
        <v>85</v>
      </c>
      <c r="B32" s="195"/>
      <c r="C32" s="102">
        <f t="shared" si="0"/>
        <v>0</v>
      </c>
      <c r="D32" s="151"/>
      <c r="E32" s="60">
        <f t="shared" si="7"/>
        <v>0</v>
      </c>
      <c r="F32" s="60">
        <f t="shared" si="8"/>
        <v>0</v>
      </c>
      <c r="G32" s="60">
        <f t="shared" si="9"/>
        <v>0</v>
      </c>
      <c r="H32" s="60">
        <f t="shared" si="4"/>
        <v>0</v>
      </c>
      <c r="I32" s="60">
        <f t="shared" si="5"/>
        <v>0</v>
      </c>
      <c r="J32" s="60">
        <f t="shared" si="6"/>
        <v>0</v>
      </c>
      <c r="K32" s="150"/>
      <c r="L32" s="150"/>
      <c r="M32" s="165"/>
      <c r="N32" s="152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</row>
    <row r="33" spans="1:50" ht="16" customHeight="1" x14ac:dyDescent="0.3">
      <c r="A33" s="157" t="s">
        <v>126</v>
      </c>
      <c r="B33" s="195"/>
      <c r="C33" s="102">
        <f t="shared" si="0"/>
        <v>0</v>
      </c>
      <c r="D33" s="151"/>
      <c r="E33" s="60">
        <f t="shared" si="7"/>
        <v>0</v>
      </c>
      <c r="F33" s="60">
        <f t="shared" si="8"/>
        <v>0</v>
      </c>
      <c r="G33" s="60">
        <f t="shared" si="9"/>
        <v>0</v>
      </c>
      <c r="H33" s="60">
        <f t="shared" si="4"/>
        <v>0</v>
      </c>
      <c r="I33" s="60">
        <f t="shared" si="5"/>
        <v>0</v>
      </c>
      <c r="J33" s="60">
        <f t="shared" si="6"/>
        <v>0</v>
      </c>
      <c r="K33" s="150"/>
      <c r="L33" s="150"/>
      <c r="M33" s="165"/>
      <c r="N33" s="152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</row>
    <row r="34" spans="1:50" ht="16" customHeight="1" x14ac:dyDescent="0.3">
      <c r="A34" s="157" t="s">
        <v>127</v>
      </c>
      <c r="B34" s="195"/>
      <c r="C34" s="102">
        <f t="shared" si="0"/>
        <v>0</v>
      </c>
      <c r="D34" s="151"/>
      <c r="E34" s="60">
        <f t="shared" si="7"/>
        <v>0</v>
      </c>
      <c r="F34" s="60">
        <f t="shared" si="8"/>
        <v>0</v>
      </c>
      <c r="G34" s="60">
        <f t="shared" si="9"/>
        <v>0</v>
      </c>
      <c r="H34" s="60">
        <f t="shared" si="4"/>
        <v>0</v>
      </c>
      <c r="I34" s="60">
        <f t="shared" si="5"/>
        <v>0</v>
      </c>
      <c r="J34" s="60">
        <f t="shared" si="6"/>
        <v>0</v>
      </c>
      <c r="K34" s="150"/>
      <c r="L34" s="150"/>
      <c r="M34" s="165"/>
      <c r="N34" s="152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</row>
    <row r="35" spans="1:50" ht="16" customHeight="1" x14ac:dyDescent="0.3">
      <c r="A35" s="157" t="s">
        <v>128</v>
      </c>
      <c r="B35" s="195"/>
      <c r="C35" s="102">
        <f t="shared" si="0"/>
        <v>0</v>
      </c>
      <c r="D35" s="151"/>
      <c r="E35" s="60">
        <f t="shared" si="7"/>
        <v>0</v>
      </c>
      <c r="F35" s="60">
        <f t="shared" si="8"/>
        <v>0</v>
      </c>
      <c r="G35" s="60">
        <f t="shared" si="9"/>
        <v>0</v>
      </c>
      <c r="H35" s="60">
        <f t="shared" si="4"/>
        <v>0</v>
      </c>
      <c r="I35" s="60">
        <f t="shared" si="5"/>
        <v>0</v>
      </c>
      <c r="J35" s="60">
        <f t="shared" si="6"/>
        <v>0</v>
      </c>
      <c r="K35" s="150"/>
      <c r="L35" s="150"/>
      <c r="M35" s="165"/>
      <c r="N35" s="152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</row>
    <row r="36" spans="1:50" ht="16" customHeight="1" x14ac:dyDescent="0.3">
      <c r="A36" s="157" t="s">
        <v>129</v>
      </c>
      <c r="B36" s="195"/>
      <c r="C36" s="102">
        <f t="shared" si="0"/>
        <v>0</v>
      </c>
      <c r="D36" s="151"/>
      <c r="E36" s="60">
        <f t="shared" si="7"/>
        <v>0</v>
      </c>
      <c r="F36" s="60">
        <f t="shared" si="8"/>
        <v>0</v>
      </c>
      <c r="G36" s="60">
        <f t="shared" si="9"/>
        <v>0</v>
      </c>
      <c r="H36" s="60">
        <f t="shared" si="4"/>
        <v>0</v>
      </c>
      <c r="I36" s="60">
        <f t="shared" si="5"/>
        <v>0</v>
      </c>
      <c r="J36" s="60">
        <f t="shared" si="6"/>
        <v>0</v>
      </c>
      <c r="K36" s="150"/>
      <c r="L36" s="150"/>
      <c r="M36" s="165"/>
      <c r="N36" s="152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</row>
    <row r="37" spans="1:50" ht="16" customHeight="1" thickBot="1" x14ac:dyDescent="0.35">
      <c r="A37" s="158" t="s">
        <v>130</v>
      </c>
      <c r="B37" s="194"/>
      <c r="C37" s="159"/>
      <c r="D37" s="160"/>
      <c r="E37" s="159"/>
      <c r="F37" s="159"/>
      <c r="G37" s="159"/>
      <c r="H37" s="161"/>
      <c r="I37" s="161"/>
      <c r="J37" s="161"/>
      <c r="K37" s="162"/>
      <c r="L37" s="162"/>
      <c r="M37" s="166"/>
      <c r="N37" s="163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</row>
    <row r="38" spans="1:50" ht="15.75" customHeight="1" thickBot="1" x14ac:dyDescent="0.35">
      <c r="A38" s="153" t="s">
        <v>36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5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</row>
    <row r="39" spans="1:50" ht="15.75" customHeight="1" x14ac:dyDescent="0.3">
      <c r="A39" s="379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410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</row>
    <row r="40" spans="1:50" ht="15.75" customHeight="1" x14ac:dyDescent="0.3">
      <c r="A40" s="379"/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410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</row>
    <row r="41" spans="1:50" ht="15.75" customHeight="1" x14ac:dyDescent="0.3">
      <c r="A41" s="379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410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</row>
    <row r="42" spans="1:50" ht="15.75" customHeight="1" x14ac:dyDescent="0.3">
      <c r="A42" s="379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410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</row>
    <row r="43" spans="1:50" ht="15.75" customHeight="1" x14ac:dyDescent="0.3">
      <c r="A43" s="379"/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410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</row>
    <row r="44" spans="1:50" ht="15.75" customHeight="1" x14ac:dyDescent="0.3">
      <c r="A44" s="379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410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</row>
    <row r="45" spans="1:50" ht="15.75" customHeight="1" x14ac:dyDescent="0.3">
      <c r="A45" s="379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410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</row>
    <row r="46" spans="1:50" ht="15.75" customHeight="1" x14ac:dyDescent="0.3">
      <c r="A46" s="379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410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</row>
    <row r="47" spans="1:50" ht="15.75" customHeight="1" x14ac:dyDescent="0.3">
      <c r="A47" s="379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410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</row>
    <row r="48" spans="1:50" ht="15.75" customHeight="1" x14ac:dyDescent="0.3">
      <c r="A48" s="379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410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</row>
    <row r="49" spans="1:50" ht="15.75" customHeight="1" x14ac:dyDescent="0.3">
      <c r="A49" s="379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410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</row>
    <row r="50" spans="1:50" ht="15.75" customHeight="1" thickBot="1" x14ac:dyDescent="0.35">
      <c r="A50" s="379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410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</row>
    <row r="51" spans="1:50" ht="15.75" customHeight="1" thickBot="1" x14ac:dyDescent="0.35">
      <c r="A51" s="33" t="s">
        <v>20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5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</row>
    <row r="52" spans="1:50" ht="15.75" customHeight="1" x14ac:dyDescent="0.3">
      <c r="A52" s="411"/>
      <c r="B52" s="395"/>
      <c r="C52" s="395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6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</row>
    <row r="53" spans="1:50" ht="15.75" customHeight="1" x14ac:dyDescent="0.3">
      <c r="A53" s="411"/>
      <c r="B53" s="395"/>
      <c r="C53" s="395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6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</row>
    <row r="54" spans="1:50" ht="15.75" customHeight="1" x14ac:dyDescent="0.3">
      <c r="A54" s="411"/>
      <c r="B54" s="395"/>
      <c r="C54" s="395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6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</row>
    <row r="55" spans="1:50" ht="15.75" customHeight="1" x14ac:dyDescent="0.3">
      <c r="A55" s="411"/>
      <c r="B55" s="395"/>
      <c r="C55" s="395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6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</row>
    <row r="56" spans="1:50" ht="15.75" customHeight="1" x14ac:dyDescent="0.3">
      <c r="A56" s="411"/>
      <c r="B56" s="395"/>
      <c r="C56" s="395"/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6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</row>
    <row r="57" spans="1:50" ht="15.75" customHeight="1" x14ac:dyDescent="0.3">
      <c r="A57" s="411"/>
      <c r="B57" s="395"/>
      <c r="C57" s="395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6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</row>
    <row r="58" spans="1:50" ht="15.75" customHeight="1" x14ac:dyDescent="0.3">
      <c r="A58" s="411"/>
      <c r="B58" s="395"/>
      <c r="C58" s="395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6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</row>
    <row r="59" spans="1:50" ht="15.75" customHeight="1" x14ac:dyDescent="0.3">
      <c r="A59" s="411"/>
      <c r="B59" s="395"/>
      <c r="C59" s="395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6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</row>
    <row r="60" spans="1:50" ht="15.75" customHeight="1" x14ac:dyDescent="0.3">
      <c r="A60" s="411"/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6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</row>
    <row r="61" spans="1:50" ht="15.75" customHeight="1" x14ac:dyDescent="0.3">
      <c r="A61" s="411"/>
      <c r="B61" s="395"/>
      <c r="C61" s="395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6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</row>
    <row r="62" spans="1:50" ht="15.75" customHeight="1" x14ac:dyDescent="0.3">
      <c r="A62" s="411"/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6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</row>
    <row r="63" spans="1:50" ht="15.75" customHeight="1" x14ac:dyDescent="0.3">
      <c r="A63" s="411"/>
      <c r="B63" s="395"/>
      <c r="C63" s="395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6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</row>
    <row r="64" spans="1:50" ht="15.75" customHeight="1" x14ac:dyDescent="0.3">
      <c r="A64" s="411"/>
      <c r="B64" s="395"/>
      <c r="C64" s="395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6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</row>
    <row r="65" spans="1:50" ht="15.75" customHeight="1" x14ac:dyDescent="0.3">
      <c r="A65" s="411"/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6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</row>
    <row r="66" spans="1:50" ht="15.75" customHeight="1" x14ac:dyDescent="0.3">
      <c r="A66" s="411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6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</row>
    <row r="67" spans="1:50" ht="15.75" customHeight="1" x14ac:dyDescent="0.3">
      <c r="A67" s="411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6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</row>
    <row r="68" spans="1:50" ht="15.75" customHeight="1" x14ac:dyDescent="0.3">
      <c r="A68" s="411"/>
      <c r="B68" s="395"/>
      <c r="C68" s="395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6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</row>
    <row r="69" spans="1:50" ht="15.75" customHeight="1" x14ac:dyDescent="0.3">
      <c r="A69" s="411"/>
      <c r="B69" s="395"/>
      <c r="C69" s="395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6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</row>
    <row r="70" spans="1:50" ht="15.75" customHeight="1" x14ac:dyDescent="0.3">
      <c r="A70" s="411"/>
      <c r="B70" s="395"/>
      <c r="C70" s="395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6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</row>
    <row r="71" spans="1:50" ht="15.75" customHeight="1" x14ac:dyDescent="0.3">
      <c r="A71" s="411"/>
      <c r="B71" s="395"/>
      <c r="C71" s="395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6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</row>
    <row r="72" spans="1:50" ht="15.75" customHeight="1" x14ac:dyDescent="0.3">
      <c r="A72" s="411"/>
      <c r="B72" s="395"/>
      <c r="C72" s="395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6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</row>
    <row r="73" spans="1:50" ht="15.75" customHeight="1" x14ac:dyDescent="0.3">
      <c r="A73" s="411"/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6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</row>
    <row r="74" spans="1:50" ht="15.75" customHeight="1" x14ac:dyDescent="0.3">
      <c r="A74" s="411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6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</row>
    <row r="75" spans="1:50" ht="15.75" customHeight="1" x14ac:dyDescent="0.3">
      <c r="A75" s="411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6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</row>
    <row r="76" spans="1:50" ht="15.75" customHeight="1" x14ac:dyDescent="0.3">
      <c r="A76" s="411"/>
      <c r="B76" s="395"/>
      <c r="C76" s="395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6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</row>
    <row r="77" spans="1:50" ht="15.75" customHeight="1" x14ac:dyDescent="0.3">
      <c r="A77" s="411"/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6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</row>
    <row r="78" spans="1:50" ht="15.75" customHeight="1" x14ac:dyDescent="0.3">
      <c r="A78" s="411"/>
      <c r="B78" s="395"/>
      <c r="C78" s="395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6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</row>
    <row r="79" spans="1:50" ht="15.75" customHeight="1" thickBot="1" x14ac:dyDescent="0.35">
      <c r="A79" s="412"/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413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</row>
    <row r="80" spans="1:50" ht="15.75" customHeigh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27"/>
      <c r="P80" s="27"/>
      <c r="Q80" s="27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</row>
    <row r="81" spans="1:50" ht="15.75" customHeight="1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</row>
    <row r="82" spans="1:50" ht="15.75" customHeight="1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</row>
    <row r="83" spans="1:50" ht="15.75" customHeight="1" x14ac:dyDescent="0.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</row>
    <row r="84" spans="1:50" ht="15.75" customHeight="1" x14ac:dyDescent="0.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</row>
    <row r="85" spans="1:50" ht="15.75" customHeight="1" x14ac:dyDescent="0.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</row>
    <row r="86" spans="1:50" ht="15.75" customHeight="1" x14ac:dyDescent="0.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</row>
    <row r="87" spans="1:50" ht="15.7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</row>
    <row r="88" spans="1:50" ht="15.75" customHeight="1" x14ac:dyDescent="0.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</row>
    <row r="89" spans="1:50" ht="15.75" customHeight="1" x14ac:dyDescent="0.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</row>
    <row r="90" spans="1:50" ht="15.75" customHeight="1" x14ac:dyDescent="0.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</row>
    <row r="91" spans="1:50" ht="15.75" customHeight="1" x14ac:dyDescent="0.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</row>
    <row r="92" spans="1:50" ht="15.75" customHeight="1" x14ac:dyDescent="0.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</row>
    <row r="93" spans="1:50" ht="15.75" customHeight="1" x14ac:dyDescent="0.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</row>
    <row r="94" spans="1:50" ht="15.75" customHeight="1" x14ac:dyDescent="0.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</row>
    <row r="95" spans="1:50" ht="15.75" customHeight="1" x14ac:dyDescent="0.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</row>
    <row r="96" spans="1:50" ht="15.75" customHeight="1" x14ac:dyDescent="0.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</row>
    <row r="97" spans="1:50" ht="15.75" customHeight="1" x14ac:dyDescent="0.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</row>
    <row r="98" spans="1:50" ht="15.75" customHeight="1" x14ac:dyDescent="0.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</row>
    <row r="99" spans="1:50" ht="15.75" customHeight="1" x14ac:dyDescent="0.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</row>
    <row r="100" spans="1:50" ht="15.75" customHeight="1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</row>
    <row r="101" spans="1:50" ht="15.75" customHeight="1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</row>
    <row r="102" spans="1:50" ht="15.75" customHeight="1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</row>
    <row r="103" spans="1:50" ht="15.75" customHeight="1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</row>
    <row r="104" spans="1:50" ht="15.75" customHeight="1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</row>
    <row r="105" spans="1:50" ht="15.75" customHeight="1" x14ac:dyDescent="0.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</row>
    <row r="106" spans="1:50" ht="15.75" customHeight="1" x14ac:dyDescent="0.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</row>
    <row r="107" spans="1:50" ht="15.75" customHeight="1" x14ac:dyDescent="0.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</row>
    <row r="108" spans="1:50" ht="15.75" customHeight="1" x14ac:dyDescent="0.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</row>
    <row r="109" spans="1:50" ht="15.75" customHeight="1" x14ac:dyDescent="0.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</row>
    <row r="110" spans="1:50" ht="15.75" customHeight="1" x14ac:dyDescent="0.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</row>
    <row r="111" spans="1:50" ht="15.75" customHeight="1" x14ac:dyDescent="0.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</row>
    <row r="112" spans="1:50" ht="15.75" customHeight="1" x14ac:dyDescent="0.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</row>
    <row r="113" spans="1:50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</row>
    <row r="114" spans="1:50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</row>
    <row r="115" spans="1:50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</row>
    <row r="116" spans="1:50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</row>
    <row r="117" spans="1:50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</row>
    <row r="118" spans="1:50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</row>
    <row r="119" spans="1:50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</row>
    <row r="120" spans="1:50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</row>
    <row r="121" spans="1:50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</row>
    <row r="122" spans="1:50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</row>
    <row r="123" spans="1:50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</row>
    <row r="124" spans="1:50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</row>
    <row r="125" spans="1:50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</row>
    <row r="126" spans="1:50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</row>
    <row r="127" spans="1:50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</row>
    <row r="128" spans="1:50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</row>
    <row r="129" spans="1:50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</row>
    <row r="130" spans="1:50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</row>
    <row r="131" spans="1:50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</row>
    <row r="132" spans="1:50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</row>
    <row r="133" spans="1:50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</row>
    <row r="134" spans="1:50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</row>
    <row r="135" spans="1:50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</row>
    <row r="136" spans="1:50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</row>
    <row r="137" spans="1:50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</row>
    <row r="138" spans="1:50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</row>
    <row r="139" spans="1:50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</row>
    <row r="140" spans="1:50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</row>
    <row r="141" spans="1:50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</row>
    <row r="142" spans="1:50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</row>
    <row r="143" spans="1:50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</row>
    <row r="144" spans="1:50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</row>
    <row r="145" spans="1:50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</row>
    <row r="146" spans="1:50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</row>
    <row r="147" spans="1:50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</row>
    <row r="148" spans="1:50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</row>
    <row r="149" spans="1:50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</row>
    <row r="150" spans="1:50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</row>
    <row r="151" spans="1:50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</row>
    <row r="152" spans="1:50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</row>
    <row r="153" spans="1:50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</row>
    <row r="154" spans="1:50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</row>
    <row r="155" spans="1:50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</row>
    <row r="156" spans="1:50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</row>
    <row r="157" spans="1:50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</row>
    <row r="158" spans="1:50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</row>
    <row r="159" spans="1:50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</row>
    <row r="160" spans="1:50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</row>
    <row r="161" spans="1:50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</row>
    <row r="162" spans="1:50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</row>
    <row r="163" spans="1:50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</row>
    <row r="164" spans="1:50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</row>
    <row r="165" spans="1:50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</row>
    <row r="166" spans="1:50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</row>
    <row r="167" spans="1:50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</row>
    <row r="168" spans="1:50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</row>
    <row r="169" spans="1:50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</row>
    <row r="170" spans="1:50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</row>
    <row r="171" spans="1:50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</row>
    <row r="172" spans="1:50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</row>
    <row r="173" spans="1:50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</row>
    <row r="174" spans="1:50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</row>
    <row r="175" spans="1:50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</row>
    <row r="176" spans="1:50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</row>
    <row r="177" spans="1:50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</row>
    <row r="178" spans="1:50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</row>
    <row r="179" spans="1:50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</row>
    <row r="180" spans="1:50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</row>
    <row r="181" spans="1:50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</row>
    <row r="182" spans="1:50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</row>
    <row r="183" spans="1:50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</row>
    <row r="184" spans="1:50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</row>
    <row r="185" spans="1:50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</row>
    <row r="186" spans="1:50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</row>
    <row r="187" spans="1:50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</row>
    <row r="188" spans="1:50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</row>
    <row r="189" spans="1:50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</row>
    <row r="190" spans="1:50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</row>
    <row r="191" spans="1:50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</row>
    <row r="192" spans="1:50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</row>
    <row r="193" spans="1:50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</row>
    <row r="194" spans="1:50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</row>
    <row r="195" spans="1:50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</row>
    <row r="196" spans="1:50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</row>
    <row r="197" spans="1:50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</row>
    <row r="198" spans="1:50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</row>
    <row r="199" spans="1:50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</row>
    <row r="200" spans="1:50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</row>
    <row r="201" spans="1:50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</row>
    <row r="202" spans="1:50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</row>
    <row r="203" spans="1:50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</row>
    <row r="204" spans="1:50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</row>
    <row r="205" spans="1:50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</row>
    <row r="206" spans="1:50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</row>
    <row r="207" spans="1:50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</row>
    <row r="208" spans="1:50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</row>
    <row r="209" spans="1:50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</row>
    <row r="210" spans="1:50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</row>
    <row r="211" spans="1:50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</row>
    <row r="212" spans="1:50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</row>
    <row r="213" spans="1:50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</row>
    <row r="214" spans="1:50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</row>
    <row r="215" spans="1:50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</row>
    <row r="216" spans="1:50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</row>
    <row r="217" spans="1:50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</row>
    <row r="218" spans="1:50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</row>
    <row r="219" spans="1:50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</row>
    <row r="220" spans="1:50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</row>
    <row r="221" spans="1:50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</row>
    <row r="222" spans="1:50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</row>
    <row r="223" spans="1:50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</row>
    <row r="224" spans="1:50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</row>
    <row r="225" spans="1:50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</row>
    <row r="226" spans="1:50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</row>
    <row r="227" spans="1:50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</row>
    <row r="228" spans="1:50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</row>
    <row r="229" spans="1:50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</row>
    <row r="230" spans="1:50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</row>
    <row r="231" spans="1:50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</row>
    <row r="232" spans="1:50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</row>
    <row r="233" spans="1:50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</row>
    <row r="234" spans="1:50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</row>
    <row r="235" spans="1:50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</row>
    <row r="236" spans="1:50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</row>
    <row r="237" spans="1:50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</row>
    <row r="238" spans="1:50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</row>
    <row r="239" spans="1:50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</row>
    <row r="240" spans="1:50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</row>
    <row r="241" spans="1:50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</row>
    <row r="242" spans="1:50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</row>
    <row r="243" spans="1:50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</row>
    <row r="244" spans="1:50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1:50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</row>
    <row r="246" spans="1:50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</row>
    <row r="247" spans="1:50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</row>
    <row r="248" spans="1:50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</row>
    <row r="249" spans="1:50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</row>
    <row r="250" spans="1:50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</row>
    <row r="251" spans="1:50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</row>
    <row r="252" spans="1:50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</row>
    <row r="253" spans="1:50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</row>
    <row r="254" spans="1:50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</row>
    <row r="255" spans="1:50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</row>
    <row r="256" spans="1:50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</row>
    <row r="257" spans="1:50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</row>
    <row r="258" spans="1:50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</row>
    <row r="259" spans="1:50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</row>
    <row r="260" spans="1:50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</row>
    <row r="261" spans="1:50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</row>
    <row r="262" spans="1:50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</row>
    <row r="263" spans="1:50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</row>
    <row r="264" spans="1:50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</row>
    <row r="265" spans="1:50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</row>
    <row r="266" spans="1:50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</row>
    <row r="267" spans="1:50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</row>
    <row r="268" spans="1:50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</row>
    <row r="269" spans="1:50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</row>
    <row r="270" spans="1:50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</row>
    <row r="271" spans="1:50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</row>
    <row r="272" spans="1:50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</row>
    <row r="273" spans="1:50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</row>
    <row r="274" spans="1:50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</row>
    <row r="275" spans="1:50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</row>
    <row r="276" spans="1:50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</row>
    <row r="277" spans="1:50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</row>
    <row r="278" spans="1:50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</row>
    <row r="279" spans="1:50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</row>
    <row r="280" spans="1:50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</row>
    <row r="281" spans="1:50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</row>
    <row r="282" spans="1:50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</row>
    <row r="283" spans="1:50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</row>
    <row r="284" spans="1:50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</row>
    <row r="285" spans="1:50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</row>
    <row r="286" spans="1:50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</row>
    <row r="287" spans="1:50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</row>
    <row r="288" spans="1:50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</row>
    <row r="289" spans="1:50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</row>
    <row r="290" spans="1:50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</row>
    <row r="291" spans="1:50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</row>
    <row r="292" spans="1:50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</row>
    <row r="293" spans="1:50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</row>
    <row r="294" spans="1:50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</row>
    <row r="295" spans="1:50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</row>
    <row r="296" spans="1:50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</row>
    <row r="297" spans="1:50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</row>
    <row r="298" spans="1:50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</row>
    <row r="299" spans="1:50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</row>
    <row r="300" spans="1:50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</row>
    <row r="301" spans="1:50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</row>
    <row r="302" spans="1:50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</row>
    <row r="303" spans="1:50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</row>
    <row r="304" spans="1:50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</row>
    <row r="305" spans="1:50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</row>
    <row r="306" spans="1:50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</row>
    <row r="307" spans="1:50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</row>
    <row r="308" spans="1:50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</row>
    <row r="309" spans="1:50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</row>
    <row r="310" spans="1:50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</row>
    <row r="311" spans="1:50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</row>
    <row r="312" spans="1:50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</row>
    <row r="313" spans="1:50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</row>
    <row r="314" spans="1:50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</row>
    <row r="315" spans="1:50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</row>
    <row r="316" spans="1:50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</row>
    <row r="317" spans="1:50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</row>
    <row r="318" spans="1:50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</row>
    <row r="319" spans="1:50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</row>
    <row r="320" spans="1:50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</row>
    <row r="321" spans="1:50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</row>
    <row r="322" spans="1:50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</row>
    <row r="323" spans="1:50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</row>
    <row r="324" spans="1:50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</row>
    <row r="325" spans="1:50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</row>
    <row r="326" spans="1:50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</row>
    <row r="327" spans="1:50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</row>
    <row r="328" spans="1:50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</row>
    <row r="329" spans="1:50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</row>
    <row r="330" spans="1:50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</row>
    <row r="331" spans="1:50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</row>
    <row r="332" spans="1:50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</row>
    <row r="333" spans="1:50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</row>
    <row r="334" spans="1:50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</row>
    <row r="335" spans="1:50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</row>
    <row r="336" spans="1:50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</row>
    <row r="337" spans="1:50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</row>
    <row r="338" spans="1:50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</row>
    <row r="339" spans="1:50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</row>
    <row r="340" spans="1:50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</row>
    <row r="341" spans="1:50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</row>
    <row r="342" spans="1:50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</row>
    <row r="343" spans="1:50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</row>
    <row r="344" spans="1:50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</row>
    <row r="345" spans="1:50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</row>
    <row r="346" spans="1:50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</row>
    <row r="347" spans="1:50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</row>
    <row r="348" spans="1:50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</row>
    <row r="349" spans="1:50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</row>
    <row r="350" spans="1:50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</row>
    <row r="351" spans="1:50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</row>
    <row r="352" spans="1:50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</row>
    <row r="353" spans="1:50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</row>
    <row r="354" spans="1:50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</row>
    <row r="355" spans="1:50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</row>
    <row r="356" spans="1:50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</row>
    <row r="357" spans="1:50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</row>
    <row r="358" spans="1:50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</row>
    <row r="359" spans="1:50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</row>
    <row r="360" spans="1:50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</row>
    <row r="361" spans="1:50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</row>
    <row r="362" spans="1:50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</row>
    <row r="363" spans="1:50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</row>
    <row r="364" spans="1:50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</row>
    <row r="365" spans="1:50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</row>
    <row r="366" spans="1:50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</row>
    <row r="367" spans="1:50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</row>
    <row r="368" spans="1:50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</row>
    <row r="369" spans="1:50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</row>
    <row r="370" spans="1:50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</row>
    <row r="371" spans="1:50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</row>
    <row r="372" spans="1:50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</row>
    <row r="373" spans="1:50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</row>
    <row r="374" spans="1:50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</row>
    <row r="375" spans="1:50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</row>
    <row r="376" spans="1:50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</row>
    <row r="377" spans="1:50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</row>
    <row r="378" spans="1:50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</row>
    <row r="379" spans="1:50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</row>
    <row r="380" spans="1:50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</row>
    <row r="381" spans="1:50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</row>
    <row r="382" spans="1:50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</row>
    <row r="383" spans="1:50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</row>
    <row r="384" spans="1:50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</row>
    <row r="385" spans="1:50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</row>
    <row r="386" spans="1:50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</row>
    <row r="387" spans="1:50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</row>
    <row r="388" spans="1:50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</row>
    <row r="389" spans="1:50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</row>
    <row r="390" spans="1:50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</row>
    <row r="391" spans="1:50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</row>
    <row r="392" spans="1:50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</row>
    <row r="393" spans="1:50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</row>
    <row r="394" spans="1:50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</row>
    <row r="395" spans="1:50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</row>
    <row r="396" spans="1:50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</row>
    <row r="397" spans="1:50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</row>
    <row r="398" spans="1:50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</row>
    <row r="399" spans="1:50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</row>
    <row r="400" spans="1:50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</row>
    <row r="401" spans="1:50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</row>
    <row r="402" spans="1:50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</row>
    <row r="403" spans="1:50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</row>
    <row r="404" spans="1:50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</row>
    <row r="405" spans="1:50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</row>
    <row r="406" spans="1:50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</row>
    <row r="407" spans="1:50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</row>
    <row r="408" spans="1:50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</row>
    <row r="409" spans="1:50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</row>
    <row r="410" spans="1:50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</row>
    <row r="411" spans="1:50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</row>
    <row r="412" spans="1:50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</row>
    <row r="413" spans="1:50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</row>
    <row r="414" spans="1:50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</row>
    <row r="415" spans="1:50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</row>
    <row r="416" spans="1:50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</row>
    <row r="417" spans="1:50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</row>
    <row r="418" spans="1:50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</row>
    <row r="419" spans="1:50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</row>
    <row r="420" spans="1:50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</row>
    <row r="421" spans="1:50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</row>
    <row r="422" spans="1:50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</row>
    <row r="423" spans="1:50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</row>
    <row r="424" spans="1:50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</row>
    <row r="425" spans="1:50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</row>
    <row r="426" spans="1:50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</row>
    <row r="427" spans="1:50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</row>
    <row r="428" spans="1:50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</row>
    <row r="429" spans="1:50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</row>
    <row r="430" spans="1:50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</row>
    <row r="431" spans="1:50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</row>
    <row r="432" spans="1:50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</row>
    <row r="433" spans="1:50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</row>
    <row r="434" spans="1:50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</row>
    <row r="435" spans="1:50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</row>
    <row r="436" spans="1:50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</row>
    <row r="437" spans="1:50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</row>
    <row r="438" spans="1:50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</row>
    <row r="439" spans="1:50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</row>
    <row r="440" spans="1:50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</row>
    <row r="441" spans="1:50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</row>
    <row r="442" spans="1:50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</row>
    <row r="443" spans="1:50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</row>
    <row r="444" spans="1:50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</row>
    <row r="445" spans="1:50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</row>
    <row r="446" spans="1:50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</row>
    <row r="447" spans="1:50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</row>
    <row r="448" spans="1:50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</row>
    <row r="449" spans="1:50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</row>
    <row r="450" spans="1:50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</row>
    <row r="451" spans="1:50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</row>
    <row r="452" spans="1:50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</row>
    <row r="453" spans="1:50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</row>
    <row r="454" spans="1:50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</row>
    <row r="455" spans="1:50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</row>
    <row r="456" spans="1:50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</row>
    <row r="457" spans="1:50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</row>
    <row r="458" spans="1:50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</row>
    <row r="459" spans="1:50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</row>
    <row r="460" spans="1:50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</row>
    <row r="461" spans="1:50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</row>
    <row r="462" spans="1:50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</row>
    <row r="463" spans="1:50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</row>
    <row r="464" spans="1:50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</row>
    <row r="465" spans="1:50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</row>
    <row r="466" spans="1:50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</row>
    <row r="467" spans="1:50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</row>
    <row r="468" spans="1:50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</row>
    <row r="469" spans="1:50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</row>
    <row r="470" spans="1:50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</row>
    <row r="471" spans="1:50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</row>
    <row r="472" spans="1:50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</row>
    <row r="473" spans="1:50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</row>
    <row r="474" spans="1:50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</row>
    <row r="475" spans="1:50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</row>
    <row r="476" spans="1:50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</row>
    <row r="477" spans="1:50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</row>
    <row r="478" spans="1:50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</row>
    <row r="479" spans="1:50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</row>
    <row r="480" spans="1:50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</row>
    <row r="481" spans="1:50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</row>
    <row r="482" spans="1:50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</row>
    <row r="483" spans="1:50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</row>
    <row r="484" spans="1:50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</row>
    <row r="485" spans="1:50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</row>
    <row r="486" spans="1:50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</row>
    <row r="487" spans="1:50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</row>
    <row r="488" spans="1:50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</row>
    <row r="489" spans="1:50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</row>
    <row r="490" spans="1:50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</row>
    <row r="491" spans="1:50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</row>
    <row r="492" spans="1:50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</row>
    <row r="493" spans="1:50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</row>
    <row r="494" spans="1:50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</row>
    <row r="495" spans="1:50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</row>
    <row r="496" spans="1:50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</row>
    <row r="497" spans="1:50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</row>
    <row r="498" spans="1:50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</row>
    <row r="499" spans="1:50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</row>
    <row r="500" spans="1:50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</row>
    <row r="501" spans="1:50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</row>
    <row r="502" spans="1:50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</row>
    <row r="503" spans="1:50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</row>
    <row r="504" spans="1:50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</row>
    <row r="505" spans="1:50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</row>
    <row r="506" spans="1:50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</row>
    <row r="507" spans="1:50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</row>
    <row r="508" spans="1:50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</row>
    <row r="509" spans="1:50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</row>
    <row r="510" spans="1:50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</row>
    <row r="511" spans="1:50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</row>
    <row r="512" spans="1:50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</row>
    <row r="513" spans="1:50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</row>
    <row r="514" spans="1:50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</row>
    <row r="515" spans="1:50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</row>
    <row r="516" spans="1:50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</row>
    <row r="517" spans="1:50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</row>
    <row r="518" spans="1:50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</row>
    <row r="519" spans="1:50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</row>
    <row r="520" spans="1:50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</row>
    <row r="521" spans="1:50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</row>
    <row r="522" spans="1:50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</row>
    <row r="523" spans="1:50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</row>
    <row r="524" spans="1:50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</row>
    <row r="525" spans="1:50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</row>
    <row r="526" spans="1:50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</row>
    <row r="527" spans="1:50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</row>
    <row r="528" spans="1:50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</row>
    <row r="529" spans="1:50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</row>
    <row r="530" spans="1:50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</row>
    <row r="531" spans="1:50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</row>
    <row r="532" spans="1:50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</row>
    <row r="533" spans="1:50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</row>
    <row r="534" spans="1:50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</row>
    <row r="535" spans="1:50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</row>
    <row r="536" spans="1:50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</row>
    <row r="537" spans="1:50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</row>
    <row r="538" spans="1:50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</row>
    <row r="539" spans="1:50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</row>
    <row r="540" spans="1:50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</row>
    <row r="541" spans="1:50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</row>
    <row r="542" spans="1:50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</row>
    <row r="543" spans="1:50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</row>
    <row r="544" spans="1:50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</row>
    <row r="545" spans="1:50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</row>
    <row r="546" spans="1:50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</row>
    <row r="547" spans="1:50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</row>
    <row r="548" spans="1:50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</row>
    <row r="549" spans="1:50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</row>
    <row r="550" spans="1:50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</row>
    <row r="551" spans="1:50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</row>
    <row r="552" spans="1:50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</row>
    <row r="553" spans="1:50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</row>
    <row r="554" spans="1:50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</row>
    <row r="555" spans="1:50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</row>
    <row r="556" spans="1:50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</row>
    <row r="557" spans="1:50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</row>
    <row r="558" spans="1:50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</row>
    <row r="559" spans="1:50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</row>
    <row r="560" spans="1:50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</row>
    <row r="561" spans="1:50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</row>
    <row r="562" spans="1:50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</row>
    <row r="563" spans="1:50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</row>
    <row r="564" spans="1:50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</row>
    <row r="565" spans="1:50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</row>
    <row r="566" spans="1:50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</row>
    <row r="567" spans="1:50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</row>
    <row r="568" spans="1:50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</row>
    <row r="569" spans="1:50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</row>
    <row r="570" spans="1:50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</row>
    <row r="571" spans="1:50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</row>
    <row r="572" spans="1:50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</row>
    <row r="573" spans="1:50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</row>
    <row r="574" spans="1:50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</row>
    <row r="575" spans="1:50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</row>
    <row r="576" spans="1:50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</row>
    <row r="577" spans="1:50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</row>
    <row r="578" spans="1:50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</row>
    <row r="579" spans="1:50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</row>
    <row r="580" spans="1:50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</row>
    <row r="581" spans="1:50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</row>
    <row r="582" spans="1:50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</row>
    <row r="583" spans="1:50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</row>
    <row r="584" spans="1:50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</row>
    <row r="585" spans="1:50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</row>
    <row r="586" spans="1:50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</row>
    <row r="587" spans="1:50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</row>
    <row r="588" spans="1:50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</row>
    <row r="589" spans="1:50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</row>
    <row r="590" spans="1:50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</row>
    <row r="591" spans="1:50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</row>
    <row r="592" spans="1:50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</row>
    <row r="593" spans="1:50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</row>
    <row r="594" spans="1:50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</row>
    <row r="595" spans="1:50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</row>
    <row r="596" spans="1:50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</row>
    <row r="597" spans="1:50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</row>
    <row r="598" spans="1:50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</row>
    <row r="599" spans="1:50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</row>
    <row r="600" spans="1:50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</row>
    <row r="601" spans="1:50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</row>
    <row r="602" spans="1:50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</row>
    <row r="603" spans="1:50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</row>
    <row r="604" spans="1:50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</row>
    <row r="605" spans="1:50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</row>
    <row r="606" spans="1:50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</row>
    <row r="607" spans="1:50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</row>
    <row r="608" spans="1:50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</row>
    <row r="609" spans="1:50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</row>
    <row r="610" spans="1:50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</row>
    <row r="611" spans="1:50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</row>
    <row r="612" spans="1:50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</row>
    <row r="613" spans="1:50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</row>
    <row r="614" spans="1:50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</row>
    <row r="615" spans="1:50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</row>
    <row r="616" spans="1:50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</row>
    <row r="617" spans="1:50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</row>
    <row r="618" spans="1:50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</row>
    <row r="619" spans="1:50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</row>
    <row r="620" spans="1:50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</row>
    <row r="621" spans="1:50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</row>
    <row r="622" spans="1:50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</row>
    <row r="623" spans="1:50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</row>
    <row r="624" spans="1:50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</row>
    <row r="625" spans="1:50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</row>
    <row r="626" spans="1:50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</row>
    <row r="627" spans="1:50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</row>
    <row r="628" spans="1:50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</row>
    <row r="629" spans="1:50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</row>
    <row r="630" spans="1:50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</row>
    <row r="631" spans="1:50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</row>
    <row r="632" spans="1:50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</row>
    <row r="633" spans="1:50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</row>
    <row r="634" spans="1:50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</row>
    <row r="635" spans="1:50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</row>
    <row r="636" spans="1:50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</row>
    <row r="637" spans="1:50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</row>
    <row r="638" spans="1:50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</row>
    <row r="639" spans="1:50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</row>
    <row r="640" spans="1:50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</row>
    <row r="641" spans="1:50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</row>
    <row r="642" spans="1:50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</row>
    <row r="643" spans="1:50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</row>
    <row r="644" spans="1:50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</row>
    <row r="645" spans="1:50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</row>
    <row r="646" spans="1:50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</row>
    <row r="647" spans="1:50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</row>
    <row r="648" spans="1:50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</row>
    <row r="649" spans="1:50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</row>
    <row r="650" spans="1:50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</row>
    <row r="651" spans="1:50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</row>
    <row r="652" spans="1:50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</row>
    <row r="653" spans="1:50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</row>
    <row r="654" spans="1:50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</row>
    <row r="655" spans="1:50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</row>
    <row r="656" spans="1:50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</row>
    <row r="657" spans="1:50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</row>
    <row r="658" spans="1:50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</row>
    <row r="659" spans="1:50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</row>
    <row r="660" spans="1:50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</row>
    <row r="661" spans="1:50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</row>
    <row r="662" spans="1:50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</row>
    <row r="663" spans="1:50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</row>
    <row r="664" spans="1:50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</row>
    <row r="665" spans="1:50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</row>
    <row r="666" spans="1:50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</row>
    <row r="667" spans="1:50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</row>
    <row r="668" spans="1:50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</row>
    <row r="669" spans="1:50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</row>
    <row r="670" spans="1:50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</row>
    <row r="671" spans="1:50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</row>
    <row r="672" spans="1:50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</row>
    <row r="673" spans="1:50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</row>
    <row r="674" spans="1:50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</row>
    <row r="675" spans="1:50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</row>
    <row r="676" spans="1:50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</row>
    <row r="677" spans="1:50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</row>
    <row r="678" spans="1:50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</row>
    <row r="679" spans="1:50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</row>
    <row r="680" spans="1:50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</row>
    <row r="681" spans="1:50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</row>
    <row r="682" spans="1:50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</row>
    <row r="683" spans="1:50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</row>
    <row r="684" spans="1:50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</row>
    <row r="685" spans="1:50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</row>
    <row r="686" spans="1:50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</row>
    <row r="687" spans="1:50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</row>
    <row r="688" spans="1:50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</row>
    <row r="689" spans="1:50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</row>
    <row r="690" spans="1:50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</row>
    <row r="691" spans="1:50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</row>
    <row r="692" spans="1:50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</row>
    <row r="693" spans="1:50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</row>
    <row r="694" spans="1:50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</row>
    <row r="695" spans="1:50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</row>
    <row r="696" spans="1:50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</row>
    <row r="697" spans="1:50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</row>
    <row r="698" spans="1:50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</row>
    <row r="699" spans="1:50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</row>
    <row r="700" spans="1:50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</row>
    <row r="701" spans="1:50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</row>
    <row r="702" spans="1:50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</row>
    <row r="703" spans="1:50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</row>
    <row r="704" spans="1:50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</row>
    <row r="705" spans="1:50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</row>
    <row r="706" spans="1:50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</row>
    <row r="707" spans="1:50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</row>
    <row r="708" spans="1:50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</row>
    <row r="709" spans="1:50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</row>
    <row r="710" spans="1:50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</row>
    <row r="711" spans="1:50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</row>
    <row r="712" spans="1:50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</row>
    <row r="713" spans="1:50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</row>
    <row r="714" spans="1:50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</row>
    <row r="715" spans="1:50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</row>
    <row r="716" spans="1:50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</row>
    <row r="717" spans="1:50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</row>
    <row r="718" spans="1:50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</row>
    <row r="719" spans="1:50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</row>
    <row r="720" spans="1:50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</row>
    <row r="721" spans="1:50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</row>
    <row r="722" spans="1:50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</row>
    <row r="723" spans="1:50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</row>
    <row r="724" spans="1:50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</row>
    <row r="725" spans="1:50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</row>
    <row r="726" spans="1:50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</row>
    <row r="727" spans="1:50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</row>
    <row r="728" spans="1:50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</row>
    <row r="729" spans="1:50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</row>
    <row r="730" spans="1:50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</row>
    <row r="731" spans="1:50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</row>
    <row r="732" spans="1:50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</row>
    <row r="733" spans="1:50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</row>
    <row r="734" spans="1:50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</row>
    <row r="735" spans="1:50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</row>
    <row r="736" spans="1:50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</row>
    <row r="737" spans="1:50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</row>
    <row r="738" spans="1:50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</row>
    <row r="739" spans="1:50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</row>
    <row r="740" spans="1:50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</row>
    <row r="741" spans="1:50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</row>
    <row r="742" spans="1:50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</row>
    <row r="743" spans="1:50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</row>
    <row r="744" spans="1:50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</row>
    <row r="745" spans="1:50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</row>
    <row r="746" spans="1:50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</row>
    <row r="747" spans="1:50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</row>
    <row r="748" spans="1:50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</row>
    <row r="749" spans="1:50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</row>
    <row r="750" spans="1:50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</row>
    <row r="751" spans="1:50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</row>
    <row r="752" spans="1:50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</row>
    <row r="753" spans="1:50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</row>
    <row r="754" spans="1:50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</row>
    <row r="755" spans="1:50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</row>
    <row r="756" spans="1:50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</row>
    <row r="757" spans="1:50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</row>
    <row r="758" spans="1:50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</row>
    <row r="759" spans="1:50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</row>
    <row r="760" spans="1:50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</row>
    <row r="761" spans="1:50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</row>
    <row r="762" spans="1:50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</row>
    <row r="763" spans="1:50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</row>
    <row r="764" spans="1:50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</row>
    <row r="765" spans="1:50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</row>
    <row r="766" spans="1:50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</row>
    <row r="767" spans="1:50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</row>
    <row r="768" spans="1:50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</row>
    <row r="769" spans="1:50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</row>
    <row r="770" spans="1:50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</row>
    <row r="771" spans="1:50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</row>
    <row r="772" spans="1:50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</row>
    <row r="773" spans="1:50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</row>
    <row r="774" spans="1:50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</row>
    <row r="775" spans="1:50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</row>
    <row r="776" spans="1:50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</row>
    <row r="777" spans="1:50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</row>
    <row r="778" spans="1:50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</row>
    <row r="779" spans="1:50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</row>
    <row r="780" spans="1:50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</row>
    <row r="781" spans="1:50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</row>
    <row r="782" spans="1:50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</row>
    <row r="783" spans="1:50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</row>
    <row r="784" spans="1:50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</row>
    <row r="785" spans="1:50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</row>
    <row r="786" spans="1:50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</row>
    <row r="787" spans="1:50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</row>
    <row r="788" spans="1:50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</row>
    <row r="789" spans="1:50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</row>
    <row r="790" spans="1:50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</row>
    <row r="791" spans="1:50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</row>
    <row r="792" spans="1:50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</row>
    <row r="793" spans="1:50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</row>
    <row r="794" spans="1:50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</row>
    <row r="795" spans="1:50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</row>
    <row r="796" spans="1:50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</row>
    <row r="797" spans="1:50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</row>
    <row r="798" spans="1:50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</row>
    <row r="799" spans="1:50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</row>
    <row r="800" spans="1:50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</row>
    <row r="801" spans="1:50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</row>
    <row r="802" spans="1:50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</row>
    <row r="803" spans="1:50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</row>
    <row r="804" spans="1:50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</row>
    <row r="805" spans="1:50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</row>
    <row r="806" spans="1:50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</row>
    <row r="807" spans="1:50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</row>
    <row r="808" spans="1:50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</row>
    <row r="809" spans="1:50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</row>
    <row r="810" spans="1:50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</row>
    <row r="811" spans="1:50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</row>
    <row r="812" spans="1:50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</row>
    <row r="813" spans="1:50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</row>
    <row r="814" spans="1:50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</row>
    <row r="815" spans="1:50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</row>
    <row r="816" spans="1:50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</row>
    <row r="817" spans="1:50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</row>
    <row r="818" spans="1:50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</row>
    <row r="819" spans="1:50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</row>
    <row r="820" spans="1:50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</row>
    <row r="821" spans="1:50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</row>
    <row r="822" spans="1:50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</row>
    <row r="823" spans="1:50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</row>
    <row r="824" spans="1:50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</row>
    <row r="825" spans="1:50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</row>
    <row r="826" spans="1:50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</row>
    <row r="827" spans="1:50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</row>
    <row r="828" spans="1:50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</row>
    <row r="829" spans="1:50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</row>
    <row r="830" spans="1:50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</row>
    <row r="831" spans="1:50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</row>
    <row r="832" spans="1:50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</row>
    <row r="833" spans="1:50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</row>
    <row r="834" spans="1:50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</row>
    <row r="835" spans="1:50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</row>
    <row r="836" spans="1:50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</row>
    <row r="837" spans="1:50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</row>
    <row r="838" spans="1:50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</row>
    <row r="839" spans="1:50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</row>
    <row r="840" spans="1:50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</row>
    <row r="841" spans="1:50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</row>
    <row r="842" spans="1:50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</row>
    <row r="843" spans="1:50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</row>
    <row r="844" spans="1:50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</row>
    <row r="845" spans="1:50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</row>
    <row r="846" spans="1:50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</row>
    <row r="847" spans="1:50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</row>
    <row r="848" spans="1:50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</row>
    <row r="849" spans="1:50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</row>
    <row r="850" spans="1:50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</row>
    <row r="851" spans="1:50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</row>
    <row r="852" spans="1:50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</row>
    <row r="853" spans="1:50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</row>
    <row r="854" spans="1:50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</row>
    <row r="855" spans="1:50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</row>
    <row r="856" spans="1:50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</row>
    <row r="857" spans="1:50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</row>
    <row r="858" spans="1:50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</row>
    <row r="859" spans="1:50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</row>
    <row r="860" spans="1:50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</row>
    <row r="861" spans="1:50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</row>
    <row r="862" spans="1:50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</row>
    <row r="863" spans="1:50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</row>
    <row r="864" spans="1:50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</row>
    <row r="865" spans="1:50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</row>
    <row r="866" spans="1:50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</row>
    <row r="867" spans="1:50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</row>
    <row r="868" spans="1:50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</row>
    <row r="869" spans="1:50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</row>
    <row r="870" spans="1:50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</row>
    <row r="871" spans="1:50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</row>
    <row r="872" spans="1:50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</row>
    <row r="873" spans="1:50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</row>
    <row r="874" spans="1:50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</row>
    <row r="875" spans="1:50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</row>
    <row r="876" spans="1:50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</row>
    <row r="877" spans="1:50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</row>
    <row r="878" spans="1:50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</row>
    <row r="879" spans="1:50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</row>
    <row r="880" spans="1:50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</row>
    <row r="881" spans="1:50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</row>
    <row r="882" spans="1:50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</row>
    <row r="883" spans="1:50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</row>
    <row r="884" spans="1:50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</row>
    <row r="885" spans="1:50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</row>
    <row r="886" spans="1:50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</row>
    <row r="887" spans="1:50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</row>
    <row r="888" spans="1:50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</row>
    <row r="889" spans="1:50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</row>
    <row r="890" spans="1:50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</row>
    <row r="891" spans="1:50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</row>
    <row r="892" spans="1:50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</row>
    <row r="893" spans="1:50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</row>
    <row r="894" spans="1:50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</row>
    <row r="895" spans="1:50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</row>
    <row r="896" spans="1:50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</row>
    <row r="897" spans="1:50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</row>
    <row r="898" spans="1:50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</row>
    <row r="899" spans="1:50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</row>
    <row r="900" spans="1:50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</row>
    <row r="901" spans="1:50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</row>
    <row r="902" spans="1:50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</row>
    <row r="903" spans="1:50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</row>
    <row r="904" spans="1:50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</row>
    <row r="905" spans="1:50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</row>
    <row r="906" spans="1:50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</row>
    <row r="907" spans="1:50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</row>
    <row r="908" spans="1:50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</row>
    <row r="909" spans="1:50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</row>
    <row r="910" spans="1:50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</row>
    <row r="911" spans="1:50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</row>
    <row r="912" spans="1:50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</row>
    <row r="913" spans="1:50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</row>
    <row r="914" spans="1:50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</row>
    <row r="915" spans="1:50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</row>
    <row r="916" spans="1:50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</row>
    <row r="917" spans="1:50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</row>
    <row r="918" spans="1:50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</row>
    <row r="919" spans="1:50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</row>
    <row r="920" spans="1:50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</row>
    <row r="921" spans="1:50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</row>
    <row r="922" spans="1:50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</row>
    <row r="923" spans="1:50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</row>
    <row r="924" spans="1:50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</row>
    <row r="925" spans="1:50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</row>
    <row r="926" spans="1:50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</row>
    <row r="927" spans="1:50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</row>
    <row r="928" spans="1:50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</row>
    <row r="929" spans="1:50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</row>
    <row r="930" spans="1:50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</row>
    <row r="931" spans="1:50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</row>
    <row r="932" spans="1:50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</row>
    <row r="933" spans="1:50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</row>
    <row r="934" spans="1:50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</row>
    <row r="935" spans="1:50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</row>
    <row r="936" spans="1:50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</row>
    <row r="937" spans="1:50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</row>
    <row r="938" spans="1:50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</row>
    <row r="939" spans="1:50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</row>
    <row r="940" spans="1:50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</row>
    <row r="941" spans="1:50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</row>
    <row r="942" spans="1:50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</row>
    <row r="943" spans="1:50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</row>
    <row r="944" spans="1:50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</row>
    <row r="945" spans="1:50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</row>
    <row r="946" spans="1:50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</row>
    <row r="947" spans="1:50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</row>
    <row r="948" spans="1:50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</row>
    <row r="949" spans="1:50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</row>
    <row r="950" spans="1:50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</row>
    <row r="951" spans="1:50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</row>
    <row r="952" spans="1:50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</row>
    <row r="953" spans="1:50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</row>
    <row r="954" spans="1:50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</row>
    <row r="955" spans="1:50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</row>
    <row r="956" spans="1:50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</row>
    <row r="957" spans="1:50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</row>
    <row r="958" spans="1:50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</row>
    <row r="959" spans="1:50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</row>
    <row r="960" spans="1:50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</row>
    <row r="961" spans="1:50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</row>
    <row r="962" spans="1:50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</row>
    <row r="963" spans="1:50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</row>
    <row r="964" spans="1:50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</row>
    <row r="965" spans="1:50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</row>
    <row r="966" spans="1:50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</row>
    <row r="967" spans="1:50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</row>
    <row r="968" spans="1:50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</row>
    <row r="969" spans="1:50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</row>
    <row r="970" spans="1:50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</row>
    <row r="971" spans="1:50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</row>
    <row r="972" spans="1:50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</row>
    <row r="973" spans="1:50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</row>
    <row r="974" spans="1:50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</row>
    <row r="975" spans="1:50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</row>
    <row r="976" spans="1:50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</row>
    <row r="977" spans="1:50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</row>
    <row r="978" spans="1:50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</row>
    <row r="979" spans="1:50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</row>
    <row r="980" spans="1:50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</row>
    <row r="981" spans="1:50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</row>
    <row r="982" spans="1:50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</row>
    <row r="983" spans="1:50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</row>
    <row r="984" spans="1:50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</row>
    <row r="985" spans="1:50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</row>
    <row r="986" spans="1:50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</row>
    <row r="987" spans="1:50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</row>
    <row r="988" spans="1:50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</row>
    <row r="989" spans="1:50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</row>
    <row r="990" spans="1:50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</row>
    <row r="991" spans="1:50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</row>
    <row r="992" spans="1:50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</row>
    <row r="993" spans="1:50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</row>
    <row r="994" spans="1:50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</row>
    <row r="995" spans="1:50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</row>
    <row r="996" spans="1:50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</row>
    <row r="997" spans="1:50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</row>
    <row r="998" spans="1:50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</row>
    <row r="999" spans="1:50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</row>
    <row r="1000" spans="1:50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</row>
    <row r="1001" spans="1:50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</row>
    <row r="1002" spans="1:50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</row>
    <row r="1003" spans="1:50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</row>
    <row r="1004" spans="1:50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</row>
    <row r="1005" spans="1:50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</row>
    <row r="1006" spans="1:50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</row>
    <row r="1007" spans="1:50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</row>
    <row r="1008" spans="1:50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</row>
    <row r="1009" spans="1:50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</row>
    <row r="1010" spans="1:50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</row>
    <row r="1011" spans="1:50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</row>
    <row r="1012" spans="1:50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</row>
    <row r="1013" spans="1:50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</row>
    <row r="1014" spans="1:50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</row>
    <row r="1015" spans="1:50" ht="15.75" customHeight="1" x14ac:dyDescent="0.3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</row>
    <row r="1016" spans="1:50" ht="15.75" customHeight="1" x14ac:dyDescent="0.3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</row>
    <row r="1017" spans="1:50" ht="15.75" customHeight="1" x14ac:dyDescent="0.3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</row>
    <row r="1018" spans="1:50" ht="15.75" customHeight="1" x14ac:dyDescent="0.3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</row>
    <row r="1019" spans="1:50" ht="15.75" customHeight="1" x14ac:dyDescent="0.3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</row>
    <row r="1020" spans="1:50" ht="15.75" customHeight="1" x14ac:dyDescent="0.3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</row>
    <row r="1021" spans="1:50" ht="15.75" customHeight="1" x14ac:dyDescent="0.3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</row>
    <row r="1022" spans="1:50" ht="15.75" customHeight="1" x14ac:dyDescent="0.3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</row>
    <row r="1023" spans="1:50" ht="15.75" customHeight="1" x14ac:dyDescent="0.3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</row>
    <row r="1024" spans="1:50" ht="15.75" customHeight="1" x14ac:dyDescent="0.3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</row>
    <row r="1025" spans="1:50" ht="15.75" customHeight="1" x14ac:dyDescent="0.3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</row>
    <row r="1026" spans="1:50" ht="15.75" customHeight="1" x14ac:dyDescent="0.3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</row>
    <row r="1027" spans="1:50" ht="15.75" customHeight="1" x14ac:dyDescent="0.3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</row>
    <row r="1028" spans="1:50" ht="15.75" customHeight="1" x14ac:dyDescent="0.3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</row>
  </sheetData>
  <mergeCells count="38">
    <mergeCell ref="A1:G1"/>
    <mergeCell ref="H1:N1"/>
    <mergeCell ref="A2:B2"/>
    <mergeCell ref="F2:G2"/>
    <mergeCell ref="H2:N2"/>
    <mergeCell ref="C2:E2"/>
    <mergeCell ref="A3:B3"/>
    <mergeCell ref="F3:G3"/>
    <mergeCell ref="H3:N3"/>
    <mergeCell ref="A4:B4"/>
    <mergeCell ref="F4:G4"/>
    <mergeCell ref="H4:N4"/>
    <mergeCell ref="C3:E3"/>
    <mergeCell ref="C4:E4"/>
    <mergeCell ref="A5:B5"/>
    <mergeCell ref="F5:G5"/>
    <mergeCell ref="H5:N5"/>
    <mergeCell ref="A6:B6"/>
    <mergeCell ref="F6:G6"/>
    <mergeCell ref="H6:N6"/>
    <mergeCell ref="C5:E5"/>
    <mergeCell ref="C6:E6"/>
    <mergeCell ref="A48:N48"/>
    <mergeCell ref="A52:N79"/>
    <mergeCell ref="A49:N49"/>
    <mergeCell ref="A50:N50"/>
    <mergeCell ref="A7:N7"/>
    <mergeCell ref="A8:B10"/>
    <mergeCell ref="C8:N10"/>
    <mergeCell ref="A39:N39"/>
    <mergeCell ref="A44:N44"/>
    <mergeCell ref="A45:N45"/>
    <mergeCell ref="A46:N46"/>
    <mergeCell ref="A47:N47"/>
    <mergeCell ref="A40:N40"/>
    <mergeCell ref="A41:N41"/>
    <mergeCell ref="A42:N42"/>
    <mergeCell ref="A43:N43"/>
  </mergeCells>
  <printOptions horizontalCentered="1"/>
  <pageMargins left="0" right="0" top="0" bottom="0" header="0" footer="0"/>
  <pageSetup paperSize="9" scale="58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37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BA1037"/>
  <sheetViews>
    <sheetView topLeftCell="A5" zoomScale="75" zoomScaleNormal="100" workbookViewId="0">
      <selection activeCell="A37" sqref="A37:I60"/>
    </sheetView>
  </sheetViews>
  <sheetFormatPr defaultColWidth="14.3828125" defaultRowHeight="15" customHeight="1" x14ac:dyDescent="0.3"/>
  <cols>
    <col min="1" max="1" width="6.3046875" style="22" customWidth="1"/>
    <col min="2" max="2" width="41.84375" style="22" customWidth="1"/>
    <col min="3" max="3" width="9.15234375" style="22" customWidth="1"/>
    <col min="4" max="4" width="13.3046875" style="22" customWidth="1"/>
    <col min="5" max="5" width="9.15234375" style="22" customWidth="1"/>
    <col min="6" max="6" width="13.3046875" style="22" customWidth="1"/>
    <col min="7" max="7" width="9.15234375" style="22" customWidth="1"/>
    <col min="8" max="8" width="13.3046875" style="22" customWidth="1"/>
    <col min="9" max="9" width="9.15234375" style="22" customWidth="1"/>
    <col min="10" max="10" width="13.3046875" style="22" customWidth="1"/>
    <col min="11" max="11" width="9.15234375" style="22" customWidth="1"/>
    <col min="12" max="12" width="13.3046875" style="22" customWidth="1"/>
    <col min="13" max="13" width="9.15234375" style="22" customWidth="1"/>
    <col min="14" max="14" width="13.3046875" style="22" customWidth="1"/>
    <col min="15" max="51" width="8.84375" style="22" customWidth="1"/>
    <col min="52" max="16384" width="14.3828125" style="22"/>
  </cols>
  <sheetData>
    <row r="1" spans="1:53" ht="66" customHeight="1" thickBot="1" x14ac:dyDescent="0.35">
      <c r="A1" s="476" t="s">
        <v>26</v>
      </c>
      <c r="B1" s="477"/>
      <c r="C1" s="477"/>
      <c r="D1" s="477"/>
      <c r="E1" s="477"/>
      <c r="F1" s="477"/>
      <c r="G1" s="478"/>
      <c r="H1" s="478"/>
      <c r="I1" s="478"/>
      <c r="J1" s="478"/>
      <c r="K1" s="479"/>
      <c r="L1" s="480"/>
      <c r="M1" s="480"/>
      <c r="N1" s="48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ht="33.65" customHeight="1" thickBot="1" x14ac:dyDescent="0.35">
      <c r="A2" s="255" t="str">
        <f>'Design Page'!$A$2</f>
        <v>STYLE NUMBER:</v>
      </c>
      <c r="B2" s="256"/>
      <c r="C2" s="257" t="str">
        <f>'Design Page'!$C$2</f>
        <v>B10100</v>
      </c>
      <c r="D2" s="258"/>
      <c r="E2" s="258"/>
      <c r="F2" s="258"/>
      <c r="G2" s="255" t="s">
        <v>143</v>
      </c>
      <c r="H2" s="256"/>
      <c r="I2" s="482"/>
      <c r="J2" s="258"/>
      <c r="K2" s="258"/>
      <c r="L2" s="258"/>
      <c r="M2" s="258"/>
      <c r="N2" s="399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ht="18" customHeight="1" x14ac:dyDescent="0.3">
      <c r="A3" s="234" t="str">
        <f>'Design Page'!$A$3</f>
        <v>STYLE NAME:</v>
      </c>
      <c r="B3" s="235"/>
      <c r="C3" s="241" t="str">
        <f>'Design Page'!$C$3</f>
        <v>Women's Crew Neck Tee</v>
      </c>
      <c r="D3" s="242"/>
      <c r="E3" s="242"/>
      <c r="F3" s="242"/>
      <c r="G3" s="239" t="str">
        <f>'Design Page'!$E$3</f>
        <v>FABRIC:</v>
      </c>
      <c r="H3" s="240"/>
      <c r="I3" s="241" t="str">
        <f>'Design Page'!$G$3</f>
        <v>95% Viscose from Bamboo / 5% Elastane</v>
      </c>
      <c r="J3" s="242"/>
      <c r="K3" s="242"/>
      <c r="L3" s="242"/>
      <c r="M3" s="242"/>
      <c r="N3" s="243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</row>
    <row r="4" spans="1:53" ht="18" customHeight="1" x14ac:dyDescent="0.3">
      <c r="A4" s="308" t="str">
        <f>'Design Page'!$A$6</f>
        <v>SIZE RANGE:</v>
      </c>
      <c r="B4" s="309"/>
      <c r="C4" s="314" t="str">
        <f>'Design Page'!$C$6</f>
        <v xml:space="preserve">XS - XL </v>
      </c>
      <c r="D4" s="318"/>
      <c r="E4" s="318"/>
      <c r="F4" s="318"/>
      <c r="G4" s="316" t="str">
        <f>'Design Page'!$E$5</f>
        <v>COLOURS:</v>
      </c>
      <c r="H4" s="317"/>
      <c r="I4" s="314" t="str">
        <f>'Design Page'!$G$5</f>
        <v xml:space="preserve">Black  / White  / Light Marle  /  /  /  /  /  /  / </v>
      </c>
      <c r="J4" s="318"/>
      <c r="K4" s="318"/>
      <c r="L4" s="318"/>
      <c r="M4" s="318"/>
      <c r="N4" s="315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</row>
    <row r="5" spans="1:53" ht="18" customHeight="1" thickBot="1" x14ac:dyDescent="0.35">
      <c r="A5" s="244" t="str">
        <f>'Design Page'!$A$7</f>
        <v>FACTORY:</v>
      </c>
      <c r="B5" s="245"/>
      <c r="C5" s="473" t="str">
        <f>'Design Page'!$C$7</f>
        <v>Scavi</v>
      </c>
      <c r="D5" s="474"/>
      <c r="E5" s="474"/>
      <c r="F5" s="474"/>
      <c r="G5" s="249" t="str">
        <f>'Design Page'!$E$7</f>
        <v>CONSTRUCTION TYPE:</v>
      </c>
      <c r="H5" s="250"/>
      <c r="I5" s="473" t="str">
        <f>'Design Page'!$G$7</f>
        <v xml:space="preserve">Cut and Sew </v>
      </c>
      <c r="J5" s="474"/>
      <c r="K5" s="474"/>
      <c r="L5" s="474"/>
      <c r="M5" s="474"/>
      <c r="N5" s="475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</row>
    <row r="6" spans="1:53" ht="15" customHeight="1" x14ac:dyDescent="0.3">
      <c r="A6" s="464" t="s">
        <v>43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6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ht="15" customHeight="1" x14ac:dyDescent="0.3">
      <c r="A7" s="467"/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9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</row>
    <row r="8" spans="1:53" ht="16" customHeight="1" thickBot="1" x14ac:dyDescent="0.35">
      <c r="A8" s="470"/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2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</row>
    <row r="9" spans="1:53" ht="14.6" x14ac:dyDescent="0.3">
      <c r="A9" s="442" t="s">
        <v>27</v>
      </c>
      <c r="B9" s="443"/>
      <c r="C9" s="107"/>
      <c r="D9" s="62"/>
      <c r="E9" s="107"/>
      <c r="F9" s="62"/>
      <c r="G9" s="63"/>
      <c r="H9" s="62"/>
      <c r="I9" s="63"/>
      <c r="J9" s="62"/>
      <c r="K9" s="63"/>
      <c r="L9" s="62"/>
      <c r="M9" s="63"/>
      <c r="N9" s="64"/>
      <c r="O9" s="17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</row>
    <row r="10" spans="1:53" ht="14.6" x14ac:dyDescent="0.3">
      <c r="A10" s="444"/>
      <c r="B10" s="380"/>
      <c r="C10" s="98"/>
      <c r="D10" s="52" t="s">
        <v>28</v>
      </c>
      <c r="E10" s="98"/>
      <c r="F10" s="52" t="s">
        <v>28</v>
      </c>
      <c r="G10" s="53"/>
      <c r="H10" s="52" t="s">
        <v>28</v>
      </c>
      <c r="I10" s="53"/>
      <c r="J10" s="52" t="s">
        <v>28</v>
      </c>
      <c r="K10" s="53"/>
      <c r="L10" s="52" t="s">
        <v>28</v>
      </c>
      <c r="M10" s="53"/>
      <c r="N10" s="65" t="s">
        <v>28</v>
      </c>
      <c r="O10" s="17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</row>
    <row r="11" spans="1:53" ht="14.6" x14ac:dyDescent="0.3">
      <c r="A11" s="445"/>
      <c r="B11" s="382"/>
      <c r="C11" s="54"/>
      <c r="D11" s="55" t="s">
        <v>63</v>
      </c>
      <c r="E11" s="54"/>
      <c r="F11" s="55" t="s">
        <v>63</v>
      </c>
      <c r="G11" s="56"/>
      <c r="H11" s="55" t="s">
        <v>63</v>
      </c>
      <c r="I11" s="56"/>
      <c r="J11" s="55" t="s">
        <v>63</v>
      </c>
      <c r="K11" s="56"/>
      <c r="L11" s="55" t="s">
        <v>63</v>
      </c>
      <c r="M11" s="56"/>
      <c r="N11" s="66" t="s">
        <v>63</v>
      </c>
      <c r="O11" s="1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3" ht="16" customHeight="1" x14ac:dyDescent="0.3">
      <c r="A12" s="373" t="s">
        <v>119</v>
      </c>
      <c r="B12" s="375" t="s">
        <v>120</v>
      </c>
      <c r="C12" s="57" t="s">
        <v>29</v>
      </c>
      <c r="D12" s="58" t="s">
        <v>16</v>
      </c>
      <c r="E12" s="57" t="s">
        <v>29</v>
      </c>
      <c r="F12" s="58" t="s">
        <v>16</v>
      </c>
      <c r="G12" s="57" t="s">
        <v>29</v>
      </c>
      <c r="H12" s="58" t="s">
        <v>16</v>
      </c>
      <c r="I12" s="57" t="s">
        <v>29</v>
      </c>
      <c r="J12" s="58" t="s">
        <v>16</v>
      </c>
      <c r="K12" s="57" t="s">
        <v>29</v>
      </c>
      <c r="L12" s="58" t="s">
        <v>16</v>
      </c>
      <c r="M12" s="57" t="s">
        <v>29</v>
      </c>
      <c r="N12" s="67" t="s">
        <v>16</v>
      </c>
      <c r="O12" s="1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3" ht="14.6" x14ac:dyDescent="0.3">
      <c r="A13" s="374"/>
      <c r="B13" s="376"/>
      <c r="C13" s="185" t="str">
        <f>'Graded Specs'!C11</f>
        <v>XS</v>
      </c>
      <c r="D13" s="186" t="s">
        <v>17</v>
      </c>
      <c r="E13" s="185" t="str">
        <f>'Graded Specs'!D11</f>
        <v>S</v>
      </c>
      <c r="F13" s="186" t="s">
        <v>17</v>
      </c>
      <c r="G13" s="185" t="str">
        <f>'Graded Specs'!E11</f>
        <v>M</v>
      </c>
      <c r="H13" s="186" t="s">
        <v>17</v>
      </c>
      <c r="I13" s="185" t="str">
        <f>'Graded Specs'!F11</f>
        <v>L</v>
      </c>
      <c r="J13" s="186" t="s">
        <v>17</v>
      </c>
      <c r="K13" s="185" t="str">
        <f>'Graded Specs'!G11</f>
        <v>XL</v>
      </c>
      <c r="L13" s="186" t="s">
        <v>17</v>
      </c>
      <c r="M13" s="185" t="str">
        <f>'Graded Specs'!H11</f>
        <v>2XL</v>
      </c>
      <c r="N13" s="68" t="s">
        <v>17</v>
      </c>
      <c r="O13" s="1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3" ht="14.6" x14ac:dyDescent="0.3">
      <c r="A14" s="69" t="str">
        <f>'Graded Specs'!$A$12</f>
        <v>A</v>
      </c>
      <c r="B14" s="19" t="str">
        <f>'Graded Specs'!$B$12</f>
        <v>SHOULDER WIDTH - Seam to seam</v>
      </c>
      <c r="C14" s="59">
        <f>'Graded Specs'!C12</f>
        <v>37.299999999999997</v>
      </c>
      <c r="D14" s="60"/>
      <c r="E14" s="59">
        <f>'Graded Specs'!D12</f>
        <v>38.5</v>
      </c>
      <c r="F14" s="60"/>
      <c r="G14" s="59">
        <f>'Graded Specs'!E12</f>
        <v>39.700000000000003</v>
      </c>
      <c r="H14" s="177"/>
      <c r="I14" s="59">
        <f>'Graded Specs'!F12</f>
        <v>40.900000000000006</v>
      </c>
      <c r="J14" s="177"/>
      <c r="K14" s="59">
        <f>'Graded Specs'!G12</f>
        <v>42.100000000000009</v>
      </c>
      <c r="L14" s="177"/>
      <c r="M14" s="59">
        <f>'Graded Specs'!H12</f>
        <v>43.600000000000009</v>
      </c>
      <c r="N14" s="179"/>
      <c r="O14" s="1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3" ht="14.6" x14ac:dyDescent="0.3">
      <c r="A15" s="69" t="str">
        <f>'Graded Specs'!$A$13</f>
        <v>B</v>
      </c>
      <c r="B15" s="19" t="str">
        <f>'Graded Specs'!$B$13</f>
        <v>1/2 CHEST @ UNDERARM</v>
      </c>
      <c r="C15" s="59">
        <f>'Graded Specs'!C13</f>
        <v>41.5</v>
      </c>
      <c r="D15" s="60"/>
      <c r="E15" s="59">
        <f>'Graded Specs'!D13</f>
        <v>44</v>
      </c>
      <c r="F15" s="60"/>
      <c r="G15" s="59">
        <f>'Graded Specs'!E13</f>
        <v>46.5</v>
      </c>
      <c r="H15" s="177"/>
      <c r="I15" s="59">
        <f>'Graded Specs'!F13</f>
        <v>49</v>
      </c>
      <c r="J15" s="177"/>
      <c r="K15" s="59">
        <f>'Graded Specs'!G13</f>
        <v>51.5</v>
      </c>
      <c r="L15" s="177"/>
      <c r="M15" s="59">
        <f>'Graded Specs'!H13</f>
        <v>55</v>
      </c>
      <c r="N15" s="179"/>
      <c r="O15" s="17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</row>
    <row r="16" spans="1:53" ht="14.6" x14ac:dyDescent="0.3">
      <c r="A16" s="69" t="str">
        <f>'Graded Specs'!$A$14</f>
        <v>C</v>
      </c>
      <c r="B16" s="19" t="str">
        <f>'Graded Specs'!$B$14</f>
        <v>1/2 WAIST - 17CM BELOW ARMHOLE POINT</v>
      </c>
      <c r="C16" s="59">
        <f>'Graded Specs'!C14</f>
        <v>37.5</v>
      </c>
      <c r="D16" s="60"/>
      <c r="E16" s="59">
        <f>'Graded Specs'!D14</f>
        <v>40</v>
      </c>
      <c r="F16" s="60"/>
      <c r="G16" s="59">
        <f>'Graded Specs'!E14</f>
        <v>42.5</v>
      </c>
      <c r="H16" s="177"/>
      <c r="I16" s="59">
        <f>'Graded Specs'!F14</f>
        <v>45</v>
      </c>
      <c r="J16" s="177"/>
      <c r="K16" s="59">
        <f>'Graded Specs'!G14</f>
        <v>47.5</v>
      </c>
      <c r="L16" s="177"/>
      <c r="M16" s="59">
        <f>'Graded Specs'!H14</f>
        <v>51</v>
      </c>
      <c r="N16" s="179"/>
      <c r="O16" s="17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</row>
    <row r="17" spans="1:51" ht="14.6" x14ac:dyDescent="0.3">
      <c r="A17" s="69" t="str">
        <f>'Graded Specs'!$A$15</f>
        <v>D</v>
      </c>
      <c r="B17" s="19" t="str">
        <f>'Graded Specs'!$B$15</f>
        <v>1/2 HEM CIRC - on edge</v>
      </c>
      <c r="C17" s="59">
        <f>'Graded Specs'!C15</f>
        <v>44.5</v>
      </c>
      <c r="D17" s="60"/>
      <c r="E17" s="59">
        <f>'Graded Specs'!D15</f>
        <v>47</v>
      </c>
      <c r="F17" s="60"/>
      <c r="G17" s="59">
        <f>'Graded Specs'!E15</f>
        <v>49.5</v>
      </c>
      <c r="H17" s="177"/>
      <c r="I17" s="59">
        <f>'Graded Specs'!F15</f>
        <v>52</v>
      </c>
      <c r="J17" s="177"/>
      <c r="K17" s="59">
        <f>'Graded Specs'!G15</f>
        <v>54.5</v>
      </c>
      <c r="L17" s="177"/>
      <c r="M17" s="59">
        <f>'Graded Specs'!H15</f>
        <v>58</v>
      </c>
      <c r="N17" s="179"/>
      <c r="O17" s="17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</row>
    <row r="18" spans="1:51" ht="14.6" x14ac:dyDescent="0.3">
      <c r="A18" s="69" t="str">
        <f>'Graded Specs'!$A$16</f>
        <v>E</v>
      </c>
      <c r="B18" s="19" t="str">
        <f>'Graded Specs'!$B$16</f>
        <v>FRONT LENGTH FROM HSP fold</v>
      </c>
      <c r="C18" s="59">
        <f>'Graded Specs'!C16</f>
        <v>60</v>
      </c>
      <c r="D18" s="60"/>
      <c r="E18" s="59">
        <f>'Graded Specs'!D16</f>
        <v>61</v>
      </c>
      <c r="F18" s="60"/>
      <c r="G18" s="59">
        <f>'Graded Specs'!E16</f>
        <v>62</v>
      </c>
      <c r="H18" s="177"/>
      <c r="I18" s="59">
        <f>'Graded Specs'!F16</f>
        <v>63</v>
      </c>
      <c r="J18" s="177"/>
      <c r="K18" s="59">
        <f>'Graded Specs'!G16</f>
        <v>64</v>
      </c>
      <c r="L18" s="177"/>
      <c r="M18" s="59">
        <f>'Graded Specs'!H16</f>
        <v>65</v>
      </c>
      <c r="N18" s="179"/>
      <c r="O18" s="17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</row>
    <row r="19" spans="1:51" ht="14.6" x14ac:dyDescent="0.3">
      <c r="A19" s="69" t="str">
        <f>'Graded Specs'!$A$17</f>
        <v>F</v>
      </c>
      <c r="B19" s="19" t="str">
        <f>'Graded Specs'!$B$17</f>
        <v>NECK WIDTH (seam to seam)</v>
      </c>
      <c r="C19" s="59">
        <f>'Graded Specs'!C17</f>
        <v>18.5</v>
      </c>
      <c r="D19" s="60"/>
      <c r="E19" s="59">
        <f>'Graded Specs'!D17</f>
        <v>19</v>
      </c>
      <c r="F19" s="60"/>
      <c r="G19" s="59">
        <f>'Graded Specs'!E17</f>
        <v>19.5</v>
      </c>
      <c r="H19" s="177"/>
      <c r="I19" s="59">
        <f>'Graded Specs'!F17</f>
        <v>20</v>
      </c>
      <c r="J19" s="177"/>
      <c r="K19" s="59">
        <f>'Graded Specs'!G17</f>
        <v>20.5</v>
      </c>
      <c r="L19" s="177"/>
      <c r="M19" s="59">
        <f>'Graded Specs'!H17</f>
        <v>21.2</v>
      </c>
      <c r="N19" s="179"/>
      <c r="O19" s="17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</row>
    <row r="20" spans="1:51" ht="15.75" customHeight="1" x14ac:dyDescent="0.3">
      <c r="A20" s="69" t="str">
        <f>'Graded Specs'!$A$18</f>
        <v>G</v>
      </c>
      <c r="B20" s="19" t="str">
        <f>'Graded Specs'!$B$18</f>
        <v>FRONT NECK DROP - HSP to band seam</v>
      </c>
      <c r="C20" s="59">
        <f>'Graded Specs'!C18</f>
        <v>8.5</v>
      </c>
      <c r="D20" s="60"/>
      <c r="E20" s="59">
        <f>'Graded Specs'!D18</f>
        <v>9</v>
      </c>
      <c r="F20" s="60"/>
      <c r="G20" s="59">
        <f>'Graded Specs'!E18</f>
        <v>9.5</v>
      </c>
      <c r="H20" s="177"/>
      <c r="I20" s="59">
        <f>'Graded Specs'!F18</f>
        <v>10</v>
      </c>
      <c r="J20" s="177"/>
      <c r="K20" s="59">
        <f>'Graded Specs'!G18</f>
        <v>10.5</v>
      </c>
      <c r="L20" s="177"/>
      <c r="M20" s="59">
        <f>'Graded Specs'!H18</f>
        <v>11.2</v>
      </c>
      <c r="N20" s="179"/>
      <c r="O20" s="17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</row>
    <row r="21" spans="1:51" ht="15.75" customHeight="1" x14ac:dyDescent="0.3">
      <c r="A21" s="69" t="str">
        <f>'Graded Specs'!$A$19</f>
        <v>H</v>
      </c>
      <c r="B21" s="19" t="str">
        <f>'Graded Specs'!$B$19</f>
        <v>BACK NECK DROP - HSP to seam</v>
      </c>
      <c r="C21" s="59">
        <f>'Graded Specs'!C19</f>
        <v>2.5</v>
      </c>
      <c r="D21" s="60"/>
      <c r="E21" s="59">
        <f>'Graded Specs'!D19</f>
        <v>2.5</v>
      </c>
      <c r="F21" s="60"/>
      <c r="G21" s="59">
        <f>'Graded Specs'!E19</f>
        <v>2.5</v>
      </c>
      <c r="H21" s="177"/>
      <c r="I21" s="59">
        <f>'Graded Specs'!F19</f>
        <v>2.5</v>
      </c>
      <c r="J21" s="177"/>
      <c r="K21" s="59">
        <f>'Graded Specs'!G19</f>
        <v>2.5</v>
      </c>
      <c r="L21" s="177"/>
      <c r="M21" s="59">
        <f>'Graded Specs'!H19</f>
        <v>2.5</v>
      </c>
      <c r="N21" s="179"/>
      <c r="O21" s="17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</row>
    <row r="22" spans="1:51" ht="15.75" customHeight="1" x14ac:dyDescent="0.3">
      <c r="A22" s="69" t="str">
        <f>'Graded Specs'!$A$20</f>
        <v>I</v>
      </c>
      <c r="B22" s="19" t="str">
        <f>'Graded Specs'!$B$20</f>
        <v>NECK BAND WIDTH</v>
      </c>
      <c r="C22" s="59">
        <f>'Graded Specs'!C20</f>
        <v>1</v>
      </c>
      <c r="D22" s="60"/>
      <c r="E22" s="59">
        <f>'Graded Specs'!D20</f>
        <v>1</v>
      </c>
      <c r="F22" s="60"/>
      <c r="G22" s="59">
        <f>'Graded Specs'!E20</f>
        <v>1</v>
      </c>
      <c r="H22" s="177"/>
      <c r="I22" s="59">
        <f>'Graded Specs'!F20</f>
        <v>1</v>
      </c>
      <c r="J22" s="177"/>
      <c r="K22" s="59">
        <f>'Graded Specs'!G20</f>
        <v>1</v>
      </c>
      <c r="L22" s="177"/>
      <c r="M22" s="59">
        <f>'Graded Specs'!H20</f>
        <v>1</v>
      </c>
      <c r="N22" s="179"/>
      <c r="O22" s="17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</row>
    <row r="23" spans="1:51" ht="15.75" customHeight="1" x14ac:dyDescent="0.3">
      <c r="A23" s="69" t="str">
        <f>'Graded Specs'!$A$21</f>
        <v>J</v>
      </c>
      <c r="B23" s="19" t="str">
        <f>'Graded Specs'!$B$21</f>
        <v>1/2 SLEEVE OPENING on edge</v>
      </c>
      <c r="C23" s="59">
        <f>'Graded Specs'!C21</f>
        <v>15.5</v>
      </c>
      <c r="D23" s="60"/>
      <c r="E23" s="59">
        <f>'Graded Specs'!D21</f>
        <v>16.5</v>
      </c>
      <c r="F23" s="60"/>
      <c r="G23" s="59">
        <f>'Graded Specs'!E21</f>
        <v>17.5</v>
      </c>
      <c r="H23" s="177"/>
      <c r="I23" s="59">
        <f>'Graded Specs'!F21</f>
        <v>18.5</v>
      </c>
      <c r="J23" s="177"/>
      <c r="K23" s="59">
        <f>'Graded Specs'!G21</f>
        <v>19.5</v>
      </c>
      <c r="L23" s="177"/>
      <c r="M23" s="59">
        <f>'Graded Specs'!H21</f>
        <v>20.9</v>
      </c>
      <c r="N23" s="179"/>
      <c r="O23" s="17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</row>
    <row r="24" spans="1:51" ht="15.75" customHeight="1" x14ac:dyDescent="0.3">
      <c r="A24" s="69" t="str">
        <f>'Graded Specs'!$A$22</f>
        <v>K</v>
      </c>
      <c r="B24" s="19" t="str">
        <f>'Graded Specs'!$B$22</f>
        <v>ARMHOLE DROP</v>
      </c>
      <c r="C24" s="59">
        <f>'Graded Specs'!C22</f>
        <v>22</v>
      </c>
      <c r="D24" s="60"/>
      <c r="E24" s="59">
        <f>'Graded Specs'!D22</f>
        <v>22.5</v>
      </c>
      <c r="F24" s="60"/>
      <c r="G24" s="59">
        <f>'Graded Specs'!E22</f>
        <v>23</v>
      </c>
      <c r="H24" s="177"/>
      <c r="I24" s="59">
        <f>'Graded Specs'!F22</f>
        <v>23.5</v>
      </c>
      <c r="J24" s="177"/>
      <c r="K24" s="59">
        <f>'Graded Specs'!G22</f>
        <v>24</v>
      </c>
      <c r="L24" s="177"/>
      <c r="M24" s="59">
        <f>'Graded Specs'!H22</f>
        <v>24.7</v>
      </c>
      <c r="N24" s="179"/>
      <c r="O24" s="17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</row>
    <row r="25" spans="1:51" ht="15.75" customHeight="1" x14ac:dyDescent="0.3">
      <c r="A25" s="69" t="str">
        <f>'Graded Specs'!$A$23</f>
        <v>L</v>
      </c>
      <c r="B25" s="19" t="str">
        <f>'Graded Specs'!$B$23</f>
        <v>SLEEVE LENGTH</v>
      </c>
      <c r="C25" s="59">
        <f>'Graded Specs'!C23</f>
        <v>13</v>
      </c>
      <c r="D25" s="60"/>
      <c r="E25" s="59">
        <f>'Graded Specs'!D23</f>
        <v>13.5</v>
      </c>
      <c r="F25" s="60"/>
      <c r="G25" s="59">
        <f>'Graded Specs'!E23</f>
        <v>14</v>
      </c>
      <c r="H25" s="177"/>
      <c r="I25" s="59">
        <f>'Graded Specs'!F23</f>
        <v>14.5</v>
      </c>
      <c r="J25" s="177"/>
      <c r="K25" s="59">
        <f>'Graded Specs'!G23</f>
        <v>15</v>
      </c>
      <c r="L25" s="177"/>
      <c r="M25" s="59">
        <f>'Graded Specs'!H23</f>
        <v>15.7</v>
      </c>
      <c r="N25" s="179"/>
      <c r="O25" s="17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</row>
    <row r="26" spans="1:51" ht="14.6" x14ac:dyDescent="0.3">
      <c r="A26" s="69" t="str">
        <f>'Graded Specs'!$A$24</f>
        <v>M</v>
      </c>
      <c r="B26" s="19" t="str">
        <f>'Graded Specs'!$B$24</f>
        <v>SLEEVE &amp; BODY HEM WIDTH</v>
      </c>
      <c r="C26" s="59">
        <f>'Graded Specs'!C24</f>
        <v>2</v>
      </c>
      <c r="D26" s="60"/>
      <c r="E26" s="59">
        <f>'Graded Specs'!D24</f>
        <v>2</v>
      </c>
      <c r="F26" s="60"/>
      <c r="G26" s="59">
        <f>'Graded Specs'!E24</f>
        <v>2</v>
      </c>
      <c r="H26" s="177"/>
      <c r="I26" s="59">
        <f>'Graded Specs'!F24</f>
        <v>2</v>
      </c>
      <c r="J26" s="177"/>
      <c r="K26" s="59">
        <f>'Graded Specs'!G24</f>
        <v>2</v>
      </c>
      <c r="L26" s="177"/>
      <c r="M26" s="59">
        <f>'Graded Specs'!H24</f>
        <v>2</v>
      </c>
      <c r="N26" s="179"/>
      <c r="O26" s="17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</row>
    <row r="27" spans="1:51" ht="14.6" x14ac:dyDescent="0.3">
      <c r="A27" s="69" t="str">
        <f>'Graded Specs'!$A$25</f>
        <v>N</v>
      </c>
      <c r="B27" s="19" t="str">
        <f>'Graded Specs'!$B$25</f>
        <v>SHOULDER DROP from HSP fold</v>
      </c>
      <c r="C27" s="59">
        <f>'Graded Specs'!C25</f>
        <v>3</v>
      </c>
      <c r="D27" s="60"/>
      <c r="E27" s="59">
        <f>'Graded Specs'!D25</f>
        <v>3</v>
      </c>
      <c r="F27" s="60"/>
      <c r="G27" s="59">
        <f>'Graded Specs'!E25</f>
        <v>3</v>
      </c>
      <c r="H27" s="177"/>
      <c r="I27" s="59">
        <f>'Graded Specs'!F25</f>
        <v>3</v>
      </c>
      <c r="J27" s="177"/>
      <c r="K27" s="59">
        <f>'Graded Specs'!G25</f>
        <v>3</v>
      </c>
      <c r="L27" s="177"/>
      <c r="M27" s="59">
        <f>'Graded Specs'!H25</f>
        <v>3</v>
      </c>
      <c r="N27" s="179"/>
      <c r="O27" s="17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</row>
    <row r="28" spans="1:51" ht="14.6" x14ac:dyDescent="0.3">
      <c r="A28" s="69" t="str">
        <f>'Graded Specs'!$A$26</f>
        <v>O</v>
      </c>
      <c r="B28" s="19">
        <f>'Graded Specs'!$B$26</f>
        <v>0</v>
      </c>
      <c r="C28" s="59">
        <f>'Graded Specs'!C26</f>
        <v>0</v>
      </c>
      <c r="D28" s="60"/>
      <c r="E28" s="59">
        <f>'Graded Specs'!D26</f>
        <v>0</v>
      </c>
      <c r="F28" s="60"/>
      <c r="G28" s="59">
        <f>'Graded Specs'!E26</f>
        <v>0</v>
      </c>
      <c r="H28" s="177"/>
      <c r="I28" s="59">
        <f>'Graded Specs'!F26</f>
        <v>0</v>
      </c>
      <c r="J28" s="177"/>
      <c r="K28" s="59">
        <f>'Graded Specs'!G26</f>
        <v>0</v>
      </c>
      <c r="L28" s="177"/>
      <c r="M28" s="59">
        <f>'Graded Specs'!H26</f>
        <v>0</v>
      </c>
      <c r="N28" s="179"/>
      <c r="O28" s="17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</row>
    <row r="29" spans="1:51" ht="14.6" x14ac:dyDescent="0.3">
      <c r="A29" s="69" t="str">
        <f>'Graded Specs'!$A$27</f>
        <v>P</v>
      </c>
      <c r="B29" s="19">
        <f>'Graded Specs'!$B$27</f>
        <v>0</v>
      </c>
      <c r="C29" s="59">
        <f>'Graded Specs'!C27</f>
        <v>0</v>
      </c>
      <c r="D29" s="60"/>
      <c r="E29" s="59">
        <f>'Graded Specs'!D27</f>
        <v>0</v>
      </c>
      <c r="F29" s="60"/>
      <c r="G29" s="59">
        <f>'Graded Specs'!E27</f>
        <v>0</v>
      </c>
      <c r="H29" s="177"/>
      <c r="I29" s="59">
        <f>'Graded Specs'!F27</f>
        <v>0</v>
      </c>
      <c r="J29" s="177"/>
      <c r="K29" s="59">
        <f>'Graded Specs'!G27</f>
        <v>0</v>
      </c>
      <c r="L29" s="177"/>
      <c r="M29" s="59">
        <f>'Graded Specs'!H27</f>
        <v>0</v>
      </c>
      <c r="N29" s="179"/>
      <c r="O29" s="17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</row>
    <row r="30" spans="1:51" ht="14.6" x14ac:dyDescent="0.3">
      <c r="A30" s="69" t="str">
        <f>'Graded Specs'!$A$28</f>
        <v>Q</v>
      </c>
      <c r="B30" s="19">
        <f>'Graded Specs'!$B$28</f>
        <v>0</v>
      </c>
      <c r="C30" s="59">
        <f>'Graded Specs'!C28</f>
        <v>0</v>
      </c>
      <c r="D30" s="60"/>
      <c r="E30" s="59">
        <f>'Graded Specs'!D28</f>
        <v>0</v>
      </c>
      <c r="F30" s="60"/>
      <c r="G30" s="59">
        <f>'Graded Specs'!E28</f>
        <v>0</v>
      </c>
      <c r="H30" s="177"/>
      <c r="I30" s="59">
        <f>'Graded Specs'!F28</f>
        <v>0</v>
      </c>
      <c r="J30" s="177"/>
      <c r="K30" s="59">
        <f>'Graded Specs'!G28</f>
        <v>0</v>
      </c>
      <c r="L30" s="177"/>
      <c r="M30" s="59">
        <f>'Graded Specs'!H28</f>
        <v>0</v>
      </c>
      <c r="N30" s="179"/>
      <c r="O30" s="17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</row>
    <row r="31" spans="1:51" ht="14.6" x14ac:dyDescent="0.3">
      <c r="A31" s="69" t="str">
        <f>'Graded Specs'!$A$29</f>
        <v>R</v>
      </c>
      <c r="B31" s="19">
        <f>'Graded Specs'!$B$29</f>
        <v>0</v>
      </c>
      <c r="C31" s="59">
        <f>'Graded Specs'!C29</f>
        <v>0</v>
      </c>
      <c r="D31" s="60"/>
      <c r="E31" s="59">
        <f>'Graded Specs'!D29</f>
        <v>0</v>
      </c>
      <c r="F31" s="60"/>
      <c r="G31" s="59">
        <f>'Graded Specs'!E29</f>
        <v>0</v>
      </c>
      <c r="H31" s="177"/>
      <c r="I31" s="59">
        <f>'Graded Specs'!F29</f>
        <v>0</v>
      </c>
      <c r="J31" s="177"/>
      <c r="K31" s="59">
        <f>'Graded Specs'!G29</f>
        <v>0</v>
      </c>
      <c r="L31" s="177"/>
      <c r="M31" s="59">
        <f>'Graded Specs'!H29</f>
        <v>0</v>
      </c>
      <c r="N31" s="179"/>
      <c r="O31" s="17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</row>
    <row r="32" spans="1:51" ht="14.6" x14ac:dyDescent="0.3">
      <c r="A32" s="69" t="str">
        <f>'Graded Specs'!$A$30</f>
        <v>S</v>
      </c>
      <c r="B32" s="19">
        <f>'Graded Specs'!$B$30</f>
        <v>0</v>
      </c>
      <c r="C32" s="59">
        <f>'Graded Specs'!C30</f>
        <v>0</v>
      </c>
      <c r="D32" s="60"/>
      <c r="E32" s="59">
        <f>'Graded Specs'!D30</f>
        <v>0</v>
      </c>
      <c r="F32" s="60"/>
      <c r="G32" s="59">
        <f>'Graded Specs'!E30</f>
        <v>0</v>
      </c>
      <c r="H32" s="177"/>
      <c r="I32" s="59">
        <f>'Graded Specs'!F30</f>
        <v>0</v>
      </c>
      <c r="J32" s="177"/>
      <c r="K32" s="59">
        <f>'Graded Specs'!G30</f>
        <v>0</v>
      </c>
      <c r="L32" s="177"/>
      <c r="M32" s="59">
        <f>'Graded Specs'!H30</f>
        <v>0</v>
      </c>
      <c r="N32" s="179"/>
      <c r="O32" s="17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</row>
    <row r="33" spans="1:51" ht="14.6" x14ac:dyDescent="0.3">
      <c r="A33" s="69" t="str">
        <f>'Graded Specs'!$A$31</f>
        <v>T</v>
      </c>
      <c r="B33" s="19">
        <f>'Graded Specs'!$B$31</f>
        <v>0</v>
      </c>
      <c r="C33" s="59">
        <f>'Graded Specs'!C31</f>
        <v>0</v>
      </c>
      <c r="D33" s="60"/>
      <c r="E33" s="59">
        <f>'Graded Specs'!D31</f>
        <v>0</v>
      </c>
      <c r="F33" s="60"/>
      <c r="G33" s="59">
        <f>'Graded Specs'!E31</f>
        <v>0</v>
      </c>
      <c r="H33" s="177"/>
      <c r="I33" s="59">
        <f>'Graded Specs'!F31</f>
        <v>0</v>
      </c>
      <c r="J33" s="177"/>
      <c r="K33" s="59">
        <f>'Graded Specs'!G31</f>
        <v>0</v>
      </c>
      <c r="L33" s="177"/>
      <c r="M33" s="59">
        <f>'Graded Specs'!H31</f>
        <v>0</v>
      </c>
      <c r="N33" s="179"/>
      <c r="O33" s="17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</row>
    <row r="34" spans="1:51" ht="14.6" x14ac:dyDescent="0.3">
      <c r="A34" s="69" t="str">
        <f>'Graded Specs'!$A$32</f>
        <v>U</v>
      </c>
      <c r="B34" s="19">
        <f>'Graded Specs'!$B$32</f>
        <v>0</v>
      </c>
      <c r="C34" s="59">
        <f>'Graded Specs'!C32</f>
        <v>0</v>
      </c>
      <c r="D34" s="60"/>
      <c r="E34" s="59">
        <f>'Graded Specs'!D32</f>
        <v>0</v>
      </c>
      <c r="F34" s="60"/>
      <c r="G34" s="59">
        <f>'Graded Specs'!E32</f>
        <v>0</v>
      </c>
      <c r="H34" s="177"/>
      <c r="I34" s="59">
        <f>'Graded Specs'!F32</f>
        <v>0</v>
      </c>
      <c r="J34" s="177"/>
      <c r="K34" s="59">
        <f>'Graded Specs'!G32</f>
        <v>0</v>
      </c>
      <c r="L34" s="177"/>
      <c r="M34" s="59">
        <f>'Graded Specs'!H32</f>
        <v>0</v>
      </c>
      <c r="N34" s="179"/>
      <c r="O34" s="17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</row>
    <row r="35" spans="1:51" ht="14.6" x14ac:dyDescent="0.3">
      <c r="A35" s="69" t="str">
        <f>'Graded Specs'!$A$33</f>
        <v>V</v>
      </c>
      <c r="B35" s="19">
        <f>'Graded Specs'!$B$33</f>
        <v>0</v>
      </c>
      <c r="C35" s="59">
        <f>'Graded Specs'!C33</f>
        <v>0</v>
      </c>
      <c r="D35" s="60"/>
      <c r="E35" s="59">
        <f>'Graded Specs'!D33</f>
        <v>0</v>
      </c>
      <c r="F35" s="60"/>
      <c r="G35" s="59">
        <f>'Graded Specs'!E33</f>
        <v>0</v>
      </c>
      <c r="H35" s="177"/>
      <c r="I35" s="59">
        <f>'Graded Specs'!F33</f>
        <v>0</v>
      </c>
      <c r="J35" s="177"/>
      <c r="K35" s="59">
        <f>'Graded Specs'!G33</f>
        <v>0</v>
      </c>
      <c r="L35" s="177"/>
      <c r="M35" s="59">
        <f>'Graded Specs'!H33</f>
        <v>0</v>
      </c>
      <c r="N35" s="179"/>
      <c r="O35" s="17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</row>
    <row r="36" spans="1:51" ht="14.6" x14ac:dyDescent="0.3">
      <c r="A36" s="69" t="str">
        <f>'Graded Specs'!$A$34</f>
        <v>W</v>
      </c>
      <c r="B36" s="19">
        <f>'Graded Specs'!$B$34</f>
        <v>0</v>
      </c>
      <c r="C36" s="59">
        <f>'Graded Specs'!C34</f>
        <v>0</v>
      </c>
      <c r="D36" s="60"/>
      <c r="E36" s="59">
        <f>'Graded Specs'!D34</f>
        <v>0</v>
      </c>
      <c r="F36" s="60"/>
      <c r="G36" s="59">
        <f>'Graded Specs'!E34</f>
        <v>0</v>
      </c>
      <c r="H36" s="177"/>
      <c r="I36" s="59">
        <f>'Graded Specs'!F34</f>
        <v>0</v>
      </c>
      <c r="J36" s="177"/>
      <c r="K36" s="59">
        <f>'Graded Specs'!G34</f>
        <v>0</v>
      </c>
      <c r="L36" s="177"/>
      <c r="M36" s="59">
        <f>'Graded Specs'!H34</f>
        <v>0</v>
      </c>
      <c r="N36" s="179"/>
      <c r="O36" s="17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</row>
    <row r="37" spans="1:51" ht="15.75" customHeight="1" x14ac:dyDescent="0.3">
      <c r="A37" s="69" t="str">
        <f>'Graded Specs'!$A$35</f>
        <v>X</v>
      </c>
      <c r="B37" s="19">
        <f>'Graded Specs'!$B$35</f>
        <v>0</v>
      </c>
      <c r="C37" s="59">
        <f>'Graded Specs'!C35</f>
        <v>0</v>
      </c>
      <c r="D37" s="60"/>
      <c r="E37" s="59">
        <f>'Graded Specs'!D35</f>
        <v>0</v>
      </c>
      <c r="F37" s="60"/>
      <c r="G37" s="59">
        <f>'Graded Specs'!E35</f>
        <v>0</v>
      </c>
      <c r="H37" s="177"/>
      <c r="I37" s="59">
        <f>'Graded Specs'!F35</f>
        <v>0</v>
      </c>
      <c r="J37" s="177"/>
      <c r="K37" s="59">
        <f>'Graded Specs'!G35</f>
        <v>0</v>
      </c>
      <c r="L37" s="177"/>
      <c r="M37" s="59">
        <f>'Graded Specs'!H35</f>
        <v>0</v>
      </c>
      <c r="N37" s="179"/>
      <c r="O37" s="17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</row>
    <row r="38" spans="1:51" ht="15.75" customHeight="1" x14ac:dyDescent="0.3">
      <c r="A38" s="69" t="str">
        <f>'Graded Specs'!$A$36</f>
        <v>Y</v>
      </c>
      <c r="B38" s="19">
        <f>'Graded Specs'!$B$36</f>
        <v>0</v>
      </c>
      <c r="C38" s="59">
        <f>'Graded Specs'!C36</f>
        <v>0</v>
      </c>
      <c r="D38" s="60"/>
      <c r="E38" s="59">
        <f>'Graded Specs'!D36</f>
        <v>0</v>
      </c>
      <c r="F38" s="60"/>
      <c r="G38" s="59">
        <f>'Graded Specs'!E36</f>
        <v>0</v>
      </c>
      <c r="H38" s="177"/>
      <c r="I38" s="59">
        <f>'Graded Specs'!F36</f>
        <v>0</v>
      </c>
      <c r="J38" s="177"/>
      <c r="K38" s="59">
        <f>'Graded Specs'!G36</f>
        <v>0</v>
      </c>
      <c r="L38" s="177"/>
      <c r="M38" s="59">
        <f>'Graded Specs'!H36</f>
        <v>0</v>
      </c>
      <c r="N38" s="179"/>
      <c r="O38" s="17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</row>
    <row r="39" spans="1:51" ht="14.6" x14ac:dyDescent="0.3">
      <c r="A39" s="69" t="str">
        <f>'Graded Specs'!$A$37</f>
        <v>Z</v>
      </c>
      <c r="B39" s="19">
        <f>'Graded Specs'!$B$37</f>
        <v>0</v>
      </c>
      <c r="C39" s="59">
        <f>'Graded Specs'!C37</f>
        <v>0</v>
      </c>
      <c r="D39" s="60"/>
      <c r="E39" s="59">
        <f>'Graded Specs'!D37</f>
        <v>0</v>
      </c>
      <c r="F39" s="60"/>
      <c r="G39" s="59">
        <f>'Graded Specs'!E37</f>
        <v>0</v>
      </c>
      <c r="H39" s="177"/>
      <c r="I39" s="59">
        <f>'Graded Specs'!F37</f>
        <v>0</v>
      </c>
      <c r="J39" s="177"/>
      <c r="K39" s="59">
        <f>'Graded Specs'!G37</f>
        <v>0</v>
      </c>
      <c r="L39" s="177"/>
      <c r="M39" s="59">
        <f>'Graded Specs'!H37</f>
        <v>0</v>
      </c>
      <c r="N39" s="179"/>
      <c r="O39" s="1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ht="15.75" customHeight="1" x14ac:dyDescent="0.3">
      <c r="A40" s="69"/>
      <c r="B40" s="19"/>
      <c r="C40" s="59"/>
      <c r="D40" s="60"/>
      <c r="E40" s="59"/>
      <c r="F40" s="60"/>
      <c r="G40" s="59"/>
      <c r="H40" s="177"/>
      <c r="I40" s="59"/>
      <c r="J40" s="177"/>
      <c r="K40" s="59"/>
      <c r="L40" s="177"/>
      <c r="M40" s="59"/>
      <c r="N40" s="179"/>
      <c r="O40" s="1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ht="15.75" customHeight="1" thickBot="1" x14ac:dyDescent="0.35">
      <c r="A41" s="71"/>
      <c r="B41" s="187"/>
      <c r="C41" s="188"/>
      <c r="D41" s="189"/>
      <c r="E41" s="188"/>
      <c r="F41" s="189"/>
      <c r="G41" s="190"/>
      <c r="H41" s="191"/>
      <c r="I41" s="188"/>
      <c r="J41" s="191"/>
      <c r="K41" s="188"/>
      <c r="L41" s="191"/>
      <c r="M41" s="188"/>
      <c r="N41" s="72"/>
      <c r="O41" s="1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ht="15.75" customHeight="1" thickBot="1" x14ac:dyDescent="0.35">
      <c r="A42" s="40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ht="15.75" customHeight="1" thickBot="1" x14ac:dyDescent="0.35">
      <c r="A43" s="446" t="s">
        <v>37</v>
      </c>
      <c r="B43" s="447"/>
      <c r="C43" s="447"/>
      <c r="D43" s="447"/>
      <c r="E43" s="447"/>
      <c r="F43" s="447"/>
      <c r="G43" s="447"/>
      <c r="H43" s="447"/>
      <c r="I43" s="447"/>
      <c r="J43" s="447"/>
      <c r="K43" s="447"/>
      <c r="L43" s="447"/>
      <c r="M43" s="447"/>
      <c r="N43" s="448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ht="15.75" customHeight="1" x14ac:dyDescent="0.3">
      <c r="A44" s="449"/>
      <c r="B44" s="450"/>
      <c r="C44" s="450"/>
      <c r="D44" s="450"/>
      <c r="E44" s="450"/>
      <c r="F44" s="450"/>
      <c r="G44" s="450"/>
      <c r="H44" s="450"/>
      <c r="I44" s="450"/>
      <c r="J44" s="450"/>
      <c r="K44" s="450"/>
      <c r="L44" s="450"/>
      <c r="M44" s="450"/>
      <c r="N44" s="4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</row>
    <row r="45" spans="1:51" ht="15.75" customHeight="1" x14ac:dyDescent="0.3">
      <c r="A45" s="449"/>
      <c r="B45" s="450"/>
      <c r="C45" s="450"/>
      <c r="D45" s="450"/>
      <c r="E45" s="450"/>
      <c r="F45" s="450"/>
      <c r="G45" s="450"/>
      <c r="H45" s="450"/>
      <c r="I45" s="450"/>
      <c r="J45" s="450"/>
      <c r="K45" s="450"/>
      <c r="L45" s="450"/>
      <c r="M45" s="450"/>
      <c r="N45" s="45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</row>
    <row r="46" spans="1:51" ht="15.75" customHeight="1" x14ac:dyDescent="0.3">
      <c r="A46" s="449"/>
      <c r="B46" s="450"/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</row>
    <row r="47" spans="1:51" ht="15.75" customHeight="1" x14ac:dyDescent="0.3">
      <c r="A47" s="449"/>
      <c r="B47" s="450"/>
      <c r="C47" s="450"/>
      <c r="D47" s="450"/>
      <c r="E47" s="450"/>
      <c r="F47" s="450"/>
      <c r="G47" s="450"/>
      <c r="H47" s="450"/>
      <c r="I47" s="450"/>
      <c r="J47" s="450"/>
      <c r="K47" s="450"/>
      <c r="L47" s="450"/>
      <c r="M47" s="450"/>
      <c r="N47" s="45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</row>
    <row r="48" spans="1:51" ht="15.75" customHeight="1" x14ac:dyDescent="0.3">
      <c r="A48" s="449"/>
      <c r="B48" s="450"/>
      <c r="C48" s="450"/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</row>
    <row r="49" spans="1:51" ht="15.75" customHeight="1" x14ac:dyDescent="0.3">
      <c r="A49" s="449"/>
      <c r="B49" s="450"/>
      <c r="C49" s="450"/>
      <c r="D49" s="450"/>
      <c r="E49" s="450"/>
      <c r="F49" s="450"/>
      <c r="G49" s="450"/>
      <c r="H49" s="450"/>
      <c r="I49" s="450"/>
      <c r="J49" s="450"/>
      <c r="K49" s="450"/>
      <c r="L49" s="450"/>
      <c r="M49" s="450"/>
      <c r="N49" s="45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</row>
    <row r="50" spans="1:51" ht="15.75" customHeight="1" thickBot="1" x14ac:dyDescent="0.35">
      <c r="A50" s="449"/>
      <c r="B50" s="450"/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</row>
    <row r="51" spans="1:51" ht="15.75" customHeight="1" thickBot="1" x14ac:dyDescent="0.35">
      <c r="A51" s="461" t="s">
        <v>37</v>
      </c>
      <c r="B51" s="462"/>
      <c r="C51" s="462"/>
      <c r="D51" s="462"/>
      <c r="E51" s="462"/>
      <c r="F51" s="462"/>
      <c r="G51" s="462"/>
      <c r="H51" s="462"/>
      <c r="I51" s="462"/>
      <c r="J51" s="462"/>
      <c r="K51" s="462"/>
      <c r="L51" s="462"/>
      <c r="M51" s="462"/>
      <c r="N51" s="463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ht="15.75" customHeight="1" x14ac:dyDescent="0.3">
      <c r="A52" s="452"/>
      <c r="B52" s="453"/>
      <c r="C52" s="453"/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4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ht="15.75" customHeight="1" x14ac:dyDescent="0.3">
      <c r="A53" s="455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7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ht="15.75" customHeight="1" x14ac:dyDescent="0.3">
      <c r="A54" s="455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7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ht="15.75" customHeight="1" x14ac:dyDescent="0.3">
      <c r="A55" s="455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7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ht="15.75" customHeight="1" x14ac:dyDescent="0.3">
      <c r="A56" s="455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7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ht="15.75" customHeight="1" x14ac:dyDescent="0.3">
      <c r="A57" s="455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7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ht="15.75" customHeight="1" x14ac:dyDescent="0.3">
      <c r="A58" s="455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ht="15.75" customHeight="1" x14ac:dyDescent="0.3">
      <c r="A59" s="455"/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</row>
    <row r="60" spans="1:51" ht="15.75" customHeight="1" x14ac:dyDescent="0.3">
      <c r="A60" s="455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7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</row>
    <row r="61" spans="1:51" ht="15.75" customHeight="1" x14ac:dyDescent="0.3">
      <c r="A61" s="455"/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7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</row>
    <row r="62" spans="1:51" ht="15.75" customHeight="1" x14ac:dyDescent="0.3">
      <c r="A62" s="455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7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</row>
    <row r="63" spans="1:51" ht="15.75" customHeight="1" x14ac:dyDescent="0.3">
      <c r="A63" s="455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7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</row>
    <row r="64" spans="1:51" ht="15.75" customHeight="1" x14ac:dyDescent="0.3">
      <c r="A64" s="455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7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</row>
    <row r="65" spans="1:51" ht="15.75" customHeight="1" x14ac:dyDescent="0.3">
      <c r="A65" s="455"/>
      <c r="B65" s="456"/>
      <c r="C65" s="456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7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</row>
    <row r="66" spans="1:51" ht="15.75" customHeight="1" x14ac:dyDescent="0.3">
      <c r="A66" s="455"/>
      <c r="B66" s="456"/>
      <c r="C66" s="456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7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</row>
    <row r="67" spans="1:51" ht="15.75" customHeight="1" x14ac:dyDescent="0.3">
      <c r="A67" s="455"/>
      <c r="B67" s="456"/>
      <c r="C67" s="456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7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</row>
    <row r="68" spans="1:51" ht="15.75" customHeight="1" x14ac:dyDescent="0.3">
      <c r="A68" s="455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7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</row>
    <row r="69" spans="1:51" ht="15.75" customHeight="1" x14ac:dyDescent="0.3">
      <c r="A69" s="455"/>
      <c r="B69" s="456"/>
      <c r="C69" s="456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7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</row>
    <row r="70" spans="1:51" ht="15.75" customHeight="1" x14ac:dyDescent="0.3">
      <c r="A70" s="455"/>
      <c r="B70" s="456"/>
      <c r="C70" s="456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7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</row>
    <row r="71" spans="1:51" ht="15.75" customHeight="1" x14ac:dyDescent="0.3">
      <c r="A71" s="455"/>
      <c r="B71" s="456"/>
      <c r="C71" s="456"/>
      <c r="D71" s="456"/>
      <c r="E71" s="456"/>
      <c r="F71" s="456"/>
      <c r="G71" s="456"/>
      <c r="H71" s="456"/>
      <c r="I71" s="456"/>
      <c r="J71" s="456"/>
      <c r="K71" s="456"/>
      <c r="L71" s="456"/>
      <c r="M71" s="456"/>
      <c r="N71" s="457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</row>
    <row r="72" spans="1:51" ht="15.75" customHeight="1" x14ac:dyDescent="0.3">
      <c r="A72" s="455"/>
      <c r="B72" s="456"/>
      <c r="C72" s="456"/>
      <c r="D72" s="456"/>
      <c r="E72" s="456"/>
      <c r="F72" s="456"/>
      <c r="G72" s="456"/>
      <c r="H72" s="456"/>
      <c r="I72" s="456"/>
      <c r="J72" s="456"/>
      <c r="K72" s="456"/>
      <c r="L72" s="456"/>
      <c r="M72" s="456"/>
      <c r="N72" s="457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</row>
    <row r="73" spans="1:51" ht="15.75" customHeight="1" thickBot="1" x14ac:dyDescent="0.35">
      <c r="A73" s="458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60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</row>
    <row r="74" spans="1:51" ht="15.75" customHeight="1" thickBot="1" x14ac:dyDescent="0.35">
      <c r="A74" s="40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</row>
    <row r="75" spans="1:51" ht="15" customHeight="1" x14ac:dyDescent="0.3">
      <c r="A75" s="442" t="s">
        <v>27</v>
      </c>
      <c r="B75" s="443"/>
      <c r="C75" s="107"/>
      <c r="D75" s="62"/>
      <c r="E75" s="107"/>
      <c r="F75" s="62"/>
      <c r="G75" s="63"/>
      <c r="H75" s="62"/>
      <c r="I75" s="63"/>
      <c r="J75" s="62"/>
      <c r="K75" s="63"/>
      <c r="L75" s="62"/>
      <c r="M75" s="63"/>
      <c r="N75" s="64"/>
      <c r="O75" s="17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</row>
    <row r="76" spans="1:51" ht="14.6" x14ac:dyDescent="0.3">
      <c r="A76" s="444"/>
      <c r="B76" s="380"/>
      <c r="C76" s="98"/>
      <c r="D76" s="52" t="s">
        <v>28</v>
      </c>
      <c r="E76" s="98"/>
      <c r="F76" s="52" t="s">
        <v>28</v>
      </c>
      <c r="G76" s="53"/>
      <c r="H76" s="52" t="s">
        <v>28</v>
      </c>
      <c r="I76" s="53"/>
      <c r="J76" s="52" t="s">
        <v>28</v>
      </c>
      <c r="K76" s="53"/>
      <c r="L76" s="52" t="s">
        <v>28</v>
      </c>
      <c r="M76" s="53"/>
      <c r="N76" s="65" t="s">
        <v>28</v>
      </c>
      <c r="O76" s="17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</row>
    <row r="77" spans="1:51" ht="14.6" x14ac:dyDescent="0.3">
      <c r="A77" s="445"/>
      <c r="B77" s="382"/>
      <c r="C77" s="54"/>
      <c r="D77" s="55" t="s">
        <v>63</v>
      </c>
      <c r="E77" s="54"/>
      <c r="F77" s="55" t="s">
        <v>63</v>
      </c>
      <c r="G77" s="56"/>
      <c r="H77" s="55" t="s">
        <v>63</v>
      </c>
      <c r="I77" s="56"/>
      <c r="J77" s="55" t="s">
        <v>63</v>
      </c>
      <c r="K77" s="56"/>
      <c r="L77" s="55" t="s">
        <v>63</v>
      </c>
      <c r="M77" s="56"/>
      <c r="N77" s="66" t="s">
        <v>63</v>
      </c>
      <c r="O77" s="17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</row>
    <row r="78" spans="1:51" ht="16" customHeight="1" x14ac:dyDescent="0.3">
      <c r="A78" s="373" t="s">
        <v>119</v>
      </c>
      <c r="B78" s="375" t="s">
        <v>120</v>
      </c>
      <c r="C78" s="57" t="s">
        <v>29</v>
      </c>
      <c r="D78" s="58" t="s">
        <v>16</v>
      </c>
      <c r="E78" s="57" t="s">
        <v>29</v>
      </c>
      <c r="F78" s="58" t="s">
        <v>16</v>
      </c>
      <c r="G78" s="57" t="s">
        <v>29</v>
      </c>
      <c r="H78" s="58" t="s">
        <v>16</v>
      </c>
      <c r="I78" s="57" t="s">
        <v>29</v>
      </c>
      <c r="J78" s="58" t="s">
        <v>16</v>
      </c>
      <c r="K78" s="57" t="s">
        <v>29</v>
      </c>
      <c r="L78" s="58" t="s">
        <v>16</v>
      </c>
      <c r="M78" s="57" t="s">
        <v>29</v>
      </c>
      <c r="N78" s="67" t="s">
        <v>16</v>
      </c>
      <c r="O78" s="17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</row>
    <row r="79" spans="1:51" ht="14.6" x14ac:dyDescent="0.3">
      <c r="A79" s="374"/>
      <c r="B79" s="376"/>
      <c r="C79" s="185" t="str">
        <f>'Graded Specs'!C11</f>
        <v>XS</v>
      </c>
      <c r="D79" s="186" t="s">
        <v>17</v>
      </c>
      <c r="E79" s="185" t="str">
        <f>'Graded Specs'!D11</f>
        <v>S</v>
      </c>
      <c r="F79" s="186" t="s">
        <v>17</v>
      </c>
      <c r="G79" s="185" t="str">
        <f>'Graded Specs'!E11</f>
        <v>M</v>
      </c>
      <c r="H79" s="186" t="s">
        <v>17</v>
      </c>
      <c r="I79" s="185" t="str">
        <f>'Graded Specs'!F11</f>
        <v>L</v>
      </c>
      <c r="J79" s="186" t="s">
        <v>17</v>
      </c>
      <c r="K79" s="185" t="str">
        <f>'Graded Specs'!G11</f>
        <v>XL</v>
      </c>
      <c r="L79" s="186" t="s">
        <v>17</v>
      </c>
      <c r="M79" s="192" t="str">
        <f>'Graded Specs'!H11</f>
        <v>2XL</v>
      </c>
      <c r="N79" s="68" t="s">
        <v>17</v>
      </c>
      <c r="O79" s="17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</row>
    <row r="80" spans="1:51" ht="14.6" x14ac:dyDescent="0.3">
      <c r="A80" s="69" t="str">
        <f>'Graded Specs'!$A$12</f>
        <v>A</v>
      </c>
      <c r="B80" s="19" t="str">
        <f>'Graded Specs'!$B$12</f>
        <v>SHOULDER WIDTH - Seam to seam</v>
      </c>
      <c r="C80" s="59">
        <f>'Graded Specs'!C12</f>
        <v>37.299999999999997</v>
      </c>
      <c r="D80" s="60"/>
      <c r="E80" s="59">
        <f>'Graded Specs'!D12</f>
        <v>38.5</v>
      </c>
      <c r="F80" s="60"/>
      <c r="G80" s="59">
        <f>'Graded Specs'!E12</f>
        <v>39.700000000000003</v>
      </c>
      <c r="H80" s="177"/>
      <c r="I80" s="59">
        <f>'Graded Specs'!F12</f>
        <v>40.900000000000006</v>
      </c>
      <c r="J80" s="177"/>
      <c r="K80" s="59">
        <f>'Graded Specs'!G12</f>
        <v>42.100000000000009</v>
      </c>
      <c r="L80" s="177"/>
      <c r="M80" s="59">
        <f>'Graded Specs'!H12</f>
        <v>43.600000000000009</v>
      </c>
      <c r="N80" s="179"/>
      <c r="O80" s="17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</row>
    <row r="81" spans="1:51" ht="14.6" x14ac:dyDescent="0.3">
      <c r="A81" s="69" t="str">
        <f>'Graded Specs'!$A$13</f>
        <v>B</v>
      </c>
      <c r="B81" s="19" t="str">
        <f>'Graded Specs'!$B$13</f>
        <v>1/2 CHEST @ UNDERARM</v>
      </c>
      <c r="C81" s="59">
        <f>'Graded Specs'!C13</f>
        <v>41.5</v>
      </c>
      <c r="D81" s="60"/>
      <c r="E81" s="59">
        <f>'Graded Specs'!D13</f>
        <v>44</v>
      </c>
      <c r="F81" s="60"/>
      <c r="G81" s="59">
        <f>'Graded Specs'!E13</f>
        <v>46.5</v>
      </c>
      <c r="H81" s="177"/>
      <c r="I81" s="59">
        <f>'Graded Specs'!F13</f>
        <v>49</v>
      </c>
      <c r="J81" s="177"/>
      <c r="K81" s="59">
        <f>'Graded Specs'!G13</f>
        <v>51.5</v>
      </c>
      <c r="L81" s="177"/>
      <c r="M81" s="59">
        <f>'Graded Specs'!H13</f>
        <v>55</v>
      </c>
      <c r="N81" s="179"/>
      <c r="O81" s="17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</row>
    <row r="82" spans="1:51" ht="14.6" x14ac:dyDescent="0.3">
      <c r="A82" s="69" t="str">
        <f>'Graded Specs'!$A$14</f>
        <v>C</v>
      </c>
      <c r="B82" s="19" t="str">
        <f>'Graded Specs'!$B$14</f>
        <v>1/2 WAIST - 17CM BELOW ARMHOLE POINT</v>
      </c>
      <c r="C82" s="59">
        <f>'Graded Specs'!C14</f>
        <v>37.5</v>
      </c>
      <c r="D82" s="60"/>
      <c r="E82" s="59">
        <f>'Graded Specs'!D14</f>
        <v>40</v>
      </c>
      <c r="F82" s="60"/>
      <c r="G82" s="59">
        <f>'Graded Specs'!E14</f>
        <v>42.5</v>
      </c>
      <c r="H82" s="177"/>
      <c r="I82" s="59">
        <f>'Graded Specs'!F14</f>
        <v>45</v>
      </c>
      <c r="J82" s="177"/>
      <c r="K82" s="59">
        <f>'Graded Specs'!G14</f>
        <v>47.5</v>
      </c>
      <c r="L82" s="177"/>
      <c r="M82" s="59">
        <f>'Graded Specs'!H14</f>
        <v>51</v>
      </c>
      <c r="N82" s="179"/>
      <c r="O82" s="17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</row>
    <row r="83" spans="1:51" ht="14.6" x14ac:dyDescent="0.3">
      <c r="A83" s="69" t="str">
        <f>'Graded Specs'!$A$15</f>
        <v>D</v>
      </c>
      <c r="B83" s="19" t="str">
        <f>'Graded Specs'!$B$15</f>
        <v>1/2 HEM CIRC - on edge</v>
      </c>
      <c r="C83" s="59">
        <f>'Graded Specs'!C15</f>
        <v>44.5</v>
      </c>
      <c r="D83" s="60"/>
      <c r="E83" s="59">
        <f>'Graded Specs'!D15</f>
        <v>47</v>
      </c>
      <c r="F83" s="60"/>
      <c r="G83" s="59">
        <f>'Graded Specs'!E15</f>
        <v>49.5</v>
      </c>
      <c r="H83" s="177"/>
      <c r="I83" s="59">
        <f>'Graded Specs'!F15</f>
        <v>52</v>
      </c>
      <c r="J83" s="177"/>
      <c r="K83" s="59">
        <f>'Graded Specs'!G15</f>
        <v>54.5</v>
      </c>
      <c r="L83" s="177"/>
      <c r="M83" s="59">
        <f>'Graded Specs'!H15</f>
        <v>58</v>
      </c>
      <c r="N83" s="179"/>
      <c r="O83" s="17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</row>
    <row r="84" spans="1:51" ht="14.6" x14ac:dyDescent="0.3">
      <c r="A84" s="69" t="str">
        <f>'Graded Specs'!$A$16</f>
        <v>E</v>
      </c>
      <c r="B84" s="19" t="str">
        <f>'Graded Specs'!$B$16</f>
        <v>FRONT LENGTH FROM HSP fold</v>
      </c>
      <c r="C84" s="59">
        <f>'Graded Specs'!C16</f>
        <v>60</v>
      </c>
      <c r="D84" s="60"/>
      <c r="E84" s="59">
        <f>'Graded Specs'!D16</f>
        <v>61</v>
      </c>
      <c r="F84" s="60"/>
      <c r="G84" s="59">
        <f>'Graded Specs'!E16</f>
        <v>62</v>
      </c>
      <c r="H84" s="177"/>
      <c r="I84" s="59">
        <f>'Graded Specs'!F16</f>
        <v>63</v>
      </c>
      <c r="J84" s="177"/>
      <c r="K84" s="59">
        <f>'Graded Specs'!G16</f>
        <v>64</v>
      </c>
      <c r="L84" s="177"/>
      <c r="M84" s="59">
        <f>'Graded Specs'!H16</f>
        <v>65</v>
      </c>
      <c r="N84" s="179"/>
      <c r="O84" s="17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</row>
    <row r="85" spans="1:51" ht="14.6" x14ac:dyDescent="0.3">
      <c r="A85" s="69" t="str">
        <f>'Graded Specs'!$A$17</f>
        <v>F</v>
      </c>
      <c r="B85" s="19" t="str">
        <f>'Graded Specs'!$B$17</f>
        <v>NECK WIDTH (seam to seam)</v>
      </c>
      <c r="C85" s="59">
        <f>'Graded Specs'!C17</f>
        <v>18.5</v>
      </c>
      <c r="D85" s="60"/>
      <c r="E85" s="59">
        <f>'Graded Specs'!D17</f>
        <v>19</v>
      </c>
      <c r="F85" s="60"/>
      <c r="G85" s="59">
        <f>'Graded Specs'!E17</f>
        <v>19.5</v>
      </c>
      <c r="H85" s="177"/>
      <c r="I85" s="59">
        <f>'Graded Specs'!F17</f>
        <v>20</v>
      </c>
      <c r="J85" s="177"/>
      <c r="K85" s="59">
        <f>'Graded Specs'!G17</f>
        <v>20.5</v>
      </c>
      <c r="L85" s="177"/>
      <c r="M85" s="59">
        <f>'Graded Specs'!H17</f>
        <v>21.2</v>
      </c>
      <c r="N85" s="179"/>
      <c r="O85" s="17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</row>
    <row r="86" spans="1:51" ht="15.75" customHeight="1" x14ac:dyDescent="0.3">
      <c r="A86" s="69" t="str">
        <f>'Graded Specs'!$A$18</f>
        <v>G</v>
      </c>
      <c r="B86" s="19" t="str">
        <f>'Graded Specs'!$B$18</f>
        <v>FRONT NECK DROP - HSP to band seam</v>
      </c>
      <c r="C86" s="59">
        <f>'Graded Specs'!C18</f>
        <v>8.5</v>
      </c>
      <c r="D86" s="60"/>
      <c r="E86" s="59">
        <f>'Graded Specs'!D18</f>
        <v>9</v>
      </c>
      <c r="F86" s="60"/>
      <c r="G86" s="59">
        <f>'Graded Specs'!E18</f>
        <v>9.5</v>
      </c>
      <c r="H86" s="177"/>
      <c r="I86" s="59">
        <f>'Graded Specs'!F18</f>
        <v>10</v>
      </c>
      <c r="J86" s="177"/>
      <c r="K86" s="59">
        <f>'Graded Specs'!G18</f>
        <v>10.5</v>
      </c>
      <c r="L86" s="177"/>
      <c r="M86" s="59">
        <f>'Graded Specs'!H18</f>
        <v>11.2</v>
      </c>
      <c r="N86" s="179"/>
      <c r="O86" s="17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</row>
    <row r="87" spans="1:51" ht="15.75" customHeight="1" x14ac:dyDescent="0.3">
      <c r="A87" s="69" t="str">
        <f>'Graded Specs'!$A$19</f>
        <v>H</v>
      </c>
      <c r="B87" s="19" t="str">
        <f>'Graded Specs'!$B$19</f>
        <v>BACK NECK DROP - HSP to seam</v>
      </c>
      <c r="C87" s="59">
        <f>'Graded Specs'!C19</f>
        <v>2.5</v>
      </c>
      <c r="D87" s="60"/>
      <c r="E87" s="59">
        <f>'Graded Specs'!D19</f>
        <v>2.5</v>
      </c>
      <c r="F87" s="60"/>
      <c r="G87" s="59">
        <f>'Graded Specs'!E19</f>
        <v>2.5</v>
      </c>
      <c r="H87" s="177"/>
      <c r="I87" s="59">
        <f>'Graded Specs'!F19</f>
        <v>2.5</v>
      </c>
      <c r="J87" s="177"/>
      <c r="K87" s="59">
        <f>'Graded Specs'!G19</f>
        <v>2.5</v>
      </c>
      <c r="L87" s="177"/>
      <c r="M87" s="59">
        <f>'Graded Specs'!H19</f>
        <v>2.5</v>
      </c>
      <c r="N87" s="179"/>
      <c r="O87" s="17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</row>
    <row r="88" spans="1:51" ht="15.75" customHeight="1" x14ac:dyDescent="0.3">
      <c r="A88" s="69" t="str">
        <f>'Graded Specs'!$A$20</f>
        <v>I</v>
      </c>
      <c r="B88" s="19" t="str">
        <f>'Graded Specs'!$B$20</f>
        <v>NECK BAND WIDTH</v>
      </c>
      <c r="C88" s="59">
        <f>'Graded Specs'!C20</f>
        <v>1</v>
      </c>
      <c r="D88" s="60"/>
      <c r="E88" s="59">
        <f>'Graded Specs'!D20</f>
        <v>1</v>
      </c>
      <c r="F88" s="60"/>
      <c r="G88" s="59">
        <f>'Graded Specs'!E20</f>
        <v>1</v>
      </c>
      <c r="H88" s="177"/>
      <c r="I88" s="59">
        <f>'Graded Specs'!F20</f>
        <v>1</v>
      </c>
      <c r="J88" s="177"/>
      <c r="K88" s="59">
        <f>'Graded Specs'!G20</f>
        <v>1</v>
      </c>
      <c r="L88" s="177"/>
      <c r="M88" s="59">
        <f>'Graded Specs'!H20</f>
        <v>1</v>
      </c>
      <c r="N88" s="179"/>
      <c r="O88" s="17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</row>
    <row r="89" spans="1:51" ht="15.75" customHeight="1" x14ac:dyDescent="0.3">
      <c r="A89" s="69" t="str">
        <f>'Graded Specs'!$A$21</f>
        <v>J</v>
      </c>
      <c r="B89" s="19" t="str">
        <f>'Graded Specs'!$B$21</f>
        <v>1/2 SLEEVE OPENING on edge</v>
      </c>
      <c r="C89" s="59">
        <f>'Graded Specs'!C21</f>
        <v>15.5</v>
      </c>
      <c r="D89" s="60"/>
      <c r="E89" s="59">
        <f>'Graded Specs'!D21</f>
        <v>16.5</v>
      </c>
      <c r="F89" s="60"/>
      <c r="G89" s="59">
        <f>'Graded Specs'!E21</f>
        <v>17.5</v>
      </c>
      <c r="H89" s="177"/>
      <c r="I89" s="59">
        <f>'Graded Specs'!F21</f>
        <v>18.5</v>
      </c>
      <c r="J89" s="177"/>
      <c r="K89" s="59">
        <f>'Graded Specs'!G21</f>
        <v>19.5</v>
      </c>
      <c r="L89" s="177"/>
      <c r="M89" s="59">
        <f>'Graded Specs'!H21</f>
        <v>20.9</v>
      </c>
      <c r="N89" s="179"/>
      <c r="O89" s="17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</row>
    <row r="90" spans="1:51" ht="15.75" customHeight="1" x14ac:dyDescent="0.3">
      <c r="A90" s="69" t="str">
        <f>'Graded Specs'!$A$22</f>
        <v>K</v>
      </c>
      <c r="B90" s="19" t="str">
        <f>'Graded Specs'!$B$22</f>
        <v>ARMHOLE DROP</v>
      </c>
      <c r="C90" s="59">
        <f>'Graded Specs'!C22</f>
        <v>22</v>
      </c>
      <c r="D90" s="60"/>
      <c r="E90" s="59">
        <f>'Graded Specs'!D22</f>
        <v>22.5</v>
      </c>
      <c r="F90" s="60"/>
      <c r="G90" s="59">
        <f>'Graded Specs'!E22</f>
        <v>23</v>
      </c>
      <c r="H90" s="177"/>
      <c r="I90" s="59">
        <f>'Graded Specs'!F22</f>
        <v>23.5</v>
      </c>
      <c r="J90" s="177"/>
      <c r="K90" s="59">
        <f>'Graded Specs'!G22</f>
        <v>24</v>
      </c>
      <c r="L90" s="177"/>
      <c r="M90" s="59">
        <f>'Graded Specs'!H22</f>
        <v>24.7</v>
      </c>
      <c r="N90" s="179"/>
      <c r="O90" s="17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</row>
    <row r="91" spans="1:51" ht="15.75" customHeight="1" x14ac:dyDescent="0.3">
      <c r="A91" s="69" t="str">
        <f>'Graded Specs'!$A$23</f>
        <v>L</v>
      </c>
      <c r="B91" s="19" t="str">
        <f>'Graded Specs'!$B$23</f>
        <v>SLEEVE LENGTH</v>
      </c>
      <c r="C91" s="59">
        <f>'Graded Specs'!C23</f>
        <v>13</v>
      </c>
      <c r="D91" s="60"/>
      <c r="E91" s="59">
        <f>'Graded Specs'!D23</f>
        <v>13.5</v>
      </c>
      <c r="F91" s="60"/>
      <c r="G91" s="59">
        <f>'Graded Specs'!E23</f>
        <v>14</v>
      </c>
      <c r="H91" s="177"/>
      <c r="I91" s="59">
        <f>'Graded Specs'!F23</f>
        <v>14.5</v>
      </c>
      <c r="J91" s="177"/>
      <c r="K91" s="59">
        <f>'Graded Specs'!G23</f>
        <v>15</v>
      </c>
      <c r="L91" s="177"/>
      <c r="M91" s="59">
        <f>'Graded Specs'!H23</f>
        <v>15.7</v>
      </c>
      <c r="N91" s="179"/>
      <c r="O91" s="17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</row>
    <row r="92" spans="1:51" ht="15.75" customHeight="1" x14ac:dyDescent="0.3">
      <c r="A92" s="69" t="str">
        <f>'Graded Specs'!$A$24</f>
        <v>M</v>
      </c>
      <c r="B92" s="19" t="str">
        <f>'Graded Specs'!$B$24</f>
        <v>SLEEVE &amp; BODY HEM WIDTH</v>
      </c>
      <c r="C92" s="59">
        <f>'Graded Specs'!C24</f>
        <v>2</v>
      </c>
      <c r="D92" s="60"/>
      <c r="E92" s="59">
        <f>'Graded Specs'!D24</f>
        <v>2</v>
      </c>
      <c r="F92" s="60"/>
      <c r="G92" s="59">
        <f>'Graded Specs'!E24</f>
        <v>2</v>
      </c>
      <c r="H92" s="177"/>
      <c r="I92" s="59">
        <f>'Graded Specs'!F24</f>
        <v>2</v>
      </c>
      <c r="J92" s="177"/>
      <c r="K92" s="59">
        <f>'Graded Specs'!G24</f>
        <v>2</v>
      </c>
      <c r="L92" s="177"/>
      <c r="M92" s="59">
        <f>'Graded Specs'!H24</f>
        <v>2</v>
      </c>
      <c r="N92" s="179"/>
      <c r="O92" s="17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</row>
    <row r="93" spans="1:51" ht="15.75" customHeight="1" x14ac:dyDescent="0.3">
      <c r="A93" s="69" t="str">
        <f>'Graded Specs'!$A$25</f>
        <v>N</v>
      </c>
      <c r="B93" s="19" t="str">
        <f>'Graded Specs'!$B$25</f>
        <v>SHOULDER DROP from HSP fold</v>
      </c>
      <c r="C93" s="59">
        <f>'Graded Specs'!C25</f>
        <v>3</v>
      </c>
      <c r="D93" s="60"/>
      <c r="E93" s="59">
        <f>'Graded Specs'!D25</f>
        <v>3</v>
      </c>
      <c r="F93" s="60"/>
      <c r="G93" s="59">
        <f>'Graded Specs'!E25</f>
        <v>3</v>
      </c>
      <c r="H93" s="177"/>
      <c r="I93" s="59">
        <f>'Graded Specs'!F25</f>
        <v>3</v>
      </c>
      <c r="J93" s="177"/>
      <c r="K93" s="59">
        <f>'Graded Specs'!G25</f>
        <v>3</v>
      </c>
      <c r="L93" s="177"/>
      <c r="M93" s="59">
        <f>'Graded Specs'!H25</f>
        <v>3</v>
      </c>
      <c r="N93" s="179"/>
      <c r="O93" s="17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</row>
    <row r="94" spans="1:51" ht="15.75" customHeight="1" x14ac:dyDescent="0.3">
      <c r="A94" s="69" t="str">
        <f>'Graded Specs'!$A$26</f>
        <v>O</v>
      </c>
      <c r="B94" s="19">
        <f>'Graded Specs'!$B$26</f>
        <v>0</v>
      </c>
      <c r="C94" s="59">
        <f>'Graded Specs'!C26</f>
        <v>0</v>
      </c>
      <c r="D94" s="60"/>
      <c r="E94" s="59">
        <f>'Graded Specs'!D26</f>
        <v>0</v>
      </c>
      <c r="F94" s="60"/>
      <c r="G94" s="59">
        <f>'Graded Specs'!E26</f>
        <v>0</v>
      </c>
      <c r="H94" s="177"/>
      <c r="I94" s="59">
        <f>'Graded Specs'!F26</f>
        <v>0</v>
      </c>
      <c r="J94" s="177"/>
      <c r="K94" s="59">
        <f>'Graded Specs'!G26</f>
        <v>0</v>
      </c>
      <c r="L94" s="177"/>
      <c r="M94" s="59">
        <f>'Graded Specs'!H26</f>
        <v>0</v>
      </c>
      <c r="N94" s="179"/>
      <c r="O94" s="17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</row>
    <row r="95" spans="1:51" ht="15.75" customHeight="1" x14ac:dyDescent="0.3">
      <c r="A95" s="69" t="str">
        <f>'Graded Specs'!$A$27</f>
        <v>P</v>
      </c>
      <c r="B95" s="19">
        <f>'Graded Specs'!$B$27</f>
        <v>0</v>
      </c>
      <c r="C95" s="59">
        <f>'Graded Specs'!C27</f>
        <v>0</v>
      </c>
      <c r="D95" s="60"/>
      <c r="E95" s="59">
        <f>'Graded Specs'!D27</f>
        <v>0</v>
      </c>
      <c r="F95" s="60"/>
      <c r="G95" s="59">
        <f>'Graded Specs'!E27</f>
        <v>0</v>
      </c>
      <c r="H95" s="177"/>
      <c r="I95" s="59">
        <f>'Graded Specs'!F27</f>
        <v>0</v>
      </c>
      <c r="J95" s="177"/>
      <c r="K95" s="59">
        <f>'Graded Specs'!G27</f>
        <v>0</v>
      </c>
      <c r="L95" s="177"/>
      <c r="M95" s="59">
        <f>'Graded Specs'!H27</f>
        <v>0</v>
      </c>
      <c r="N95" s="179"/>
      <c r="O95" s="17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</row>
    <row r="96" spans="1:51" ht="15.75" customHeight="1" x14ac:dyDescent="0.3">
      <c r="A96" s="69" t="str">
        <f>'Graded Specs'!$A$28</f>
        <v>Q</v>
      </c>
      <c r="B96" s="19">
        <f>'Graded Specs'!$B$28</f>
        <v>0</v>
      </c>
      <c r="C96" s="59">
        <f>'Graded Specs'!C28</f>
        <v>0</v>
      </c>
      <c r="D96" s="60"/>
      <c r="E96" s="59">
        <f>'Graded Specs'!D28</f>
        <v>0</v>
      </c>
      <c r="F96" s="60"/>
      <c r="G96" s="59">
        <f>'Graded Specs'!E28</f>
        <v>0</v>
      </c>
      <c r="H96" s="177"/>
      <c r="I96" s="59">
        <f>'Graded Specs'!F28</f>
        <v>0</v>
      </c>
      <c r="J96" s="177"/>
      <c r="K96" s="59">
        <f>'Graded Specs'!G28</f>
        <v>0</v>
      </c>
      <c r="L96" s="177"/>
      <c r="M96" s="59">
        <f>'Graded Specs'!H28</f>
        <v>0</v>
      </c>
      <c r="N96" s="179"/>
      <c r="O96" s="17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</row>
    <row r="97" spans="1:51" ht="15.75" customHeight="1" x14ac:dyDescent="0.3">
      <c r="A97" s="69" t="str">
        <f>'Graded Specs'!$A$29</f>
        <v>R</v>
      </c>
      <c r="B97" s="19">
        <f>'Graded Specs'!$B$29</f>
        <v>0</v>
      </c>
      <c r="C97" s="59">
        <f>'Graded Specs'!C29</f>
        <v>0</v>
      </c>
      <c r="D97" s="60"/>
      <c r="E97" s="59">
        <f>'Graded Specs'!D29</f>
        <v>0</v>
      </c>
      <c r="F97" s="60"/>
      <c r="G97" s="59">
        <f>'Graded Specs'!E29</f>
        <v>0</v>
      </c>
      <c r="H97" s="177"/>
      <c r="I97" s="59">
        <f>'Graded Specs'!F29</f>
        <v>0</v>
      </c>
      <c r="J97" s="177"/>
      <c r="K97" s="59">
        <f>'Graded Specs'!G29</f>
        <v>0</v>
      </c>
      <c r="L97" s="177"/>
      <c r="M97" s="59">
        <f>'Graded Specs'!H29</f>
        <v>0</v>
      </c>
      <c r="N97" s="179"/>
      <c r="O97" s="17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</row>
    <row r="98" spans="1:51" ht="15.75" customHeight="1" x14ac:dyDescent="0.3">
      <c r="A98" s="69" t="str">
        <f>'Graded Specs'!$A$30</f>
        <v>S</v>
      </c>
      <c r="B98" s="19">
        <f>'Graded Specs'!$B$30</f>
        <v>0</v>
      </c>
      <c r="C98" s="59">
        <f>'Graded Specs'!C30</f>
        <v>0</v>
      </c>
      <c r="D98" s="60"/>
      <c r="E98" s="59">
        <f>'Graded Specs'!D30</f>
        <v>0</v>
      </c>
      <c r="F98" s="60"/>
      <c r="G98" s="59">
        <f>'Graded Specs'!E30</f>
        <v>0</v>
      </c>
      <c r="H98" s="177"/>
      <c r="I98" s="59">
        <f>'Graded Specs'!F30</f>
        <v>0</v>
      </c>
      <c r="J98" s="177"/>
      <c r="K98" s="59">
        <f>'Graded Specs'!G30</f>
        <v>0</v>
      </c>
      <c r="L98" s="177"/>
      <c r="M98" s="59">
        <f>'Graded Specs'!H30</f>
        <v>0</v>
      </c>
      <c r="N98" s="179"/>
      <c r="O98" s="17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</row>
    <row r="99" spans="1:51" ht="15.75" customHeight="1" x14ac:dyDescent="0.3">
      <c r="A99" s="69" t="str">
        <f>'Graded Specs'!$A$31</f>
        <v>T</v>
      </c>
      <c r="B99" s="19">
        <f>'Graded Specs'!$B$31</f>
        <v>0</v>
      </c>
      <c r="C99" s="59">
        <f>'Graded Specs'!C31</f>
        <v>0</v>
      </c>
      <c r="D99" s="60"/>
      <c r="E99" s="59">
        <f>'Graded Specs'!D31</f>
        <v>0</v>
      </c>
      <c r="F99" s="60"/>
      <c r="G99" s="59">
        <f>'Graded Specs'!E31</f>
        <v>0</v>
      </c>
      <c r="H99" s="177"/>
      <c r="I99" s="59">
        <f>'Graded Specs'!F31</f>
        <v>0</v>
      </c>
      <c r="J99" s="177"/>
      <c r="K99" s="59">
        <f>'Graded Specs'!G31</f>
        <v>0</v>
      </c>
      <c r="L99" s="177"/>
      <c r="M99" s="59">
        <f>'Graded Specs'!H31</f>
        <v>0</v>
      </c>
      <c r="N99" s="179"/>
      <c r="O99" s="17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</row>
    <row r="100" spans="1:51" ht="15" customHeight="1" x14ac:dyDescent="0.3">
      <c r="A100" s="69" t="str">
        <f>'Graded Specs'!$A$32</f>
        <v>U</v>
      </c>
      <c r="B100" s="19">
        <f>'Graded Specs'!$B$32</f>
        <v>0</v>
      </c>
      <c r="C100" s="59">
        <f>'Graded Specs'!C32</f>
        <v>0</v>
      </c>
      <c r="D100" s="60"/>
      <c r="E100" s="59">
        <f>'Graded Specs'!D32</f>
        <v>0</v>
      </c>
      <c r="F100" s="60"/>
      <c r="G100" s="59">
        <f>'Graded Specs'!E32</f>
        <v>0</v>
      </c>
      <c r="H100" s="177"/>
      <c r="I100" s="59">
        <f>'Graded Specs'!F32</f>
        <v>0</v>
      </c>
      <c r="J100" s="177"/>
      <c r="K100" s="59">
        <f>'Graded Specs'!G32</f>
        <v>0</v>
      </c>
      <c r="L100" s="177"/>
      <c r="M100" s="59">
        <f>'Graded Specs'!H32</f>
        <v>0</v>
      </c>
      <c r="N100" s="179"/>
      <c r="O100" s="17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</row>
    <row r="101" spans="1:51" ht="15" customHeight="1" x14ac:dyDescent="0.3">
      <c r="A101" s="69" t="str">
        <f>'Graded Specs'!$A$33</f>
        <v>V</v>
      </c>
      <c r="B101" s="19">
        <f>'Graded Specs'!$B$33</f>
        <v>0</v>
      </c>
      <c r="C101" s="59">
        <f>'Graded Specs'!C33</f>
        <v>0</v>
      </c>
      <c r="D101" s="60"/>
      <c r="E101" s="59">
        <f>'Graded Specs'!D33</f>
        <v>0</v>
      </c>
      <c r="F101" s="60"/>
      <c r="G101" s="59">
        <f>'Graded Specs'!E33</f>
        <v>0</v>
      </c>
      <c r="H101" s="177"/>
      <c r="I101" s="59">
        <f>'Graded Specs'!F33</f>
        <v>0</v>
      </c>
      <c r="J101" s="177"/>
      <c r="K101" s="59">
        <f>'Graded Specs'!G33</f>
        <v>0</v>
      </c>
      <c r="L101" s="177"/>
      <c r="M101" s="59">
        <f>'Graded Specs'!H33</f>
        <v>0</v>
      </c>
      <c r="N101" s="179"/>
      <c r="O101" s="17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</row>
    <row r="102" spans="1:51" ht="15" customHeight="1" x14ac:dyDescent="0.3">
      <c r="A102" s="69" t="str">
        <f>'Graded Specs'!$A$34</f>
        <v>W</v>
      </c>
      <c r="B102" s="19">
        <f>'Graded Specs'!$B$34</f>
        <v>0</v>
      </c>
      <c r="C102" s="59">
        <f>'Graded Specs'!C34</f>
        <v>0</v>
      </c>
      <c r="D102" s="60"/>
      <c r="E102" s="59">
        <f>'Graded Specs'!D34</f>
        <v>0</v>
      </c>
      <c r="F102" s="60"/>
      <c r="G102" s="59">
        <f>'Graded Specs'!E34</f>
        <v>0</v>
      </c>
      <c r="H102" s="177"/>
      <c r="I102" s="59">
        <f>'Graded Specs'!F34</f>
        <v>0</v>
      </c>
      <c r="J102" s="177"/>
      <c r="K102" s="59">
        <f>'Graded Specs'!G34</f>
        <v>0</v>
      </c>
      <c r="L102" s="177"/>
      <c r="M102" s="59">
        <f>'Graded Specs'!H34</f>
        <v>0</v>
      </c>
      <c r="N102" s="179"/>
      <c r="O102" s="17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</row>
    <row r="103" spans="1:51" ht="15" customHeight="1" x14ac:dyDescent="0.3">
      <c r="A103" s="69" t="str">
        <f>'Graded Specs'!$A$35</f>
        <v>X</v>
      </c>
      <c r="B103" s="19">
        <f>'Graded Specs'!$B$35</f>
        <v>0</v>
      </c>
      <c r="C103" s="59">
        <f>'Graded Specs'!C35</f>
        <v>0</v>
      </c>
      <c r="D103" s="60"/>
      <c r="E103" s="59">
        <f>'Graded Specs'!D35</f>
        <v>0</v>
      </c>
      <c r="F103" s="60"/>
      <c r="G103" s="59">
        <f>'Graded Specs'!E35</f>
        <v>0</v>
      </c>
      <c r="H103" s="177"/>
      <c r="I103" s="59">
        <f>'Graded Specs'!F35</f>
        <v>0</v>
      </c>
      <c r="J103" s="177"/>
      <c r="K103" s="59">
        <f>'Graded Specs'!G35</f>
        <v>0</v>
      </c>
      <c r="L103" s="177"/>
      <c r="M103" s="59">
        <f>'Graded Specs'!H35</f>
        <v>0</v>
      </c>
      <c r="N103" s="179"/>
      <c r="O103" s="17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</row>
    <row r="104" spans="1:51" ht="15" customHeight="1" x14ac:dyDescent="0.3">
      <c r="A104" s="69" t="str">
        <f>'Graded Specs'!$A$36</f>
        <v>Y</v>
      </c>
      <c r="B104" s="19">
        <f>'Graded Specs'!$B$36</f>
        <v>0</v>
      </c>
      <c r="C104" s="59">
        <f>'Graded Specs'!C36</f>
        <v>0</v>
      </c>
      <c r="D104" s="60"/>
      <c r="E104" s="59">
        <f>'Graded Specs'!D36</f>
        <v>0</v>
      </c>
      <c r="F104" s="60"/>
      <c r="G104" s="59">
        <f>'Graded Specs'!E36</f>
        <v>0</v>
      </c>
      <c r="H104" s="177"/>
      <c r="I104" s="59">
        <f>'Graded Specs'!F36</f>
        <v>0</v>
      </c>
      <c r="J104" s="177"/>
      <c r="K104" s="59">
        <f>'Graded Specs'!G36</f>
        <v>0</v>
      </c>
      <c r="L104" s="177"/>
      <c r="M104" s="59">
        <f>'Graded Specs'!H36</f>
        <v>0</v>
      </c>
      <c r="N104" s="179"/>
      <c r="O104" s="17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</row>
    <row r="105" spans="1:51" ht="15.75" customHeight="1" x14ac:dyDescent="0.3">
      <c r="A105" s="69" t="str">
        <f>'Graded Specs'!$A$37</f>
        <v>Z</v>
      </c>
      <c r="B105" s="19">
        <f>'Graded Specs'!$B$37</f>
        <v>0</v>
      </c>
      <c r="C105" s="59">
        <f>'Graded Specs'!C37</f>
        <v>0</v>
      </c>
      <c r="D105" s="60"/>
      <c r="E105" s="59">
        <f>'Graded Specs'!D37</f>
        <v>0</v>
      </c>
      <c r="F105" s="60"/>
      <c r="G105" s="59">
        <f>'Graded Specs'!E37</f>
        <v>0</v>
      </c>
      <c r="H105" s="177"/>
      <c r="I105" s="59">
        <f>'Graded Specs'!F37</f>
        <v>0</v>
      </c>
      <c r="J105" s="177"/>
      <c r="K105" s="59">
        <f>'Graded Specs'!G37</f>
        <v>0</v>
      </c>
      <c r="L105" s="177"/>
      <c r="M105" s="59">
        <f>'Graded Specs'!H37</f>
        <v>0</v>
      </c>
      <c r="N105" s="179"/>
      <c r="O105" s="17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</row>
    <row r="106" spans="1:51" ht="15.75" customHeight="1" thickBot="1" x14ac:dyDescent="0.35">
      <c r="A106" s="71"/>
      <c r="B106" s="187"/>
      <c r="C106" s="188"/>
      <c r="D106" s="189"/>
      <c r="E106" s="188"/>
      <c r="F106" s="189"/>
      <c r="G106" s="190"/>
      <c r="H106" s="191"/>
      <c r="I106" s="188"/>
      <c r="J106" s="191"/>
      <c r="K106" s="188"/>
      <c r="L106" s="191"/>
      <c r="M106" s="188"/>
      <c r="N106" s="72"/>
      <c r="O106" s="17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</row>
    <row r="107" spans="1:51" ht="15.75" customHeight="1" thickBot="1" x14ac:dyDescent="0.35">
      <c r="A107" s="40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</row>
    <row r="108" spans="1:51" ht="15.75" customHeight="1" thickBot="1" x14ac:dyDescent="0.35">
      <c r="A108" s="446" t="s">
        <v>37</v>
      </c>
      <c r="B108" s="447"/>
      <c r="C108" s="447"/>
      <c r="D108" s="447"/>
      <c r="E108" s="447"/>
      <c r="F108" s="447"/>
      <c r="G108" s="447"/>
      <c r="H108" s="447"/>
      <c r="I108" s="447"/>
      <c r="J108" s="447"/>
      <c r="K108" s="447"/>
      <c r="L108" s="447"/>
      <c r="M108" s="447"/>
      <c r="N108" s="448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</row>
    <row r="109" spans="1:51" ht="15.75" customHeight="1" x14ac:dyDescent="0.3">
      <c r="A109" s="449"/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</row>
    <row r="110" spans="1:51" ht="15.75" customHeight="1" x14ac:dyDescent="0.3">
      <c r="A110" s="449"/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  <c r="M110" s="450"/>
      <c r="N110" s="45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</row>
    <row r="111" spans="1:51" ht="15.75" customHeight="1" x14ac:dyDescent="0.3">
      <c r="A111" s="449"/>
      <c r="B111" s="450"/>
      <c r="C111" s="450"/>
      <c r="D111" s="450"/>
      <c r="E111" s="450"/>
      <c r="F111" s="450"/>
      <c r="G111" s="450"/>
      <c r="H111" s="450"/>
      <c r="I111" s="450"/>
      <c r="J111" s="450"/>
      <c r="K111" s="450"/>
      <c r="L111" s="450"/>
      <c r="M111" s="450"/>
      <c r="N111" s="45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</row>
    <row r="112" spans="1:51" ht="15.75" customHeight="1" x14ac:dyDescent="0.3">
      <c r="A112" s="449"/>
      <c r="B112" s="450"/>
      <c r="C112" s="450"/>
      <c r="D112" s="450"/>
      <c r="E112" s="450"/>
      <c r="F112" s="450"/>
      <c r="G112" s="450"/>
      <c r="H112" s="450"/>
      <c r="I112" s="450"/>
      <c r="J112" s="450"/>
      <c r="K112" s="450"/>
      <c r="L112" s="450"/>
      <c r="M112" s="450"/>
      <c r="N112" s="45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</row>
    <row r="113" spans="1:51" ht="15.75" customHeight="1" x14ac:dyDescent="0.3">
      <c r="A113" s="449"/>
      <c r="B113" s="450"/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450"/>
      <c r="N113" s="45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</row>
    <row r="114" spans="1:51" ht="15.75" customHeight="1" x14ac:dyDescent="0.3">
      <c r="A114" s="449"/>
      <c r="B114" s="450"/>
      <c r="C114" s="450"/>
      <c r="D114" s="450"/>
      <c r="E114" s="450"/>
      <c r="F114" s="450"/>
      <c r="G114" s="450"/>
      <c r="H114" s="450"/>
      <c r="I114" s="450"/>
      <c r="J114" s="450"/>
      <c r="K114" s="450"/>
      <c r="L114" s="450"/>
      <c r="M114" s="450"/>
      <c r="N114" s="45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</row>
    <row r="115" spans="1:51" ht="15.75" customHeight="1" thickBot="1" x14ac:dyDescent="0.35">
      <c r="A115" s="449"/>
      <c r="B115" s="450"/>
      <c r="C115" s="450"/>
      <c r="D115" s="450"/>
      <c r="E115" s="450"/>
      <c r="F115" s="450"/>
      <c r="G115" s="450"/>
      <c r="H115" s="450"/>
      <c r="I115" s="450"/>
      <c r="J115" s="450"/>
      <c r="K115" s="450"/>
      <c r="L115" s="450"/>
      <c r="M115" s="450"/>
      <c r="N115" s="45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</row>
    <row r="116" spans="1:51" ht="15.75" customHeight="1" thickBot="1" x14ac:dyDescent="0.35">
      <c r="A116" s="461" t="s">
        <v>37</v>
      </c>
      <c r="B116" s="462"/>
      <c r="C116" s="462"/>
      <c r="D116" s="462"/>
      <c r="E116" s="462"/>
      <c r="F116" s="462"/>
      <c r="G116" s="462"/>
      <c r="H116" s="462"/>
      <c r="I116" s="462"/>
      <c r="J116" s="462"/>
      <c r="K116" s="462"/>
      <c r="L116" s="462"/>
      <c r="M116" s="462"/>
      <c r="N116" s="463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</row>
    <row r="117" spans="1:51" ht="15.75" customHeight="1" x14ac:dyDescent="0.3">
      <c r="A117" s="452"/>
      <c r="B117" s="453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4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</row>
    <row r="118" spans="1:51" ht="15.75" customHeight="1" x14ac:dyDescent="0.3">
      <c r="A118" s="455"/>
      <c r="B118" s="456"/>
      <c r="C118" s="456"/>
      <c r="D118" s="456"/>
      <c r="E118" s="456"/>
      <c r="F118" s="456"/>
      <c r="G118" s="456"/>
      <c r="H118" s="456"/>
      <c r="I118" s="456"/>
      <c r="J118" s="456"/>
      <c r="K118" s="456"/>
      <c r="L118" s="456"/>
      <c r="M118" s="456"/>
      <c r="N118" s="457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</row>
    <row r="119" spans="1:51" ht="15.75" customHeight="1" x14ac:dyDescent="0.3">
      <c r="A119" s="455"/>
      <c r="B119" s="456"/>
      <c r="C119" s="456"/>
      <c r="D119" s="456"/>
      <c r="E119" s="456"/>
      <c r="F119" s="456"/>
      <c r="G119" s="456"/>
      <c r="H119" s="456"/>
      <c r="I119" s="456"/>
      <c r="J119" s="456"/>
      <c r="K119" s="456"/>
      <c r="L119" s="456"/>
      <c r="M119" s="456"/>
      <c r="N119" s="457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</row>
    <row r="120" spans="1:51" ht="15.75" customHeight="1" x14ac:dyDescent="0.3">
      <c r="A120" s="455"/>
      <c r="B120" s="456"/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456"/>
      <c r="N120" s="457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</row>
    <row r="121" spans="1:51" ht="15.75" customHeight="1" x14ac:dyDescent="0.3">
      <c r="A121" s="455"/>
      <c r="B121" s="456"/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456"/>
      <c r="N121" s="457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</row>
    <row r="122" spans="1:51" ht="15.75" customHeight="1" x14ac:dyDescent="0.3">
      <c r="A122" s="455"/>
      <c r="B122" s="456"/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7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</row>
    <row r="123" spans="1:51" ht="15.75" customHeight="1" x14ac:dyDescent="0.3">
      <c r="A123" s="455"/>
      <c r="B123" s="456"/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456"/>
      <c r="N123" s="457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</row>
    <row r="124" spans="1:51" ht="15.75" customHeight="1" x14ac:dyDescent="0.3">
      <c r="A124" s="455"/>
      <c r="B124" s="456"/>
      <c r="C124" s="456"/>
      <c r="D124" s="456"/>
      <c r="E124" s="456"/>
      <c r="F124" s="456"/>
      <c r="G124" s="456"/>
      <c r="H124" s="456"/>
      <c r="I124" s="456"/>
      <c r="J124" s="456"/>
      <c r="K124" s="456"/>
      <c r="L124" s="456"/>
      <c r="M124" s="456"/>
      <c r="N124" s="457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</row>
    <row r="125" spans="1:51" ht="15.75" customHeight="1" x14ac:dyDescent="0.3">
      <c r="A125" s="455"/>
      <c r="B125" s="456"/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456"/>
      <c r="N125" s="457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</row>
    <row r="126" spans="1:51" ht="15.75" customHeight="1" x14ac:dyDescent="0.3">
      <c r="A126" s="455"/>
      <c r="B126" s="456"/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456"/>
      <c r="N126" s="457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</row>
    <row r="127" spans="1:51" ht="15.75" customHeight="1" x14ac:dyDescent="0.3">
      <c r="A127" s="455"/>
      <c r="B127" s="456"/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456"/>
      <c r="N127" s="457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</row>
    <row r="128" spans="1:51" ht="15.75" customHeight="1" x14ac:dyDescent="0.3">
      <c r="A128" s="455"/>
      <c r="B128" s="456"/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456"/>
      <c r="N128" s="457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</row>
    <row r="129" spans="1:51" ht="15.75" customHeight="1" x14ac:dyDescent="0.3">
      <c r="A129" s="455"/>
      <c r="B129" s="456"/>
      <c r="C129" s="456"/>
      <c r="D129" s="456"/>
      <c r="E129" s="456"/>
      <c r="F129" s="456"/>
      <c r="G129" s="456"/>
      <c r="H129" s="456"/>
      <c r="I129" s="456"/>
      <c r="J129" s="456"/>
      <c r="K129" s="456"/>
      <c r="L129" s="456"/>
      <c r="M129" s="456"/>
      <c r="N129" s="457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</row>
    <row r="130" spans="1:51" ht="15.75" customHeight="1" x14ac:dyDescent="0.3">
      <c r="A130" s="455"/>
      <c r="B130" s="456"/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456"/>
      <c r="N130" s="457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</row>
    <row r="131" spans="1:51" ht="15.75" customHeight="1" x14ac:dyDescent="0.3">
      <c r="A131" s="455"/>
      <c r="B131" s="456"/>
      <c r="C131" s="456"/>
      <c r="D131" s="456"/>
      <c r="E131" s="456"/>
      <c r="F131" s="456"/>
      <c r="G131" s="456"/>
      <c r="H131" s="456"/>
      <c r="I131" s="456"/>
      <c r="J131" s="456"/>
      <c r="K131" s="456"/>
      <c r="L131" s="456"/>
      <c r="M131" s="456"/>
      <c r="N131" s="457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</row>
    <row r="132" spans="1:51" ht="15.75" customHeight="1" x14ac:dyDescent="0.3">
      <c r="A132" s="455"/>
      <c r="B132" s="456"/>
      <c r="C132" s="456"/>
      <c r="D132" s="456"/>
      <c r="E132" s="456"/>
      <c r="F132" s="456"/>
      <c r="G132" s="456"/>
      <c r="H132" s="456"/>
      <c r="I132" s="456"/>
      <c r="J132" s="456"/>
      <c r="K132" s="456"/>
      <c r="L132" s="456"/>
      <c r="M132" s="456"/>
      <c r="N132" s="457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</row>
    <row r="133" spans="1:51" ht="15.75" customHeight="1" x14ac:dyDescent="0.3">
      <c r="A133" s="455"/>
      <c r="B133" s="456"/>
      <c r="C133" s="456"/>
      <c r="D133" s="456"/>
      <c r="E133" s="456"/>
      <c r="F133" s="456"/>
      <c r="G133" s="456"/>
      <c r="H133" s="456"/>
      <c r="I133" s="456"/>
      <c r="J133" s="456"/>
      <c r="K133" s="456"/>
      <c r="L133" s="456"/>
      <c r="M133" s="456"/>
      <c r="N133" s="457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</row>
    <row r="134" spans="1:51" ht="15.75" customHeight="1" x14ac:dyDescent="0.3">
      <c r="A134" s="455"/>
      <c r="B134" s="456"/>
      <c r="C134" s="456"/>
      <c r="D134" s="456"/>
      <c r="E134" s="456"/>
      <c r="F134" s="456"/>
      <c r="G134" s="456"/>
      <c r="H134" s="456"/>
      <c r="I134" s="456"/>
      <c r="J134" s="456"/>
      <c r="K134" s="456"/>
      <c r="L134" s="456"/>
      <c r="M134" s="456"/>
      <c r="N134" s="457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</row>
    <row r="135" spans="1:51" ht="15.75" customHeight="1" x14ac:dyDescent="0.3">
      <c r="A135" s="455"/>
      <c r="B135" s="456"/>
      <c r="C135" s="456"/>
      <c r="D135" s="456"/>
      <c r="E135" s="456"/>
      <c r="F135" s="456"/>
      <c r="G135" s="456"/>
      <c r="H135" s="456"/>
      <c r="I135" s="456"/>
      <c r="J135" s="456"/>
      <c r="K135" s="456"/>
      <c r="L135" s="456"/>
      <c r="M135" s="456"/>
      <c r="N135" s="457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</row>
    <row r="136" spans="1:51" ht="15.75" customHeight="1" x14ac:dyDescent="0.3">
      <c r="A136" s="455"/>
      <c r="B136" s="456"/>
      <c r="C136" s="456"/>
      <c r="D136" s="456"/>
      <c r="E136" s="456"/>
      <c r="F136" s="456"/>
      <c r="G136" s="456"/>
      <c r="H136" s="456"/>
      <c r="I136" s="456"/>
      <c r="J136" s="456"/>
      <c r="K136" s="456"/>
      <c r="L136" s="456"/>
      <c r="M136" s="456"/>
      <c r="N136" s="457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</row>
    <row r="137" spans="1:51" ht="15.75" customHeight="1" x14ac:dyDescent="0.3">
      <c r="A137" s="455"/>
      <c r="B137" s="456"/>
      <c r="C137" s="456"/>
      <c r="D137" s="456"/>
      <c r="E137" s="456"/>
      <c r="F137" s="456"/>
      <c r="G137" s="456"/>
      <c r="H137" s="456"/>
      <c r="I137" s="456"/>
      <c r="J137" s="456"/>
      <c r="K137" s="456"/>
      <c r="L137" s="456"/>
      <c r="M137" s="456"/>
      <c r="N137" s="457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</row>
    <row r="138" spans="1:51" ht="15.75" customHeight="1" thickBot="1" x14ac:dyDescent="0.35">
      <c r="A138" s="458"/>
      <c r="B138" s="459"/>
      <c r="C138" s="459"/>
      <c r="D138" s="459"/>
      <c r="E138" s="459"/>
      <c r="F138" s="459"/>
      <c r="G138" s="459"/>
      <c r="H138" s="459"/>
      <c r="I138" s="459"/>
      <c r="J138" s="459"/>
      <c r="K138" s="459"/>
      <c r="L138" s="459"/>
      <c r="M138" s="459"/>
      <c r="N138" s="460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</row>
    <row r="139" spans="1:51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</row>
    <row r="140" spans="1:51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</row>
    <row r="141" spans="1:51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</row>
    <row r="142" spans="1:51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</row>
    <row r="143" spans="1:51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</row>
    <row r="144" spans="1:51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</row>
    <row r="145" spans="1:51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</row>
    <row r="146" spans="1:51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</row>
    <row r="147" spans="1:51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</row>
    <row r="148" spans="1:51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</row>
    <row r="149" spans="1:51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</row>
    <row r="150" spans="1:51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</row>
    <row r="151" spans="1:51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</row>
    <row r="152" spans="1:51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</row>
    <row r="153" spans="1:51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</row>
    <row r="154" spans="1:51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</row>
    <row r="155" spans="1:51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</row>
    <row r="156" spans="1:51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</row>
    <row r="157" spans="1:51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</row>
    <row r="158" spans="1:51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</row>
    <row r="159" spans="1:51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</row>
    <row r="160" spans="1:51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</row>
    <row r="161" spans="1:51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</row>
    <row r="162" spans="1:51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</row>
    <row r="163" spans="1:51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</row>
    <row r="164" spans="1:51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</row>
    <row r="165" spans="1:51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</row>
    <row r="166" spans="1:51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</row>
    <row r="167" spans="1:51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</row>
    <row r="168" spans="1:51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</row>
    <row r="169" spans="1:51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</row>
    <row r="170" spans="1:51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</row>
    <row r="171" spans="1:51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</row>
    <row r="172" spans="1:51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</row>
    <row r="173" spans="1:51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</row>
    <row r="174" spans="1:51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</row>
    <row r="175" spans="1:51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</row>
    <row r="176" spans="1:51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</row>
    <row r="177" spans="1:51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</row>
    <row r="178" spans="1:51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</row>
    <row r="179" spans="1:51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</row>
    <row r="180" spans="1:51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</row>
    <row r="181" spans="1:51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</row>
    <row r="182" spans="1:51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</row>
    <row r="183" spans="1:51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</row>
    <row r="184" spans="1:51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</row>
    <row r="185" spans="1:51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</row>
    <row r="186" spans="1:51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</row>
    <row r="187" spans="1:51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</row>
    <row r="188" spans="1:51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</row>
    <row r="189" spans="1:51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</row>
    <row r="190" spans="1:51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</row>
    <row r="191" spans="1:51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</row>
    <row r="192" spans="1:51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</row>
    <row r="193" spans="1:51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</row>
    <row r="194" spans="1:51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</row>
    <row r="195" spans="1:51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</row>
    <row r="196" spans="1:51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</row>
    <row r="197" spans="1:51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</row>
    <row r="198" spans="1:51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</row>
    <row r="199" spans="1:51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</row>
    <row r="200" spans="1:51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</row>
    <row r="201" spans="1:51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</row>
    <row r="202" spans="1:51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</row>
    <row r="203" spans="1:51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</row>
    <row r="204" spans="1:51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</row>
    <row r="205" spans="1:51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</row>
    <row r="206" spans="1:51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</row>
    <row r="207" spans="1:51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</row>
    <row r="208" spans="1:51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</row>
    <row r="209" spans="1:51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</row>
    <row r="210" spans="1:51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</row>
    <row r="211" spans="1:51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</row>
    <row r="212" spans="1:51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</row>
    <row r="213" spans="1:51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</row>
    <row r="214" spans="1:51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</row>
    <row r="215" spans="1:51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</row>
    <row r="216" spans="1:51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</row>
    <row r="217" spans="1:51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</row>
    <row r="218" spans="1:51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</row>
    <row r="219" spans="1:51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</row>
    <row r="220" spans="1:51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</row>
    <row r="221" spans="1:51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</row>
    <row r="222" spans="1:51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</row>
    <row r="223" spans="1:51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</row>
    <row r="224" spans="1:51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</row>
    <row r="225" spans="1:51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</row>
    <row r="226" spans="1:51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</row>
    <row r="227" spans="1:51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</row>
    <row r="228" spans="1:51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</row>
    <row r="229" spans="1:51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</row>
    <row r="230" spans="1:51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</row>
    <row r="231" spans="1:51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</row>
    <row r="232" spans="1:51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</row>
    <row r="233" spans="1:51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</row>
    <row r="234" spans="1:51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</row>
    <row r="235" spans="1:51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</row>
    <row r="236" spans="1:51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</row>
    <row r="237" spans="1:51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</row>
    <row r="238" spans="1:51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</row>
    <row r="239" spans="1:51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</row>
    <row r="240" spans="1:51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</row>
    <row r="241" spans="1:51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</row>
    <row r="242" spans="1:51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</row>
    <row r="243" spans="1:51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</row>
    <row r="244" spans="1:51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</row>
    <row r="245" spans="1:51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</row>
    <row r="246" spans="1:51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</row>
    <row r="247" spans="1:51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</row>
    <row r="248" spans="1:51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</row>
    <row r="249" spans="1:51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</row>
    <row r="250" spans="1:51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</row>
    <row r="251" spans="1:51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</row>
    <row r="252" spans="1:51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</row>
    <row r="253" spans="1:51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</row>
    <row r="254" spans="1:51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</row>
    <row r="255" spans="1:51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</row>
    <row r="256" spans="1:51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</row>
    <row r="257" spans="1:51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</row>
    <row r="258" spans="1:51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</row>
    <row r="259" spans="1:51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</row>
    <row r="260" spans="1:51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</row>
    <row r="261" spans="1:51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</row>
    <row r="262" spans="1:51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</row>
    <row r="263" spans="1:51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</row>
    <row r="264" spans="1:51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</row>
    <row r="265" spans="1:51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</row>
    <row r="266" spans="1:51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</row>
    <row r="267" spans="1:51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</row>
    <row r="268" spans="1:51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</row>
    <row r="269" spans="1:51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</row>
    <row r="270" spans="1:51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</row>
    <row r="271" spans="1:51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</row>
    <row r="272" spans="1:51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</row>
    <row r="273" spans="1:51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</row>
    <row r="274" spans="1:51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</row>
    <row r="275" spans="1:51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</row>
    <row r="276" spans="1:51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</row>
    <row r="277" spans="1:51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</row>
    <row r="278" spans="1:51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</row>
    <row r="279" spans="1:51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</row>
    <row r="280" spans="1:51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</row>
    <row r="281" spans="1:51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</row>
    <row r="282" spans="1:51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</row>
    <row r="283" spans="1:51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</row>
    <row r="284" spans="1:51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</row>
    <row r="285" spans="1:51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</row>
    <row r="286" spans="1:51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</row>
    <row r="287" spans="1:51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</row>
    <row r="288" spans="1:51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</row>
    <row r="289" spans="1:51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</row>
    <row r="290" spans="1:51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</row>
    <row r="291" spans="1:51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</row>
    <row r="292" spans="1:51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</row>
    <row r="293" spans="1:51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</row>
    <row r="294" spans="1:51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</row>
    <row r="295" spans="1:51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</row>
    <row r="296" spans="1:51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</row>
    <row r="297" spans="1:51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</row>
    <row r="298" spans="1:51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</row>
    <row r="299" spans="1:51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</row>
    <row r="300" spans="1:51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</row>
    <row r="301" spans="1:51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</row>
    <row r="302" spans="1:51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</row>
    <row r="303" spans="1:51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</row>
    <row r="304" spans="1:51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</row>
    <row r="305" spans="1:51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</row>
    <row r="306" spans="1:51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</row>
    <row r="307" spans="1:51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</row>
    <row r="308" spans="1:51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</row>
    <row r="309" spans="1:51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</row>
    <row r="310" spans="1:51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</row>
    <row r="311" spans="1:51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</row>
    <row r="312" spans="1:51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</row>
    <row r="313" spans="1:51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</row>
    <row r="314" spans="1:51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</row>
    <row r="315" spans="1:51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</row>
    <row r="316" spans="1:51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</row>
    <row r="317" spans="1:51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</row>
    <row r="318" spans="1:51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</row>
    <row r="319" spans="1:51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</row>
    <row r="320" spans="1:51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</row>
    <row r="321" spans="1:51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</row>
    <row r="322" spans="1:51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</row>
    <row r="323" spans="1:51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</row>
    <row r="324" spans="1:51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</row>
    <row r="325" spans="1:51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</row>
    <row r="326" spans="1:51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</row>
    <row r="327" spans="1:51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</row>
    <row r="328" spans="1:51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</row>
    <row r="329" spans="1:51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</row>
    <row r="330" spans="1:51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</row>
    <row r="331" spans="1:51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</row>
    <row r="332" spans="1:51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</row>
    <row r="333" spans="1:51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</row>
    <row r="334" spans="1:51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</row>
    <row r="335" spans="1:51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</row>
    <row r="336" spans="1:51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</row>
    <row r="337" spans="1:51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</row>
    <row r="338" spans="1:51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</row>
    <row r="339" spans="1:51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</row>
    <row r="340" spans="1:51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</row>
    <row r="341" spans="1:51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</row>
    <row r="342" spans="1:51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</row>
    <row r="343" spans="1:51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</row>
    <row r="344" spans="1:51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</row>
    <row r="345" spans="1:51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</row>
    <row r="346" spans="1:51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</row>
    <row r="347" spans="1:51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</row>
    <row r="348" spans="1:51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</row>
    <row r="349" spans="1:51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</row>
    <row r="350" spans="1:51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</row>
    <row r="351" spans="1:51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</row>
    <row r="352" spans="1:51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</row>
    <row r="353" spans="1:51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</row>
    <row r="354" spans="1:51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</row>
    <row r="355" spans="1:51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</row>
    <row r="356" spans="1:51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</row>
    <row r="357" spans="1:51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</row>
    <row r="358" spans="1:51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</row>
    <row r="359" spans="1:51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</row>
    <row r="360" spans="1:51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</row>
    <row r="361" spans="1:51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</row>
    <row r="362" spans="1:51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</row>
    <row r="363" spans="1:51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</row>
    <row r="364" spans="1:51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</row>
    <row r="365" spans="1:51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</row>
    <row r="366" spans="1:51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</row>
    <row r="367" spans="1:51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</row>
    <row r="368" spans="1:51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</row>
    <row r="369" spans="1:51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</row>
    <row r="370" spans="1:51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</row>
    <row r="371" spans="1:51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</row>
    <row r="372" spans="1:51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</row>
    <row r="373" spans="1:51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</row>
    <row r="374" spans="1:51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</row>
    <row r="375" spans="1:51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</row>
    <row r="376" spans="1:51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</row>
    <row r="377" spans="1:51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</row>
    <row r="378" spans="1:51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</row>
    <row r="379" spans="1:51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</row>
    <row r="380" spans="1:51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</row>
    <row r="381" spans="1:51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</row>
    <row r="382" spans="1:51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</row>
    <row r="383" spans="1:51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</row>
    <row r="384" spans="1:51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</row>
    <row r="385" spans="1:51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</row>
    <row r="386" spans="1:51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</row>
    <row r="387" spans="1:51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</row>
    <row r="388" spans="1:51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</row>
    <row r="389" spans="1:51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</row>
    <row r="390" spans="1:51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</row>
    <row r="391" spans="1:51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</row>
    <row r="392" spans="1:51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</row>
    <row r="393" spans="1:51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</row>
    <row r="394" spans="1:51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</row>
    <row r="395" spans="1:51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</row>
    <row r="396" spans="1:51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</row>
    <row r="397" spans="1:51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</row>
    <row r="398" spans="1:51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</row>
    <row r="399" spans="1:51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</row>
    <row r="400" spans="1:51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</row>
    <row r="401" spans="1:51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</row>
    <row r="402" spans="1:51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</row>
    <row r="403" spans="1:51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</row>
    <row r="404" spans="1:51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</row>
    <row r="405" spans="1:51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</row>
    <row r="406" spans="1:51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</row>
    <row r="407" spans="1:51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</row>
    <row r="408" spans="1:51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</row>
    <row r="409" spans="1:51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</row>
    <row r="410" spans="1:51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</row>
    <row r="411" spans="1:51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</row>
    <row r="412" spans="1:51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</row>
    <row r="413" spans="1:51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</row>
    <row r="414" spans="1:51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</row>
    <row r="415" spans="1:51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</row>
    <row r="416" spans="1:51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</row>
    <row r="417" spans="1:51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</row>
    <row r="418" spans="1:51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</row>
    <row r="419" spans="1:51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</row>
    <row r="420" spans="1:51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</row>
    <row r="421" spans="1:51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</row>
    <row r="422" spans="1:51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</row>
    <row r="423" spans="1:51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</row>
    <row r="424" spans="1:51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</row>
    <row r="425" spans="1:51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</row>
    <row r="426" spans="1:51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</row>
    <row r="427" spans="1:51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</row>
    <row r="428" spans="1:51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</row>
    <row r="429" spans="1:51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</row>
    <row r="430" spans="1:51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</row>
    <row r="431" spans="1:51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</row>
    <row r="432" spans="1:51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</row>
    <row r="433" spans="1:51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</row>
    <row r="434" spans="1:51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</row>
    <row r="435" spans="1:51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</row>
    <row r="436" spans="1:51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</row>
    <row r="437" spans="1:51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</row>
    <row r="438" spans="1:51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</row>
    <row r="439" spans="1:51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</row>
    <row r="440" spans="1:51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</row>
    <row r="441" spans="1:51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</row>
    <row r="442" spans="1:51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</row>
    <row r="443" spans="1:51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</row>
    <row r="444" spans="1:51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</row>
    <row r="445" spans="1:51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</row>
    <row r="446" spans="1:51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</row>
    <row r="447" spans="1:51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</row>
    <row r="448" spans="1:51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</row>
    <row r="449" spans="1:51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</row>
    <row r="450" spans="1:51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</row>
    <row r="451" spans="1:51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</row>
    <row r="452" spans="1:51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</row>
    <row r="453" spans="1:51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</row>
    <row r="454" spans="1:51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</row>
    <row r="455" spans="1:51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</row>
    <row r="456" spans="1:51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</row>
    <row r="457" spans="1:51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</row>
    <row r="458" spans="1:51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</row>
    <row r="459" spans="1:51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</row>
    <row r="460" spans="1:51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</row>
    <row r="461" spans="1:51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</row>
    <row r="462" spans="1:51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</row>
    <row r="463" spans="1:51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</row>
    <row r="464" spans="1:51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</row>
    <row r="465" spans="1:51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</row>
    <row r="466" spans="1:51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</row>
    <row r="467" spans="1:51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</row>
    <row r="468" spans="1:51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</row>
    <row r="469" spans="1:51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</row>
    <row r="470" spans="1:51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</row>
    <row r="471" spans="1:51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</row>
    <row r="472" spans="1:51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</row>
    <row r="473" spans="1:51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</row>
    <row r="474" spans="1:51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</row>
    <row r="475" spans="1:51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</row>
    <row r="476" spans="1:51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</row>
    <row r="477" spans="1:51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</row>
    <row r="478" spans="1:51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</row>
    <row r="479" spans="1:51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</row>
    <row r="480" spans="1:51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</row>
    <row r="481" spans="1:51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</row>
    <row r="482" spans="1:51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</row>
    <row r="483" spans="1:51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</row>
    <row r="484" spans="1:51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</row>
    <row r="485" spans="1:51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</row>
    <row r="486" spans="1:51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</row>
    <row r="487" spans="1:51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</row>
    <row r="488" spans="1:51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</row>
    <row r="489" spans="1:51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</row>
    <row r="490" spans="1:51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</row>
    <row r="491" spans="1:51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</row>
    <row r="492" spans="1:51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</row>
    <row r="493" spans="1:51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</row>
    <row r="494" spans="1:51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</row>
    <row r="495" spans="1:51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</row>
    <row r="496" spans="1:51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</row>
    <row r="497" spans="1:51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</row>
    <row r="498" spans="1:51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</row>
    <row r="499" spans="1:51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</row>
    <row r="500" spans="1:51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</row>
    <row r="501" spans="1:51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</row>
    <row r="502" spans="1:51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</row>
    <row r="503" spans="1:51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</row>
    <row r="504" spans="1:51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</row>
    <row r="505" spans="1:51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</row>
    <row r="506" spans="1:51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</row>
    <row r="507" spans="1:51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</row>
    <row r="508" spans="1:51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</row>
    <row r="509" spans="1:51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</row>
    <row r="510" spans="1:51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</row>
    <row r="511" spans="1:51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</row>
    <row r="512" spans="1:51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</row>
    <row r="513" spans="1:51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</row>
    <row r="514" spans="1:51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</row>
    <row r="515" spans="1:51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</row>
    <row r="516" spans="1:51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</row>
    <row r="517" spans="1:51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</row>
    <row r="518" spans="1:51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</row>
    <row r="519" spans="1:51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</row>
    <row r="520" spans="1:51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</row>
    <row r="521" spans="1:51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</row>
    <row r="522" spans="1:51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</row>
    <row r="523" spans="1:51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</row>
    <row r="524" spans="1:51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</row>
    <row r="525" spans="1:51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</row>
    <row r="526" spans="1:51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</row>
    <row r="527" spans="1:51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</row>
    <row r="528" spans="1:51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</row>
    <row r="529" spans="1:51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</row>
    <row r="530" spans="1:51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</row>
    <row r="531" spans="1:51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</row>
    <row r="532" spans="1:51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</row>
    <row r="533" spans="1:51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</row>
    <row r="534" spans="1:51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</row>
    <row r="535" spans="1:51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</row>
    <row r="536" spans="1:51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</row>
    <row r="537" spans="1:51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</row>
    <row r="538" spans="1:51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</row>
    <row r="539" spans="1:51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</row>
    <row r="540" spans="1:51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</row>
    <row r="541" spans="1:51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</row>
    <row r="542" spans="1:51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</row>
    <row r="543" spans="1:51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</row>
    <row r="544" spans="1:51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</row>
    <row r="545" spans="1:51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</row>
    <row r="546" spans="1:51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</row>
    <row r="547" spans="1:51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</row>
    <row r="548" spans="1:51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</row>
    <row r="549" spans="1:51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</row>
    <row r="550" spans="1:51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</row>
    <row r="551" spans="1:51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</row>
    <row r="552" spans="1:51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</row>
    <row r="553" spans="1:51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</row>
    <row r="554" spans="1:51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</row>
    <row r="555" spans="1:51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</row>
    <row r="556" spans="1:51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</row>
    <row r="557" spans="1:51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</row>
    <row r="558" spans="1:51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</row>
    <row r="559" spans="1:51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</row>
    <row r="560" spans="1:51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</row>
    <row r="561" spans="1:51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</row>
    <row r="562" spans="1:51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</row>
    <row r="563" spans="1:51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</row>
    <row r="564" spans="1:51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</row>
    <row r="565" spans="1:51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</row>
    <row r="566" spans="1:51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</row>
    <row r="567" spans="1:51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</row>
    <row r="568" spans="1:51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</row>
    <row r="569" spans="1:51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</row>
    <row r="570" spans="1:51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</row>
    <row r="571" spans="1:51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</row>
    <row r="572" spans="1:51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</row>
    <row r="573" spans="1:51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</row>
    <row r="574" spans="1:51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</row>
    <row r="575" spans="1:51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</row>
    <row r="576" spans="1:51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</row>
    <row r="577" spans="1:51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</row>
    <row r="578" spans="1:51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</row>
    <row r="579" spans="1:51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</row>
    <row r="580" spans="1:51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</row>
    <row r="581" spans="1:51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</row>
    <row r="582" spans="1:51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</row>
    <row r="583" spans="1:51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</row>
    <row r="584" spans="1:51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</row>
    <row r="585" spans="1:51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</row>
    <row r="586" spans="1:51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</row>
    <row r="587" spans="1:51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</row>
    <row r="588" spans="1:51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</row>
    <row r="589" spans="1:51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</row>
    <row r="590" spans="1:51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</row>
    <row r="591" spans="1:51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</row>
    <row r="592" spans="1:51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</row>
    <row r="593" spans="1:51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</row>
    <row r="594" spans="1:51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</row>
    <row r="595" spans="1:51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</row>
    <row r="596" spans="1:51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</row>
    <row r="597" spans="1:51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</row>
    <row r="598" spans="1:51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</row>
    <row r="599" spans="1:51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</row>
    <row r="600" spans="1:51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</row>
    <row r="601" spans="1:51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</row>
    <row r="602" spans="1:51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</row>
    <row r="603" spans="1:51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</row>
    <row r="604" spans="1:51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</row>
    <row r="605" spans="1:51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</row>
    <row r="606" spans="1:51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</row>
    <row r="607" spans="1:51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</row>
    <row r="608" spans="1:51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</row>
    <row r="609" spans="1:51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</row>
    <row r="610" spans="1:51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</row>
    <row r="611" spans="1:51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</row>
    <row r="612" spans="1:51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</row>
    <row r="613" spans="1:51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</row>
    <row r="614" spans="1:51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</row>
    <row r="615" spans="1:51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</row>
    <row r="616" spans="1:51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</row>
    <row r="617" spans="1:51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</row>
    <row r="618" spans="1:51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</row>
    <row r="619" spans="1:51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</row>
    <row r="620" spans="1:51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</row>
    <row r="621" spans="1:51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</row>
    <row r="622" spans="1:51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</row>
    <row r="623" spans="1:51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</row>
    <row r="624" spans="1:51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</row>
    <row r="625" spans="1:51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</row>
    <row r="626" spans="1:51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</row>
    <row r="627" spans="1:51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</row>
    <row r="628" spans="1:51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</row>
    <row r="629" spans="1:51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</row>
    <row r="630" spans="1:51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</row>
    <row r="631" spans="1:51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</row>
    <row r="632" spans="1:51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</row>
    <row r="633" spans="1:51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</row>
    <row r="634" spans="1:51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</row>
    <row r="635" spans="1:51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</row>
    <row r="636" spans="1:51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</row>
    <row r="637" spans="1:51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</row>
    <row r="638" spans="1:51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</row>
    <row r="639" spans="1:51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</row>
    <row r="640" spans="1:51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</row>
    <row r="641" spans="1:51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</row>
    <row r="642" spans="1:51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</row>
    <row r="643" spans="1:51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</row>
    <row r="644" spans="1:51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</row>
    <row r="645" spans="1:51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</row>
    <row r="646" spans="1:51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</row>
    <row r="647" spans="1:51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</row>
    <row r="648" spans="1:51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</row>
    <row r="649" spans="1:51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</row>
    <row r="650" spans="1:51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</row>
    <row r="651" spans="1:51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</row>
    <row r="652" spans="1:51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</row>
    <row r="653" spans="1:51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</row>
    <row r="654" spans="1:51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</row>
    <row r="655" spans="1:51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</row>
    <row r="656" spans="1:51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</row>
    <row r="657" spans="1:51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</row>
    <row r="658" spans="1:51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</row>
    <row r="659" spans="1:51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</row>
    <row r="660" spans="1:51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</row>
    <row r="661" spans="1:51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</row>
    <row r="662" spans="1:51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</row>
    <row r="663" spans="1:51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</row>
    <row r="664" spans="1:51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</row>
    <row r="665" spans="1:51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</row>
    <row r="666" spans="1:51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</row>
    <row r="667" spans="1:51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</row>
    <row r="668" spans="1:51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</row>
    <row r="669" spans="1:51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</row>
    <row r="670" spans="1:51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</row>
    <row r="671" spans="1:51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</row>
    <row r="672" spans="1:51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</row>
    <row r="673" spans="1:51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</row>
    <row r="674" spans="1:51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</row>
    <row r="675" spans="1:51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</row>
    <row r="676" spans="1:51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</row>
    <row r="677" spans="1:51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</row>
    <row r="678" spans="1:51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</row>
    <row r="679" spans="1:51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</row>
    <row r="680" spans="1:51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</row>
    <row r="681" spans="1:51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</row>
    <row r="682" spans="1:51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</row>
    <row r="683" spans="1:51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</row>
    <row r="684" spans="1:51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</row>
    <row r="685" spans="1:51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</row>
    <row r="686" spans="1:51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</row>
    <row r="687" spans="1:51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</row>
    <row r="688" spans="1:51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</row>
    <row r="689" spans="1:51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</row>
    <row r="690" spans="1:51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</row>
    <row r="691" spans="1:51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</row>
    <row r="692" spans="1:51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</row>
    <row r="693" spans="1:51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</row>
    <row r="694" spans="1:51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</row>
    <row r="695" spans="1:51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</row>
    <row r="696" spans="1:51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</row>
    <row r="697" spans="1:51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</row>
    <row r="698" spans="1:51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</row>
    <row r="699" spans="1:51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</row>
    <row r="700" spans="1:51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</row>
    <row r="701" spans="1:51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</row>
    <row r="702" spans="1:51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</row>
    <row r="703" spans="1:51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</row>
    <row r="704" spans="1:51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</row>
    <row r="705" spans="1:51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</row>
    <row r="706" spans="1:51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</row>
    <row r="707" spans="1:51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</row>
    <row r="708" spans="1:51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</row>
    <row r="709" spans="1:51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</row>
    <row r="710" spans="1:51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</row>
    <row r="711" spans="1:51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</row>
    <row r="712" spans="1:51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</row>
    <row r="713" spans="1:51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</row>
    <row r="714" spans="1:51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</row>
    <row r="715" spans="1:51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</row>
    <row r="716" spans="1:51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</row>
    <row r="717" spans="1:51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</row>
    <row r="718" spans="1:51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</row>
    <row r="719" spans="1:51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</row>
    <row r="720" spans="1:51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</row>
    <row r="721" spans="1:51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</row>
    <row r="722" spans="1:51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</row>
    <row r="723" spans="1:51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</row>
    <row r="724" spans="1:51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</row>
    <row r="725" spans="1:51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</row>
    <row r="726" spans="1:51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</row>
    <row r="727" spans="1:51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</row>
    <row r="728" spans="1:51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</row>
    <row r="729" spans="1:51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</row>
    <row r="730" spans="1:51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</row>
    <row r="731" spans="1:51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</row>
    <row r="732" spans="1:51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</row>
    <row r="733" spans="1:51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</row>
    <row r="734" spans="1:51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</row>
    <row r="735" spans="1:51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</row>
    <row r="736" spans="1:51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</row>
    <row r="737" spans="1:51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</row>
    <row r="738" spans="1:51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</row>
    <row r="739" spans="1:51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</row>
    <row r="740" spans="1:51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</row>
    <row r="741" spans="1:51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</row>
    <row r="742" spans="1:51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</row>
    <row r="743" spans="1:51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</row>
    <row r="744" spans="1:51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</row>
    <row r="745" spans="1:51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</row>
    <row r="746" spans="1:51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</row>
    <row r="747" spans="1:51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</row>
    <row r="748" spans="1:51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</row>
    <row r="749" spans="1:51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</row>
    <row r="750" spans="1:51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</row>
    <row r="751" spans="1:51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</row>
    <row r="752" spans="1:51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</row>
    <row r="753" spans="1:51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</row>
    <row r="754" spans="1:51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</row>
    <row r="755" spans="1:51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</row>
    <row r="756" spans="1:51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</row>
    <row r="757" spans="1:51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</row>
    <row r="758" spans="1:51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</row>
    <row r="759" spans="1:51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</row>
    <row r="760" spans="1:51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</row>
    <row r="761" spans="1:51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</row>
    <row r="762" spans="1:51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</row>
    <row r="763" spans="1:51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</row>
    <row r="764" spans="1:51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</row>
    <row r="765" spans="1:51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</row>
    <row r="766" spans="1:51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</row>
    <row r="767" spans="1:51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</row>
    <row r="768" spans="1:51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</row>
    <row r="769" spans="1:51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</row>
    <row r="770" spans="1:51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</row>
    <row r="771" spans="1:51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</row>
    <row r="772" spans="1:51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</row>
    <row r="773" spans="1:51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</row>
    <row r="774" spans="1:51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</row>
    <row r="775" spans="1:51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</row>
    <row r="776" spans="1:51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</row>
    <row r="777" spans="1:51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</row>
    <row r="778" spans="1:51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</row>
    <row r="779" spans="1:51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</row>
    <row r="780" spans="1:51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</row>
    <row r="781" spans="1:51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</row>
    <row r="782" spans="1:51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</row>
    <row r="783" spans="1:51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</row>
    <row r="784" spans="1:51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</row>
    <row r="785" spans="1:51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</row>
    <row r="786" spans="1:51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</row>
    <row r="787" spans="1:51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</row>
    <row r="788" spans="1:51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</row>
    <row r="789" spans="1:51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</row>
    <row r="790" spans="1:51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</row>
    <row r="791" spans="1:51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</row>
    <row r="792" spans="1:51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</row>
    <row r="793" spans="1:51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</row>
    <row r="794" spans="1:51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</row>
    <row r="795" spans="1:51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</row>
    <row r="796" spans="1:51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</row>
    <row r="797" spans="1:51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</row>
    <row r="798" spans="1:51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</row>
    <row r="799" spans="1:51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</row>
    <row r="800" spans="1:51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</row>
    <row r="801" spans="1:51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</row>
    <row r="802" spans="1:51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</row>
    <row r="803" spans="1:51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</row>
    <row r="804" spans="1:51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</row>
    <row r="805" spans="1:51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</row>
    <row r="806" spans="1:51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</row>
    <row r="807" spans="1:51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</row>
    <row r="808" spans="1:51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</row>
    <row r="809" spans="1:51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</row>
    <row r="810" spans="1:51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</row>
    <row r="811" spans="1:51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</row>
    <row r="812" spans="1:51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</row>
    <row r="813" spans="1:51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</row>
    <row r="814" spans="1:51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</row>
    <row r="815" spans="1:51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</row>
    <row r="816" spans="1:51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</row>
    <row r="817" spans="1:51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</row>
    <row r="818" spans="1:51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</row>
    <row r="819" spans="1:51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</row>
    <row r="820" spans="1:51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</row>
    <row r="821" spans="1:51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</row>
    <row r="822" spans="1:51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</row>
    <row r="823" spans="1:51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</row>
    <row r="824" spans="1:51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</row>
    <row r="825" spans="1:51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</row>
    <row r="826" spans="1:51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</row>
    <row r="827" spans="1:51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</row>
    <row r="828" spans="1:51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</row>
    <row r="829" spans="1:51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</row>
    <row r="830" spans="1:51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</row>
    <row r="831" spans="1:51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</row>
    <row r="832" spans="1:51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</row>
    <row r="833" spans="1:51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</row>
    <row r="834" spans="1:51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</row>
    <row r="835" spans="1:51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</row>
    <row r="836" spans="1:51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</row>
    <row r="837" spans="1:51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</row>
    <row r="838" spans="1:51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</row>
    <row r="839" spans="1:51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</row>
    <row r="840" spans="1:51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</row>
    <row r="841" spans="1:51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</row>
    <row r="842" spans="1:51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</row>
    <row r="843" spans="1:51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</row>
    <row r="844" spans="1:51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</row>
    <row r="845" spans="1:51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</row>
    <row r="846" spans="1:51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</row>
    <row r="847" spans="1:51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</row>
    <row r="848" spans="1:51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</row>
    <row r="849" spans="1:51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</row>
    <row r="850" spans="1:51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</row>
    <row r="851" spans="1:51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</row>
    <row r="852" spans="1:51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</row>
    <row r="853" spans="1:51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</row>
    <row r="854" spans="1:51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</row>
    <row r="855" spans="1:51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</row>
    <row r="856" spans="1:51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</row>
    <row r="857" spans="1:51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</row>
    <row r="858" spans="1:51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</row>
    <row r="859" spans="1:51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</row>
    <row r="860" spans="1:51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</row>
    <row r="861" spans="1:51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</row>
    <row r="862" spans="1:51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</row>
    <row r="863" spans="1:51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</row>
    <row r="864" spans="1:51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</row>
    <row r="865" spans="1:51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</row>
    <row r="866" spans="1:51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</row>
    <row r="867" spans="1:51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</row>
    <row r="868" spans="1:51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</row>
    <row r="869" spans="1:51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</row>
    <row r="870" spans="1:51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</row>
    <row r="871" spans="1:51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</row>
    <row r="872" spans="1:51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</row>
    <row r="873" spans="1:51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</row>
    <row r="874" spans="1:51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</row>
    <row r="875" spans="1:51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</row>
    <row r="876" spans="1:51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</row>
    <row r="877" spans="1:51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</row>
    <row r="878" spans="1:51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</row>
    <row r="879" spans="1:51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</row>
    <row r="880" spans="1:51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</row>
    <row r="881" spans="1:51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</row>
    <row r="882" spans="1:51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</row>
    <row r="883" spans="1:51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</row>
    <row r="884" spans="1:51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</row>
    <row r="885" spans="1:51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</row>
    <row r="886" spans="1:51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</row>
    <row r="887" spans="1:51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</row>
    <row r="888" spans="1:51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</row>
    <row r="889" spans="1:51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</row>
    <row r="890" spans="1:51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</row>
    <row r="891" spans="1:51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</row>
    <row r="892" spans="1:51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</row>
    <row r="893" spans="1:51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</row>
    <row r="894" spans="1:51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</row>
    <row r="895" spans="1:51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</row>
    <row r="896" spans="1:51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</row>
    <row r="897" spans="1:51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</row>
    <row r="898" spans="1:51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</row>
    <row r="899" spans="1:51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</row>
    <row r="900" spans="1:51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</row>
    <row r="901" spans="1:51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</row>
    <row r="902" spans="1:51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</row>
    <row r="903" spans="1:51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</row>
    <row r="904" spans="1:51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</row>
    <row r="905" spans="1:51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</row>
    <row r="906" spans="1:51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</row>
    <row r="907" spans="1:51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</row>
    <row r="908" spans="1:51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</row>
    <row r="909" spans="1:51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</row>
    <row r="910" spans="1:51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</row>
    <row r="911" spans="1:51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</row>
    <row r="912" spans="1:51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</row>
    <row r="913" spans="1:51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</row>
    <row r="914" spans="1:51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</row>
    <row r="915" spans="1:51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</row>
    <row r="916" spans="1:51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</row>
    <row r="917" spans="1:51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</row>
    <row r="918" spans="1:51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</row>
    <row r="919" spans="1:51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</row>
    <row r="920" spans="1:51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</row>
    <row r="921" spans="1:51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</row>
    <row r="922" spans="1:51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</row>
    <row r="923" spans="1:51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</row>
    <row r="924" spans="1:51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</row>
    <row r="925" spans="1:51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</row>
    <row r="926" spans="1:51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</row>
    <row r="927" spans="1:51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</row>
    <row r="928" spans="1:51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</row>
    <row r="929" spans="1:51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</row>
    <row r="930" spans="1:51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</row>
    <row r="931" spans="1:51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</row>
    <row r="932" spans="1:51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</row>
    <row r="933" spans="1:51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</row>
    <row r="934" spans="1:51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</row>
    <row r="935" spans="1:51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</row>
    <row r="936" spans="1:51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</row>
    <row r="937" spans="1:51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</row>
    <row r="938" spans="1:51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</row>
    <row r="939" spans="1:51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</row>
    <row r="940" spans="1:51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</row>
    <row r="941" spans="1:51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</row>
    <row r="942" spans="1:51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</row>
    <row r="943" spans="1:51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</row>
    <row r="944" spans="1:51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</row>
    <row r="945" spans="1:51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</row>
    <row r="946" spans="1:51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</row>
    <row r="947" spans="1:51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</row>
    <row r="948" spans="1:51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</row>
    <row r="949" spans="1:51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</row>
    <row r="950" spans="1:51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</row>
    <row r="951" spans="1:51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</row>
    <row r="952" spans="1:51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</row>
    <row r="953" spans="1:51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</row>
    <row r="954" spans="1:51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</row>
    <row r="955" spans="1:51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</row>
    <row r="956" spans="1:51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</row>
    <row r="957" spans="1:51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</row>
    <row r="958" spans="1:51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</row>
    <row r="959" spans="1:51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</row>
    <row r="960" spans="1:51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</row>
    <row r="961" spans="1:51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</row>
    <row r="962" spans="1:51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</row>
    <row r="963" spans="1:51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</row>
    <row r="964" spans="1:51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</row>
    <row r="965" spans="1:51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</row>
    <row r="966" spans="1:51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</row>
    <row r="967" spans="1:51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</row>
    <row r="968" spans="1:51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</row>
    <row r="969" spans="1:51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</row>
    <row r="970" spans="1:51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</row>
    <row r="971" spans="1:51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</row>
    <row r="972" spans="1:51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</row>
    <row r="973" spans="1:51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</row>
    <row r="974" spans="1:51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</row>
    <row r="975" spans="1:51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</row>
    <row r="976" spans="1:51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</row>
    <row r="977" spans="1:51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</row>
    <row r="978" spans="1:51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</row>
    <row r="979" spans="1:51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</row>
    <row r="980" spans="1:51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</row>
    <row r="981" spans="1:51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</row>
    <row r="982" spans="1:51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</row>
    <row r="983" spans="1:51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</row>
    <row r="984" spans="1:51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</row>
    <row r="985" spans="1:51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</row>
    <row r="986" spans="1:51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</row>
    <row r="987" spans="1:51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</row>
    <row r="988" spans="1:51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</row>
    <row r="989" spans="1:51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</row>
    <row r="990" spans="1:51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</row>
    <row r="991" spans="1:51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</row>
    <row r="992" spans="1:51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</row>
    <row r="993" spans="1:51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</row>
    <row r="994" spans="1:51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</row>
    <row r="995" spans="1:51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</row>
    <row r="996" spans="1:51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</row>
    <row r="997" spans="1:51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</row>
    <row r="998" spans="1:51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</row>
    <row r="999" spans="1:51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</row>
    <row r="1000" spans="1:51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</row>
    <row r="1001" spans="1:51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</row>
    <row r="1002" spans="1:51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</row>
    <row r="1003" spans="1:51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</row>
    <row r="1004" spans="1:51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</row>
    <row r="1005" spans="1:51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</row>
    <row r="1006" spans="1:51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</row>
    <row r="1007" spans="1:51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</row>
    <row r="1008" spans="1:51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</row>
    <row r="1009" spans="1:51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</row>
    <row r="1010" spans="1:51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</row>
    <row r="1011" spans="1:51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</row>
    <row r="1012" spans="1:51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</row>
    <row r="1013" spans="1:51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</row>
    <row r="1014" spans="1:51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</row>
    <row r="1015" spans="1:51" ht="15.75" customHeight="1" x14ac:dyDescent="0.3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</row>
    <row r="1016" spans="1:51" ht="15.75" customHeight="1" x14ac:dyDescent="0.3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</row>
    <row r="1017" spans="1:51" ht="15.75" customHeight="1" x14ac:dyDescent="0.3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</row>
    <row r="1018" spans="1:51" ht="15.75" customHeight="1" x14ac:dyDescent="0.3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</row>
    <row r="1019" spans="1:51" ht="15.75" customHeight="1" x14ac:dyDescent="0.3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</row>
    <row r="1020" spans="1:51" ht="15.75" customHeight="1" x14ac:dyDescent="0.3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</row>
    <row r="1021" spans="1:51" ht="15.75" customHeight="1" x14ac:dyDescent="0.3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</row>
    <row r="1022" spans="1:51" ht="15.75" customHeight="1" x14ac:dyDescent="0.3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</row>
    <row r="1023" spans="1:51" ht="15.75" customHeight="1" x14ac:dyDescent="0.3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</row>
    <row r="1024" spans="1:51" ht="15.75" customHeight="1" x14ac:dyDescent="0.3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</row>
    <row r="1025" spans="1:51" ht="15.75" customHeight="1" x14ac:dyDescent="0.3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</row>
    <row r="1026" spans="1:51" ht="15.75" customHeight="1" x14ac:dyDescent="0.3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</row>
    <row r="1027" spans="1:51" ht="15.75" customHeight="1" x14ac:dyDescent="0.3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</row>
    <row r="1028" spans="1:51" ht="15.75" customHeight="1" x14ac:dyDescent="0.3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</row>
    <row r="1029" spans="1:51" ht="15.75" customHeight="1" x14ac:dyDescent="0.3">
      <c r="A1029" s="21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</row>
    <row r="1030" spans="1:51" ht="15.75" customHeight="1" x14ac:dyDescent="0.3">
      <c r="A1030" s="21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</row>
    <row r="1031" spans="1:51" ht="15.75" customHeight="1" x14ac:dyDescent="0.3">
      <c r="A1031" s="21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</row>
    <row r="1032" spans="1:51" ht="15.75" customHeight="1" x14ac:dyDescent="0.3">
      <c r="A1032" s="21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</row>
    <row r="1033" spans="1:51" ht="15.75" customHeight="1" x14ac:dyDescent="0.3">
      <c r="A1033" s="21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</row>
    <row r="1034" spans="1:51" ht="15.75" customHeight="1" x14ac:dyDescent="0.3">
      <c r="A1034" s="21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</row>
    <row r="1035" spans="1:51" ht="15.75" customHeight="1" x14ac:dyDescent="0.3">
      <c r="A1035" s="21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</row>
    <row r="1036" spans="1:51" ht="15.75" customHeight="1" x14ac:dyDescent="0.3">
      <c r="A1036" s="21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</row>
    <row r="1037" spans="1:51" ht="15.75" customHeight="1" x14ac:dyDescent="0.3">
      <c r="A1037" s="21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</row>
  </sheetData>
  <mergeCells count="45">
    <mergeCell ref="A48:N48"/>
    <mergeCell ref="A49:N49"/>
    <mergeCell ref="A50:N50"/>
    <mergeCell ref="A51:N51"/>
    <mergeCell ref="A52:N73"/>
    <mergeCell ref="A43:N43"/>
    <mergeCell ref="A44:N44"/>
    <mergeCell ref="A45:N45"/>
    <mergeCell ref="A46:N46"/>
    <mergeCell ref="A47:N47"/>
    <mergeCell ref="A1:J1"/>
    <mergeCell ref="K1:N1"/>
    <mergeCell ref="A4:B4"/>
    <mergeCell ref="C2:F2"/>
    <mergeCell ref="C3:F3"/>
    <mergeCell ref="C4:F4"/>
    <mergeCell ref="G2:H2"/>
    <mergeCell ref="G3:H3"/>
    <mergeCell ref="G4:H4"/>
    <mergeCell ref="I2:N2"/>
    <mergeCell ref="I3:N3"/>
    <mergeCell ref="I4:N4"/>
    <mergeCell ref="A2:B2"/>
    <mergeCell ref="A3:B3"/>
    <mergeCell ref="A12:A13"/>
    <mergeCell ref="B12:B13"/>
    <mergeCell ref="A5:B5"/>
    <mergeCell ref="A9:B11"/>
    <mergeCell ref="A6:N8"/>
    <mergeCell ref="C5:F5"/>
    <mergeCell ref="G5:H5"/>
    <mergeCell ref="I5:N5"/>
    <mergeCell ref="A110:N110"/>
    <mergeCell ref="A111:N111"/>
    <mergeCell ref="A112:N112"/>
    <mergeCell ref="A117:N138"/>
    <mergeCell ref="A116:N116"/>
    <mergeCell ref="A113:N113"/>
    <mergeCell ref="A114:N114"/>
    <mergeCell ref="A115:N115"/>
    <mergeCell ref="A75:B77"/>
    <mergeCell ref="A78:A79"/>
    <mergeCell ref="B78:B79"/>
    <mergeCell ref="A108:N108"/>
    <mergeCell ref="A109:N109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0"/>
  <sheetViews>
    <sheetView zoomScale="110" zoomScaleNormal="110" zoomScaleSheetLayoutView="100" workbookViewId="0">
      <selection activeCell="A37" sqref="A37:I60"/>
    </sheetView>
  </sheetViews>
  <sheetFormatPr defaultColWidth="14.3828125" defaultRowHeight="15" customHeight="1" x14ac:dyDescent="0.3"/>
  <cols>
    <col min="1" max="1" width="6.3046875" style="38" customWidth="1"/>
    <col min="2" max="2" width="39.3046875" style="38" customWidth="1"/>
    <col min="3" max="9" width="13" style="38" customWidth="1"/>
    <col min="10" max="48" width="8.84375" style="38" customWidth="1"/>
    <col min="49" max="16384" width="14.3828125" style="38"/>
  </cols>
  <sheetData>
    <row r="1" spans="1:48" ht="66" customHeight="1" thickBot="1" x14ac:dyDescent="0.35">
      <c r="A1" s="498" t="s">
        <v>110</v>
      </c>
      <c r="B1" s="499"/>
      <c r="C1" s="499"/>
      <c r="D1" s="499"/>
      <c r="E1" s="499"/>
      <c r="F1" s="499"/>
      <c r="G1" s="500"/>
      <c r="H1" s="501"/>
      <c r="I1" s="50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</row>
    <row r="2" spans="1:48" ht="33.65" customHeight="1" thickBot="1" x14ac:dyDescent="0.35">
      <c r="A2" s="255" t="str">
        <f>'Design Page'!$A$2</f>
        <v>STYLE NUMBER:</v>
      </c>
      <c r="B2" s="256"/>
      <c r="C2" s="257" t="str">
        <f>'Design Page'!$C$2</f>
        <v>B10100</v>
      </c>
      <c r="D2" s="259"/>
      <c r="E2" s="255" t="str">
        <f>'Size Set Samples'!$G$2</f>
        <v xml:space="preserve">DATE APPROVED </v>
      </c>
      <c r="F2" s="256"/>
      <c r="G2" s="260"/>
      <c r="H2" s="260"/>
      <c r="I2" s="26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</row>
    <row r="3" spans="1:48" ht="18" customHeight="1" x14ac:dyDescent="0.3">
      <c r="A3" s="234" t="str">
        <f>'Design Page'!$A$3</f>
        <v>STYLE NAME:</v>
      </c>
      <c r="B3" s="235"/>
      <c r="C3" s="236" t="str">
        <f>'Design Page'!$C$3</f>
        <v>Women's Crew Neck Tee</v>
      </c>
      <c r="D3" s="238"/>
      <c r="E3" s="239" t="str">
        <f>'Design Page'!$E$3</f>
        <v>FABRIC:</v>
      </c>
      <c r="F3" s="240"/>
      <c r="G3" s="241" t="str">
        <f>'Design Page'!$G$3</f>
        <v>95% Viscose from Bamboo / 5% Elastane</v>
      </c>
      <c r="H3" s="242"/>
      <c r="I3" s="243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</row>
    <row r="4" spans="1:48" ht="18" customHeight="1" thickBot="1" x14ac:dyDescent="0.35">
      <c r="A4" s="244" t="str">
        <f>'Design Page'!$A$7</f>
        <v>FACTORY:</v>
      </c>
      <c r="B4" s="245"/>
      <c r="C4" s="246" t="str">
        <f>'Design Page'!$C$7</f>
        <v>Scavi</v>
      </c>
      <c r="D4" s="248"/>
      <c r="E4" s="249" t="str">
        <f>'Design Page'!$E$4</f>
        <v>WEIGHT:</v>
      </c>
      <c r="F4" s="250"/>
      <c r="G4" s="246" t="str">
        <f>'Design Page'!$G$4</f>
        <v>200gsm</v>
      </c>
      <c r="H4" s="247"/>
      <c r="I4" s="248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</row>
    <row r="5" spans="1:48" ht="16" customHeight="1" thickBot="1" x14ac:dyDescent="0.35">
      <c r="A5" s="497"/>
      <c r="B5" s="497"/>
      <c r="C5" s="497"/>
      <c r="D5" s="497"/>
      <c r="E5" s="497"/>
      <c r="F5" s="497"/>
      <c r="G5" s="497"/>
      <c r="H5" s="497"/>
      <c r="I5" s="49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</row>
    <row r="6" spans="1:48" ht="16" customHeight="1" x14ac:dyDescent="0.3">
      <c r="A6" s="493" t="s">
        <v>45</v>
      </c>
      <c r="B6" s="494"/>
      <c r="C6" s="78" t="s">
        <v>46</v>
      </c>
      <c r="D6" s="86" t="s">
        <v>47</v>
      </c>
      <c r="E6" s="85"/>
      <c r="F6" s="78" t="s">
        <v>46</v>
      </c>
      <c r="G6" s="86" t="s">
        <v>47</v>
      </c>
      <c r="H6" s="85"/>
      <c r="I6" s="90"/>
      <c r="J6" s="39"/>
      <c r="K6" s="39"/>
      <c r="L6" s="39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</row>
    <row r="7" spans="1:48" ht="14.6" x14ac:dyDescent="0.3">
      <c r="A7" s="495"/>
      <c r="B7" s="496"/>
      <c r="C7" s="79" t="s">
        <v>48</v>
      </c>
      <c r="D7" s="87" t="s">
        <v>49</v>
      </c>
      <c r="E7" s="81"/>
      <c r="F7" s="79" t="s">
        <v>48</v>
      </c>
      <c r="G7" s="87" t="s">
        <v>49</v>
      </c>
      <c r="H7" s="81"/>
      <c r="I7" s="91"/>
      <c r="J7" s="39"/>
      <c r="K7" s="39"/>
      <c r="L7" s="39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</row>
    <row r="8" spans="1:48" ht="14.6" x14ac:dyDescent="0.3">
      <c r="A8" s="495"/>
      <c r="B8" s="496"/>
      <c r="C8" s="79" t="s">
        <v>28</v>
      </c>
      <c r="D8" s="87" t="s">
        <v>28</v>
      </c>
      <c r="E8" s="82"/>
      <c r="F8" s="79" t="s">
        <v>28</v>
      </c>
      <c r="G8" s="87" t="s">
        <v>28</v>
      </c>
      <c r="H8" s="82"/>
      <c r="I8" s="91"/>
      <c r="J8" s="39"/>
      <c r="K8" s="39"/>
      <c r="L8" s="39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</row>
    <row r="9" spans="1:48" ht="16" customHeight="1" x14ac:dyDescent="0.3">
      <c r="A9" s="373" t="s">
        <v>119</v>
      </c>
      <c r="B9" s="375" t="s">
        <v>120</v>
      </c>
      <c r="C9" s="83" t="s">
        <v>29</v>
      </c>
      <c r="D9" s="88" t="s">
        <v>50</v>
      </c>
      <c r="E9" s="80" t="s">
        <v>51</v>
      </c>
      <c r="F9" s="83" t="s">
        <v>29</v>
      </c>
      <c r="G9" s="88" t="s">
        <v>50</v>
      </c>
      <c r="H9" s="80" t="s">
        <v>51</v>
      </c>
      <c r="I9" s="92"/>
      <c r="J9" s="39"/>
      <c r="K9" s="39"/>
      <c r="L9" s="39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 ht="14.6" x14ac:dyDescent="0.3">
      <c r="A10" s="374"/>
      <c r="B10" s="483"/>
      <c r="C10" s="84" t="s">
        <v>54</v>
      </c>
      <c r="D10" s="89" t="s">
        <v>52</v>
      </c>
      <c r="E10" s="82" t="s">
        <v>53</v>
      </c>
      <c r="F10" s="84" t="s">
        <v>54</v>
      </c>
      <c r="G10" s="89" t="s">
        <v>52</v>
      </c>
      <c r="H10" s="82" t="s">
        <v>53</v>
      </c>
      <c r="I10" s="51"/>
      <c r="J10" s="39"/>
      <c r="K10" s="39"/>
      <c r="L10" s="39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</row>
    <row r="11" spans="1:48" ht="20.149999999999999" customHeight="1" x14ac:dyDescent="0.3">
      <c r="A11" s="103"/>
      <c r="B11" s="93"/>
      <c r="C11" s="77"/>
      <c r="D11" s="82"/>
      <c r="E11" s="94" t="e">
        <f>(C11-D11)/C11</f>
        <v>#DIV/0!</v>
      </c>
      <c r="F11" s="77"/>
      <c r="G11" s="82"/>
      <c r="H11" s="94" t="e">
        <f>(F11-G11)/F11</f>
        <v>#DIV/0!</v>
      </c>
      <c r="I11" s="50"/>
      <c r="J11" s="39"/>
      <c r="K11" s="39"/>
      <c r="L11" s="39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</row>
    <row r="12" spans="1:48" ht="20.149999999999999" customHeight="1" x14ac:dyDescent="0.3">
      <c r="A12" s="103"/>
      <c r="B12" s="93"/>
      <c r="C12" s="76"/>
      <c r="D12" s="74"/>
      <c r="E12" s="95" t="e">
        <f t="shared" ref="E12:E18" si="0">(C12-D12)/C12</f>
        <v>#DIV/0!</v>
      </c>
      <c r="F12" s="76"/>
      <c r="G12" s="74"/>
      <c r="H12" s="95" t="e">
        <f t="shared" ref="H12:H18" si="1">(F12-G12)/F12</f>
        <v>#DIV/0!</v>
      </c>
      <c r="I12" s="49"/>
      <c r="J12" s="39"/>
      <c r="K12" s="39"/>
      <c r="L12" s="39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</row>
    <row r="13" spans="1:48" ht="20.149999999999999" customHeight="1" x14ac:dyDescent="0.3">
      <c r="A13" s="103"/>
      <c r="B13" s="93"/>
      <c r="C13" s="76"/>
      <c r="D13" s="74"/>
      <c r="E13" s="95" t="e">
        <f t="shared" ref="E13:E15" si="2">(C13-D13)/C13</f>
        <v>#DIV/0!</v>
      </c>
      <c r="F13" s="76"/>
      <c r="G13" s="74"/>
      <c r="H13" s="95" t="e">
        <f t="shared" si="1"/>
        <v>#DIV/0!</v>
      </c>
      <c r="I13" s="49"/>
      <c r="J13" s="39"/>
      <c r="K13" s="39"/>
      <c r="L13" s="39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</row>
    <row r="14" spans="1:48" ht="20.149999999999999" customHeight="1" x14ac:dyDescent="0.3">
      <c r="A14" s="103"/>
      <c r="B14" s="104"/>
      <c r="C14" s="76"/>
      <c r="D14" s="74"/>
      <c r="E14" s="95" t="e">
        <f t="shared" si="2"/>
        <v>#DIV/0!</v>
      </c>
      <c r="F14" s="76"/>
      <c r="G14" s="74"/>
      <c r="H14" s="95" t="e">
        <f t="shared" si="1"/>
        <v>#DIV/0!</v>
      </c>
      <c r="I14" s="50"/>
      <c r="J14" s="39"/>
      <c r="K14" s="39"/>
      <c r="L14" s="39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</row>
    <row r="15" spans="1:48" ht="20.149999999999999" customHeight="1" x14ac:dyDescent="0.3">
      <c r="A15" s="103"/>
      <c r="B15" s="104"/>
      <c r="C15" s="76"/>
      <c r="D15" s="74"/>
      <c r="E15" s="95" t="e">
        <f t="shared" si="2"/>
        <v>#DIV/0!</v>
      </c>
      <c r="F15" s="76"/>
      <c r="G15" s="74"/>
      <c r="H15" s="95" t="e">
        <f t="shared" si="1"/>
        <v>#DIV/0!</v>
      </c>
      <c r="I15" s="50"/>
      <c r="J15" s="39"/>
      <c r="K15" s="39"/>
      <c r="L15" s="39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</row>
    <row r="16" spans="1:48" ht="20.149999999999999" customHeight="1" x14ac:dyDescent="0.3">
      <c r="A16" s="103"/>
      <c r="B16" s="93"/>
      <c r="C16" s="76"/>
      <c r="D16" s="74"/>
      <c r="E16" s="95" t="e">
        <f t="shared" si="0"/>
        <v>#DIV/0!</v>
      </c>
      <c r="F16" s="76"/>
      <c r="G16" s="74"/>
      <c r="H16" s="95" t="e">
        <f t="shared" si="1"/>
        <v>#DIV/0!</v>
      </c>
      <c r="I16" s="49"/>
      <c r="J16" s="39"/>
      <c r="K16" s="39"/>
      <c r="L16" s="39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</row>
    <row r="17" spans="1:48" ht="20.149999999999999" customHeight="1" x14ac:dyDescent="0.3">
      <c r="A17" s="103"/>
      <c r="B17" s="104"/>
      <c r="C17" s="76"/>
      <c r="D17" s="74"/>
      <c r="E17" s="95" t="e">
        <f t="shared" si="0"/>
        <v>#DIV/0!</v>
      </c>
      <c r="F17" s="76"/>
      <c r="G17" s="74"/>
      <c r="H17" s="95" t="e">
        <f t="shared" si="1"/>
        <v>#DIV/0!</v>
      </c>
      <c r="I17" s="50"/>
      <c r="J17" s="39"/>
      <c r="K17" s="39"/>
      <c r="L17" s="39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</row>
    <row r="18" spans="1:48" ht="20.149999999999999" customHeight="1" x14ac:dyDescent="0.3">
      <c r="A18" s="103"/>
      <c r="B18" s="104"/>
      <c r="C18" s="76"/>
      <c r="D18" s="74"/>
      <c r="E18" s="95" t="e">
        <f t="shared" si="0"/>
        <v>#DIV/0!</v>
      </c>
      <c r="F18" s="76"/>
      <c r="G18" s="74"/>
      <c r="H18" s="95" t="e">
        <f t="shared" si="1"/>
        <v>#DIV/0!</v>
      </c>
      <c r="I18" s="50"/>
      <c r="J18" s="39"/>
      <c r="K18" s="39"/>
      <c r="L18" s="39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</row>
    <row r="19" spans="1:48" ht="20.149999999999999" customHeight="1" thickBot="1" x14ac:dyDescent="0.35">
      <c r="A19" s="105"/>
      <c r="B19" s="106"/>
      <c r="C19" s="96"/>
      <c r="D19" s="97"/>
      <c r="E19" s="97"/>
      <c r="F19" s="96"/>
      <c r="G19" s="97"/>
      <c r="H19" s="97"/>
      <c r="I19" s="75"/>
      <c r="J19" s="39"/>
      <c r="K19" s="39"/>
      <c r="L19" s="39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</row>
    <row r="20" spans="1:48" ht="16" customHeight="1" thickBot="1" x14ac:dyDescent="0.35">
      <c r="A20" s="497"/>
      <c r="B20" s="497"/>
      <c r="C20" s="497"/>
      <c r="D20" s="497"/>
      <c r="E20" s="497"/>
      <c r="F20" s="497"/>
      <c r="G20" s="497"/>
      <c r="H20" s="497"/>
      <c r="I20" s="49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</row>
    <row r="21" spans="1:48" ht="16" customHeight="1" x14ac:dyDescent="0.3">
      <c r="A21" s="493" t="s">
        <v>45</v>
      </c>
      <c r="B21" s="494"/>
      <c r="C21" s="78" t="s">
        <v>46</v>
      </c>
      <c r="D21" s="86" t="s">
        <v>47</v>
      </c>
      <c r="E21" s="85"/>
      <c r="F21" s="78" t="s">
        <v>46</v>
      </c>
      <c r="G21" s="86" t="s">
        <v>47</v>
      </c>
      <c r="H21" s="85"/>
      <c r="I21" s="90"/>
      <c r="J21" s="39"/>
      <c r="K21" s="39"/>
      <c r="L21" s="39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</row>
    <row r="22" spans="1:48" ht="14.6" x14ac:dyDescent="0.3">
      <c r="A22" s="495"/>
      <c r="B22" s="496"/>
      <c r="C22" s="79" t="s">
        <v>48</v>
      </c>
      <c r="D22" s="87" t="s">
        <v>49</v>
      </c>
      <c r="E22" s="81"/>
      <c r="F22" s="79" t="s">
        <v>48</v>
      </c>
      <c r="G22" s="87" t="s">
        <v>49</v>
      </c>
      <c r="H22" s="81"/>
      <c r="I22" s="91"/>
      <c r="J22" s="39"/>
      <c r="K22" s="39"/>
      <c r="L22" s="39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</row>
    <row r="23" spans="1:48" ht="14.6" x14ac:dyDescent="0.3">
      <c r="A23" s="495"/>
      <c r="B23" s="496"/>
      <c r="C23" s="79" t="s">
        <v>28</v>
      </c>
      <c r="D23" s="87" t="s">
        <v>28</v>
      </c>
      <c r="E23" s="82"/>
      <c r="F23" s="79" t="s">
        <v>28</v>
      </c>
      <c r="G23" s="87" t="s">
        <v>28</v>
      </c>
      <c r="H23" s="82"/>
      <c r="I23" s="91"/>
      <c r="J23" s="39"/>
      <c r="K23" s="39"/>
      <c r="L23" s="39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</row>
    <row r="24" spans="1:48" ht="16" customHeight="1" x14ac:dyDescent="0.3">
      <c r="A24" s="373" t="s">
        <v>119</v>
      </c>
      <c r="B24" s="375" t="s">
        <v>120</v>
      </c>
      <c r="C24" s="83" t="s">
        <v>29</v>
      </c>
      <c r="D24" s="88" t="s">
        <v>50</v>
      </c>
      <c r="E24" s="80" t="s">
        <v>51</v>
      </c>
      <c r="F24" s="83" t="s">
        <v>29</v>
      </c>
      <c r="G24" s="88" t="s">
        <v>50</v>
      </c>
      <c r="H24" s="80" t="s">
        <v>51</v>
      </c>
      <c r="I24" s="92"/>
      <c r="J24" s="39"/>
      <c r="K24" s="39"/>
      <c r="L24" s="39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</row>
    <row r="25" spans="1:48" ht="14.6" x14ac:dyDescent="0.3">
      <c r="A25" s="374"/>
      <c r="B25" s="483"/>
      <c r="C25" s="84" t="s">
        <v>54</v>
      </c>
      <c r="D25" s="89" t="s">
        <v>52</v>
      </c>
      <c r="E25" s="82" t="s">
        <v>53</v>
      </c>
      <c r="F25" s="84" t="s">
        <v>54</v>
      </c>
      <c r="G25" s="89" t="s">
        <v>52</v>
      </c>
      <c r="H25" s="82" t="s">
        <v>53</v>
      </c>
      <c r="I25" s="51"/>
      <c r="J25" s="39"/>
      <c r="K25" s="39"/>
      <c r="L25" s="39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</row>
    <row r="26" spans="1:48" ht="20.149999999999999" customHeight="1" x14ac:dyDescent="0.3">
      <c r="A26" s="103"/>
      <c r="B26" s="93"/>
      <c r="C26" s="77"/>
      <c r="D26" s="82"/>
      <c r="E26" s="94" t="e">
        <f>(C26-D26)/C26</f>
        <v>#DIV/0!</v>
      </c>
      <c r="F26" s="77"/>
      <c r="G26" s="82"/>
      <c r="H26" s="94" t="e">
        <f>(F26-G26)/F26</f>
        <v>#DIV/0!</v>
      </c>
      <c r="I26" s="50"/>
      <c r="J26" s="39"/>
      <c r="K26" s="39"/>
      <c r="L26" s="39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</row>
    <row r="27" spans="1:48" ht="20.149999999999999" customHeight="1" x14ac:dyDescent="0.3">
      <c r="A27" s="103"/>
      <c r="B27" s="93"/>
      <c r="C27" s="76"/>
      <c r="D27" s="74"/>
      <c r="E27" s="95" t="e">
        <f t="shared" ref="E27:E33" si="3">(C27-D27)/C27</f>
        <v>#DIV/0!</v>
      </c>
      <c r="F27" s="76"/>
      <c r="G27" s="74"/>
      <c r="H27" s="95" t="e">
        <f t="shared" ref="H27:H33" si="4">(F27-G27)/F27</f>
        <v>#DIV/0!</v>
      </c>
      <c r="I27" s="49"/>
      <c r="J27" s="39"/>
      <c r="K27" s="39"/>
      <c r="L27" s="39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</row>
    <row r="28" spans="1:48" ht="20.149999999999999" customHeight="1" x14ac:dyDescent="0.3">
      <c r="A28" s="103"/>
      <c r="B28" s="93"/>
      <c r="C28" s="76"/>
      <c r="D28" s="74"/>
      <c r="E28" s="95" t="e">
        <f t="shared" si="3"/>
        <v>#DIV/0!</v>
      </c>
      <c r="F28" s="76"/>
      <c r="G28" s="74"/>
      <c r="H28" s="95" t="e">
        <f t="shared" si="4"/>
        <v>#DIV/0!</v>
      </c>
      <c r="I28" s="49"/>
      <c r="J28" s="39"/>
      <c r="K28" s="39"/>
      <c r="L28" s="39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</row>
    <row r="29" spans="1:48" ht="20.149999999999999" customHeight="1" x14ac:dyDescent="0.3">
      <c r="A29" s="103"/>
      <c r="B29" s="104"/>
      <c r="C29" s="76"/>
      <c r="D29" s="74"/>
      <c r="E29" s="95" t="e">
        <f t="shared" si="3"/>
        <v>#DIV/0!</v>
      </c>
      <c r="F29" s="76"/>
      <c r="G29" s="74"/>
      <c r="H29" s="95" t="e">
        <f t="shared" si="4"/>
        <v>#DIV/0!</v>
      </c>
      <c r="I29" s="50"/>
      <c r="J29" s="39"/>
      <c r="K29" s="39"/>
      <c r="L29" s="39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</row>
    <row r="30" spans="1:48" ht="20.149999999999999" customHeight="1" x14ac:dyDescent="0.3">
      <c r="A30" s="103"/>
      <c r="B30" s="104"/>
      <c r="C30" s="76"/>
      <c r="D30" s="74"/>
      <c r="E30" s="95" t="e">
        <f t="shared" si="3"/>
        <v>#DIV/0!</v>
      </c>
      <c r="F30" s="76"/>
      <c r="G30" s="74"/>
      <c r="H30" s="95" t="e">
        <f t="shared" si="4"/>
        <v>#DIV/0!</v>
      </c>
      <c r="I30" s="50"/>
      <c r="J30" s="39"/>
      <c r="K30" s="39"/>
      <c r="L30" s="39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</row>
    <row r="31" spans="1:48" ht="20.149999999999999" customHeight="1" x14ac:dyDescent="0.3">
      <c r="A31" s="103"/>
      <c r="B31" s="93"/>
      <c r="C31" s="76"/>
      <c r="D31" s="74"/>
      <c r="E31" s="95" t="e">
        <f t="shared" si="3"/>
        <v>#DIV/0!</v>
      </c>
      <c r="F31" s="76"/>
      <c r="G31" s="74"/>
      <c r="H31" s="95" t="e">
        <f t="shared" si="4"/>
        <v>#DIV/0!</v>
      </c>
      <c r="I31" s="49"/>
      <c r="J31" s="39"/>
      <c r="K31" s="39"/>
      <c r="L31" s="39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</row>
    <row r="32" spans="1:48" ht="20.149999999999999" customHeight="1" x14ac:dyDescent="0.3">
      <c r="A32" s="103"/>
      <c r="B32" s="104"/>
      <c r="C32" s="76"/>
      <c r="D32" s="74"/>
      <c r="E32" s="95" t="e">
        <f t="shared" si="3"/>
        <v>#DIV/0!</v>
      </c>
      <c r="F32" s="76"/>
      <c r="G32" s="74"/>
      <c r="H32" s="95" t="e">
        <f t="shared" si="4"/>
        <v>#DIV/0!</v>
      </c>
      <c r="I32" s="50"/>
      <c r="J32" s="39"/>
      <c r="K32" s="39"/>
      <c r="L32" s="39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</row>
    <row r="33" spans="1:48" ht="20.149999999999999" customHeight="1" x14ac:dyDescent="0.3">
      <c r="A33" s="103"/>
      <c r="B33" s="104"/>
      <c r="C33" s="76"/>
      <c r="D33" s="74"/>
      <c r="E33" s="95" t="e">
        <f t="shared" si="3"/>
        <v>#DIV/0!</v>
      </c>
      <c r="F33" s="76"/>
      <c r="G33" s="74"/>
      <c r="H33" s="95" t="e">
        <f t="shared" si="4"/>
        <v>#DIV/0!</v>
      </c>
      <c r="I33" s="50"/>
      <c r="J33" s="39"/>
      <c r="K33" s="39"/>
      <c r="L33" s="39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</row>
    <row r="34" spans="1:48" ht="20.149999999999999" customHeight="1" thickBot="1" x14ac:dyDescent="0.35">
      <c r="A34" s="105"/>
      <c r="B34" s="106"/>
      <c r="C34" s="96"/>
      <c r="D34" s="97"/>
      <c r="E34" s="97"/>
      <c r="F34" s="96"/>
      <c r="G34" s="97"/>
      <c r="H34" s="97"/>
      <c r="I34" s="75"/>
      <c r="J34" s="39"/>
      <c r="K34" s="39"/>
      <c r="L34" s="39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</row>
    <row r="35" spans="1:48" ht="16" customHeight="1" thickBot="1" x14ac:dyDescent="0.35">
      <c r="A35" s="497"/>
      <c r="B35" s="497"/>
      <c r="C35" s="497"/>
      <c r="D35" s="497"/>
      <c r="E35" s="497"/>
      <c r="F35" s="497"/>
      <c r="G35" s="497"/>
      <c r="H35" s="497"/>
      <c r="I35" s="49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</row>
    <row r="36" spans="1:48" ht="19" customHeight="1" thickBot="1" x14ac:dyDescent="0.35">
      <c r="A36" s="484" t="s">
        <v>118</v>
      </c>
      <c r="B36" s="485"/>
      <c r="C36" s="485"/>
      <c r="D36" s="485"/>
      <c r="E36" s="485"/>
      <c r="F36" s="485"/>
      <c r="G36" s="485"/>
      <c r="H36" s="485"/>
      <c r="I36" s="486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</row>
    <row r="37" spans="1:48" ht="15.75" customHeight="1" x14ac:dyDescent="0.3">
      <c r="A37" s="487"/>
      <c r="B37" s="488"/>
      <c r="C37" s="488"/>
      <c r="D37" s="488"/>
      <c r="E37" s="488"/>
      <c r="F37" s="488"/>
      <c r="G37" s="488"/>
      <c r="H37" s="488"/>
      <c r="I37" s="489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</row>
    <row r="38" spans="1:48" ht="15.75" customHeight="1" x14ac:dyDescent="0.3">
      <c r="A38" s="487"/>
      <c r="B38" s="488"/>
      <c r="C38" s="488"/>
      <c r="D38" s="488"/>
      <c r="E38" s="488"/>
      <c r="F38" s="488"/>
      <c r="G38" s="488"/>
      <c r="H38" s="488"/>
      <c r="I38" s="489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</row>
    <row r="39" spans="1:48" ht="15.75" customHeight="1" x14ac:dyDescent="0.3">
      <c r="A39" s="487"/>
      <c r="B39" s="488"/>
      <c r="C39" s="488"/>
      <c r="D39" s="488"/>
      <c r="E39" s="488"/>
      <c r="F39" s="488"/>
      <c r="G39" s="488"/>
      <c r="H39" s="488"/>
      <c r="I39" s="489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</row>
    <row r="40" spans="1:48" ht="15.75" customHeight="1" x14ac:dyDescent="0.3">
      <c r="A40" s="487"/>
      <c r="B40" s="488"/>
      <c r="C40" s="488"/>
      <c r="D40" s="488"/>
      <c r="E40" s="488"/>
      <c r="F40" s="488"/>
      <c r="G40" s="488"/>
      <c r="H40" s="488"/>
      <c r="I40" s="489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</row>
    <row r="41" spans="1:48" ht="15.75" customHeight="1" x14ac:dyDescent="0.3">
      <c r="A41" s="487"/>
      <c r="B41" s="488"/>
      <c r="C41" s="488"/>
      <c r="D41" s="488"/>
      <c r="E41" s="488"/>
      <c r="F41" s="488"/>
      <c r="G41" s="488"/>
      <c r="H41" s="488"/>
      <c r="I41" s="489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</row>
    <row r="42" spans="1:48" ht="15.75" customHeight="1" x14ac:dyDescent="0.3">
      <c r="A42" s="487"/>
      <c r="B42" s="488"/>
      <c r="C42" s="488"/>
      <c r="D42" s="488"/>
      <c r="E42" s="488"/>
      <c r="F42" s="488"/>
      <c r="G42" s="488"/>
      <c r="H42" s="488"/>
      <c r="I42" s="489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</row>
    <row r="43" spans="1:48" ht="15.75" customHeight="1" x14ac:dyDescent="0.3">
      <c r="A43" s="487"/>
      <c r="B43" s="488"/>
      <c r="C43" s="488"/>
      <c r="D43" s="488"/>
      <c r="E43" s="488"/>
      <c r="F43" s="488"/>
      <c r="G43" s="488"/>
      <c r="H43" s="488"/>
      <c r="I43" s="489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</row>
    <row r="44" spans="1:48" ht="15.75" customHeight="1" x14ac:dyDescent="0.3">
      <c r="A44" s="487"/>
      <c r="B44" s="488"/>
      <c r="C44" s="488"/>
      <c r="D44" s="488"/>
      <c r="E44" s="488"/>
      <c r="F44" s="488"/>
      <c r="G44" s="488"/>
      <c r="H44" s="488"/>
      <c r="I44" s="489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</row>
    <row r="45" spans="1:48" ht="15.75" customHeight="1" x14ac:dyDescent="0.3">
      <c r="A45" s="487"/>
      <c r="B45" s="488"/>
      <c r="C45" s="488"/>
      <c r="D45" s="488"/>
      <c r="E45" s="488"/>
      <c r="F45" s="488"/>
      <c r="G45" s="488"/>
      <c r="H45" s="488"/>
      <c r="I45" s="489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</row>
    <row r="46" spans="1:48" ht="15.75" customHeight="1" x14ac:dyDescent="0.3">
      <c r="A46" s="487"/>
      <c r="B46" s="488"/>
      <c r="C46" s="488"/>
      <c r="D46" s="488"/>
      <c r="E46" s="488"/>
      <c r="F46" s="488"/>
      <c r="G46" s="488"/>
      <c r="H46" s="488"/>
      <c r="I46" s="489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</row>
    <row r="47" spans="1:48" ht="15.75" customHeight="1" x14ac:dyDescent="0.3">
      <c r="A47" s="487"/>
      <c r="B47" s="488"/>
      <c r="C47" s="488"/>
      <c r="D47" s="488"/>
      <c r="E47" s="488"/>
      <c r="F47" s="488"/>
      <c r="G47" s="488"/>
      <c r="H47" s="488"/>
      <c r="I47" s="489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</row>
    <row r="48" spans="1:48" ht="15.75" customHeight="1" x14ac:dyDescent="0.3">
      <c r="A48" s="487"/>
      <c r="B48" s="488"/>
      <c r="C48" s="488"/>
      <c r="D48" s="488"/>
      <c r="E48" s="488"/>
      <c r="F48" s="488"/>
      <c r="G48" s="488"/>
      <c r="H48" s="488"/>
      <c r="I48" s="489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</row>
    <row r="49" spans="1:48" ht="15.75" customHeight="1" x14ac:dyDescent="0.3">
      <c r="A49" s="487"/>
      <c r="B49" s="488"/>
      <c r="C49" s="488"/>
      <c r="D49" s="488"/>
      <c r="E49" s="488"/>
      <c r="F49" s="488"/>
      <c r="G49" s="488"/>
      <c r="H49" s="488"/>
      <c r="I49" s="489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</row>
    <row r="50" spans="1:48" ht="15.75" customHeight="1" x14ac:dyDescent="0.3">
      <c r="A50" s="487"/>
      <c r="B50" s="488"/>
      <c r="C50" s="488"/>
      <c r="D50" s="488"/>
      <c r="E50" s="488"/>
      <c r="F50" s="488"/>
      <c r="G50" s="488"/>
      <c r="H50" s="488"/>
      <c r="I50" s="489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</row>
    <row r="51" spans="1:48" ht="15.75" customHeight="1" x14ac:dyDescent="0.3">
      <c r="A51" s="487"/>
      <c r="B51" s="488"/>
      <c r="C51" s="488"/>
      <c r="D51" s="488"/>
      <c r="E51" s="488"/>
      <c r="F51" s="488"/>
      <c r="G51" s="488"/>
      <c r="H51" s="488"/>
      <c r="I51" s="489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</row>
    <row r="52" spans="1:48" ht="15.75" customHeight="1" x14ac:dyDescent="0.3">
      <c r="A52" s="487"/>
      <c r="B52" s="488"/>
      <c r="C52" s="488"/>
      <c r="D52" s="488"/>
      <c r="E52" s="488"/>
      <c r="F52" s="488"/>
      <c r="G52" s="488"/>
      <c r="H52" s="488"/>
      <c r="I52" s="489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</row>
    <row r="53" spans="1:48" ht="15.75" customHeight="1" x14ac:dyDescent="0.3">
      <c r="A53" s="487"/>
      <c r="B53" s="488"/>
      <c r="C53" s="488"/>
      <c r="D53" s="488"/>
      <c r="E53" s="488"/>
      <c r="F53" s="488"/>
      <c r="G53" s="488"/>
      <c r="H53" s="488"/>
      <c r="I53" s="489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</row>
    <row r="54" spans="1:48" ht="15.75" customHeight="1" x14ac:dyDescent="0.3">
      <c r="A54" s="487"/>
      <c r="B54" s="488"/>
      <c r="C54" s="488"/>
      <c r="D54" s="488"/>
      <c r="E54" s="488"/>
      <c r="F54" s="488"/>
      <c r="G54" s="488"/>
      <c r="H54" s="488"/>
      <c r="I54" s="489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</row>
    <row r="55" spans="1:48" ht="15.75" customHeight="1" x14ac:dyDescent="0.3">
      <c r="A55" s="487"/>
      <c r="B55" s="488"/>
      <c r="C55" s="488"/>
      <c r="D55" s="488"/>
      <c r="E55" s="488"/>
      <c r="F55" s="488"/>
      <c r="G55" s="488"/>
      <c r="H55" s="488"/>
      <c r="I55" s="489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</row>
    <row r="56" spans="1:48" ht="15.75" customHeight="1" x14ac:dyDescent="0.3">
      <c r="A56" s="487"/>
      <c r="B56" s="488"/>
      <c r="C56" s="488"/>
      <c r="D56" s="488"/>
      <c r="E56" s="488"/>
      <c r="F56" s="488"/>
      <c r="G56" s="488"/>
      <c r="H56" s="488"/>
      <c r="I56" s="489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</row>
    <row r="57" spans="1:48" ht="15.75" customHeight="1" x14ac:dyDescent="0.3">
      <c r="A57" s="487"/>
      <c r="B57" s="488"/>
      <c r="C57" s="488"/>
      <c r="D57" s="488"/>
      <c r="E57" s="488"/>
      <c r="F57" s="488"/>
      <c r="G57" s="488"/>
      <c r="H57" s="488"/>
      <c r="I57" s="489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</row>
    <row r="58" spans="1:48" ht="15.75" customHeight="1" x14ac:dyDescent="0.3">
      <c r="A58" s="487"/>
      <c r="B58" s="488"/>
      <c r="C58" s="488"/>
      <c r="D58" s="488"/>
      <c r="E58" s="488"/>
      <c r="F58" s="488"/>
      <c r="G58" s="488"/>
      <c r="H58" s="488"/>
      <c r="I58" s="489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</row>
    <row r="59" spans="1:48" ht="15.75" customHeight="1" x14ac:dyDescent="0.3">
      <c r="A59" s="487"/>
      <c r="B59" s="488"/>
      <c r="C59" s="488"/>
      <c r="D59" s="488"/>
      <c r="E59" s="488"/>
      <c r="F59" s="488"/>
      <c r="G59" s="488"/>
      <c r="H59" s="488"/>
      <c r="I59" s="489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</row>
    <row r="60" spans="1:48" ht="15.75" customHeight="1" x14ac:dyDescent="0.3">
      <c r="A60" s="487"/>
      <c r="B60" s="488"/>
      <c r="C60" s="488"/>
      <c r="D60" s="488"/>
      <c r="E60" s="488"/>
      <c r="F60" s="488"/>
      <c r="G60" s="488"/>
      <c r="H60" s="488"/>
      <c r="I60" s="489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</row>
    <row r="61" spans="1:48" ht="15.75" customHeight="1" thickBot="1" x14ac:dyDescent="0.35">
      <c r="A61" s="490"/>
      <c r="B61" s="491"/>
      <c r="C61" s="491"/>
      <c r="D61" s="491"/>
      <c r="E61" s="491"/>
      <c r="F61" s="491"/>
      <c r="G61" s="491"/>
      <c r="H61" s="491"/>
      <c r="I61" s="492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</row>
    <row r="62" spans="1:48" ht="15.75" customHeight="1" x14ac:dyDescent="0.3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</row>
    <row r="63" spans="1:48" ht="15.75" customHeight="1" x14ac:dyDescent="0.3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</row>
    <row r="64" spans="1:48" ht="15.75" customHeight="1" x14ac:dyDescent="0.3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</row>
    <row r="65" spans="1:48" ht="15.75" customHeight="1" x14ac:dyDescent="0.3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</row>
    <row r="66" spans="1:48" ht="15.75" customHeight="1" x14ac:dyDescent="0.3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</row>
    <row r="67" spans="1:48" ht="15.75" customHeight="1" x14ac:dyDescent="0.3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</row>
    <row r="68" spans="1:48" ht="15.75" customHeight="1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</row>
    <row r="69" spans="1:48" ht="15.75" customHeight="1" x14ac:dyDescent="0.3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</row>
    <row r="70" spans="1:48" ht="15.75" customHeight="1" x14ac:dyDescent="0.3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</row>
    <row r="71" spans="1:48" ht="15.75" customHeight="1" x14ac:dyDescent="0.3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</row>
    <row r="72" spans="1:48" ht="15.75" customHeight="1" x14ac:dyDescent="0.3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</row>
    <row r="73" spans="1:48" ht="15.75" customHeight="1" x14ac:dyDescent="0.3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</row>
    <row r="74" spans="1:48" ht="15.75" customHeight="1" x14ac:dyDescent="0.3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</row>
    <row r="75" spans="1:48" ht="15.75" customHeight="1" x14ac:dyDescent="0.3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</row>
    <row r="76" spans="1:48" ht="15.75" customHeight="1" x14ac:dyDescent="0.3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</row>
    <row r="77" spans="1:48" ht="15.75" customHeight="1" x14ac:dyDescent="0.3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</row>
    <row r="78" spans="1:48" ht="15.75" customHeight="1" x14ac:dyDescent="0.3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</row>
    <row r="79" spans="1:48" ht="15.75" customHeight="1" x14ac:dyDescent="0.3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</row>
    <row r="80" spans="1:48" ht="15.75" customHeight="1" x14ac:dyDescent="0.3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</row>
    <row r="81" spans="1:48" ht="15.75" customHeight="1" x14ac:dyDescent="0.3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</row>
    <row r="82" spans="1:48" ht="15.75" customHeight="1" x14ac:dyDescent="0.3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</row>
    <row r="83" spans="1:48" ht="15.75" customHeight="1" x14ac:dyDescent="0.3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</row>
    <row r="84" spans="1:48" ht="15.75" customHeight="1" x14ac:dyDescent="0.3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</row>
    <row r="85" spans="1:48" ht="15.75" customHeight="1" x14ac:dyDescent="0.3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</row>
    <row r="86" spans="1:48" ht="15.75" customHeight="1" x14ac:dyDescent="0.3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</row>
    <row r="87" spans="1:48" ht="15.75" customHeight="1" x14ac:dyDescent="0.3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</row>
    <row r="88" spans="1:48" ht="15.75" customHeight="1" x14ac:dyDescent="0.3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</row>
    <row r="89" spans="1:48" ht="15.75" customHeight="1" x14ac:dyDescent="0.3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</row>
    <row r="90" spans="1:48" ht="15.75" customHeight="1" x14ac:dyDescent="0.3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</row>
    <row r="91" spans="1:48" ht="15.75" customHeight="1" x14ac:dyDescent="0.3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</row>
    <row r="92" spans="1:48" ht="15.75" customHeight="1" x14ac:dyDescent="0.3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</row>
    <row r="93" spans="1:48" ht="15.75" customHeight="1" x14ac:dyDescent="0.3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</row>
    <row r="94" spans="1:48" ht="15.75" customHeight="1" x14ac:dyDescent="0.3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</row>
    <row r="95" spans="1:48" ht="15.75" customHeight="1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</row>
    <row r="96" spans="1:48" ht="15.75" customHeight="1" x14ac:dyDescent="0.3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</row>
    <row r="97" spans="1:48" ht="15.75" customHeight="1" x14ac:dyDescent="0.3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</row>
    <row r="98" spans="1:48" ht="15.75" customHeight="1" x14ac:dyDescent="0.3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</row>
    <row r="99" spans="1:48" ht="15.75" customHeight="1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</row>
    <row r="100" spans="1:48" ht="15.75" customHeight="1" x14ac:dyDescent="0.3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</row>
    <row r="101" spans="1:48" ht="15.7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</row>
    <row r="102" spans="1:48" ht="15.75" customHeight="1" x14ac:dyDescent="0.3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</row>
    <row r="103" spans="1:48" ht="15.75" customHeight="1" x14ac:dyDescent="0.3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</row>
    <row r="104" spans="1:48" ht="15.75" customHeight="1" x14ac:dyDescent="0.3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</row>
    <row r="105" spans="1:48" ht="15.75" customHeight="1" x14ac:dyDescent="0.3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</row>
    <row r="106" spans="1:48" ht="15.75" customHeight="1" x14ac:dyDescent="0.3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</row>
    <row r="107" spans="1:48" ht="15.75" customHeight="1" x14ac:dyDescent="0.3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</row>
    <row r="108" spans="1:48" ht="15.75" customHeight="1" x14ac:dyDescent="0.3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</row>
    <row r="109" spans="1:48" ht="15.75" customHeight="1" x14ac:dyDescent="0.3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</row>
    <row r="110" spans="1:48" ht="15.75" customHeight="1" x14ac:dyDescent="0.3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</row>
    <row r="111" spans="1:48" ht="15.75" customHeight="1" x14ac:dyDescent="0.3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</row>
    <row r="112" spans="1:48" ht="15.75" customHeight="1" x14ac:dyDescent="0.3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</row>
    <row r="113" spans="1:48" ht="15.75" customHeight="1" x14ac:dyDescent="0.3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</row>
    <row r="114" spans="1:48" ht="15.75" customHeight="1" x14ac:dyDescent="0.3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</row>
    <row r="115" spans="1:48" ht="15.75" customHeight="1" x14ac:dyDescent="0.3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</row>
    <row r="116" spans="1:48" ht="15.75" customHeight="1" x14ac:dyDescent="0.3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</row>
    <row r="117" spans="1:48" ht="15.75" customHeight="1" x14ac:dyDescent="0.3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</row>
    <row r="118" spans="1:48" ht="15.75" customHeight="1" x14ac:dyDescent="0.3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</row>
    <row r="119" spans="1:48" ht="15.75" customHeight="1" x14ac:dyDescent="0.3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</row>
    <row r="120" spans="1:48" ht="15.75" customHeight="1" x14ac:dyDescent="0.3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</row>
    <row r="121" spans="1:48" ht="15.75" customHeight="1" x14ac:dyDescent="0.3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</row>
    <row r="122" spans="1:48" ht="15.75" customHeight="1" x14ac:dyDescent="0.3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</row>
    <row r="123" spans="1:48" ht="15.75" customHeight="1" x14ac:dyDescent="0.3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</row>
    <row r="124" spans="1:48" ht="15.75" customHeight="1" x14ac:dyDescent="0.3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</row>
    <row r="125" spans="1:48" ht="15.75" customHeight="1" x14ac:dyDescent="0.3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</row>
    <row r="126" spans="1:48" ht="15.75" customHeight="1" x14ac:dyDescent="0.3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</row>
    <row r="127" spans="1:48" ht="15.75" customHeight="1" x14ac:dyDescent="0.3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</row>
    <row r="128" spans="1:48" ht="15.75" customHeight="1" x14ac:dyDescent="0.3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</row>
    <row r="129" spans="1:48" ht="15.75" customHeight="1" x14ac:dyDescent="0.3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</row>
    <row r="130" spans="1:48" ht="15.75" customHeight="1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</row>
    <row r="131" spans="1:48" ht="15.75" customHeight="1" x14ac:dyDescent="0.3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</row>
    <row r="132" spans="1:48" ht="15.75" customHeight="1" x14ac:dyDescent="0.3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</row>
    <row r="133" spans="1:48" ht="15.75" customHeight="1" x14ac:dyDescent="0.3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</row>
    <row r="134" spans="1:48" ht="15.75" customHeight="1" x14ac:dyDescent="0.3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</row>
    <row r="135" spans="1:48" ht="15.75" customHeight="1" x14ac:dyDescent="0.3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</row>
    <row r="136" spans="1:48" ht="15.75" customHeight="1" x14ac:dyDescent="0.3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</row>
    <row r="137" spans="1:48" ht="15.75" customHeight="1" x14ac:dyDescent="0.3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</row>
    <row r="138" spans="1:48" ht="15.75" customHeight="1" x14ac:dyDescent="0.3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</row>
    <row r="139" spans="1:48" ht="15.75" customHeight="1" x14ac:dyDescent="0.3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</row>
    <row r="140" spans="1:48" ht="15.75" customHeight="1" x14ac:dyDescent="0.3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</row>
    <row r="141" spans="1:48" ht="15.75" customHeight="1" x14ac:dyDescent="0.3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</row>
    <row r="142" spans="1:48" ht="15.75" customHeight="1" x14ac:dyDescent="0.3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</row>
    <row r="143" spans="1:48" ht="15.75" customHeight="1" x14ac:dyDescent="0.3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</row>
    <row r="144" spans="1:48" ht="15.75" customHeight="1" x14ac:dyDescent="0.3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</row>
    <row r="145" spans="1:48" ht="15.75" customHeight="1" x14ac:dyDescent="0.3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</row>
    <row r="146" spans="1:48" ht="15.75" customHeight="1" x14ac:dyDescent="0.3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</row>
    <row r="147" spans="1:48" ht="15.75" customHeight="1" x14ac:dyDescent="0.3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</row>
    <row r="148" spans="1:48" ht="15.75" customHeight="1" x14ac:dyDescent="0.3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</row>
    <row r="149" spans="1:48" ht="15.75" customHeight="1" x14ac:dyDescent="0.3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</row>
    <row r="150" spans="1:48" ht="15.75" customHeight="1" x14ac:dyDescent="0.3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</row>
    <row r="151" spans="1:48" ht="15.75" customHeight="1" x14ac:dyDescent="0.3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</row>
    <row r="152" spans="1:48" ht="15.75" customHeight="1" x14ac:dyDescent="0.3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</row>
    <row r="153" spans="1:48" ht="15.75" customHeight="1" x14ac:dyDescent="0.3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</row>
    <row r="154" spans="1:48" ht="15.75" customHeight="1" x14ac:dyDescent="0.3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</row>
    <row r="155" spans="1:48" ht="15.75" customHeight="1" x14ac:dyDescent="0.3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</row>
    <row r="156" spans="1:48" ht="15.75" customHeight="1" x14ac:dyDescent="0.3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</row>
    <row r="157" spans="1:48" ht="15.75" customHeight="1" x14ac:dyDescent="0.3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</row>
    <row r="158" spans="1:48" ht="15.75" customHeight="1" x14ac:dyDescent="0.3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</row>
    <row r="159" spans="1:48" ht="15.75" customHeight="1" x14ac:dyDescent="0.3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</row>
    <row r="160" spans="1:48" ht="15.75" customHeight="1" x14ac:dyDescent="0.3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</row>
    <row r="161" spans="1:48" ht="15.75" customHeight="1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</row>
    <row r="162" spans="1:48" ht="15.75" customHeight="1" x14ac:dyDescent="0.3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</row>
    <row r="163" spans="1:48" ht="15.75" customHeight="1" x14ac:dyDescent="0.3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</row>
    <row r="164" spans="1:48" ht="15.75" customHeight="1" x14ac:dyDescent="0.3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</row>
    <row r="165" spans="1:48" ht="15.75" customHeight="1" x14ac:dyDescent="0.3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</row>
    <row r="166" spans="1:48" ht="15.75" customHeight="1" x14ac:dyDescent="0.3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</row>
    <row r="167" spans="1:48" ht="15.75" customHeight="1" x14ac:dyDescent="0.3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</row>
    <row r="168" spans="1:48" ht="15.75" customHeight="1" x14ac:dyDescent="0.3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</row>
    <row r="169" spans="1:48" ht="15.75" customHeight="1" x14ac:dyDescent="0.3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</row>
    <row r="170" spans="1:48" ht="15.75" customHeight="1" x14ac:dyDescent="0.3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</row>
    <row r="171" spans="1:48" ht="15.75" customHeight="1" x14ac:dyDescent="0.3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</row>
    <row r="172" spans="1:48" ht="15.75" customHeight="1" x14ac:dyDescent="0.3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</row>
    <row r="173" spans="1:48" ht="15.75" customHeight="1" x14ac:dyDescent="0.3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</row>
    <row r="174" spans="1:48" ht="15.75" customHeight="1" x14ac:dyDescent="0.3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</row>
    <row r="175" spans="1:48" ht="15.75" customHeight="1" x14ac:dyDescent="0.3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</row>
    <row r="176" spans="1:48" ht="15.75" customHeight="1" x14ac:dyDescent="0.3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</row>
    <row r="177" spans="1:48" ht="15.75" customHeight="1" x14ac:dyDescent="0.3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</row>
    <row r="178" spans="1:48" ht="15.75" customHeight="1" x14ac:dyDescent="0.3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</row>
    <row r="179" spans="1:48" ht="15.75" customHeight="1" x14ac:dyDescent="0.3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</row>
    <row r="180" spans="1:48" ht="15.75" customHeight="1" x14ac:dyDescent="0.3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</row>
    <row r="181" spans="1:48" ht="15.75" customHeight="1" x14ac:dyDescent="0.3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</row>
    <row r="182" spans="1:48" ht="15.75" customHeight="1" x14ac:dyDescent="0.3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</row>
    <row r="183" spans="1:48" ht="15.75" customHeight="1" x14ac:dyDescent="0.3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</row>
    <row r="184" spans="1:48" ht="15.75" customHeight="1" x14ac:dyDescent="0.3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</row>
    <row r="185" spans="1:48" ht="15.75" customHeight="1" x14ac:dyDescent="0.3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</row>
    <row r="186" spans="1:48" ht="15.75" customHeight="1" x14ac:dyDescent="0.3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</row>
    <row r="187" spans="1:48" ht="15.75" customHeight="1" x14ac:dyDescent="0.3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</row>
    <row r="188" spans="1:48" ht="15.75" customHeight="1" x14ac:dyDescent="0.3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</row>
    <row r="189" spans="1:48" ht="15.75" customHeight="1" x14ac:dyDescent="0.3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</row>
    <row r="190" spans="1:48" ht="15.75" customHeight="1" x14ac:dyDescent="0.3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</row>
    <row r="191" spans="1:48" ht="15.75" customHeight="1" x14ac:dyDescent="0.3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</row>
    <row r="192" spans="1:48" ht="15.75" customHeight="1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</row>
    <row r="193" spans="1:48" ht="15.75" customHeight="1" x14ac:dyDescent="0.3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</row>
    <row r="194" spans="1:48" ht="15.75" customHeight="1" x14ac:dyDescent="0.3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</row>
    <row r="195" spans="1:48" ht="15.75" customHeight="1" x14ac:dyDescent="0.3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</row>
    <row r="196" spans="1:48" ht="15.75" customHeight="1" x14ac:dyDescent="0.3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</row>
    <row r="197" spans="1:48" ht="15.75" customHeight="1" x14ac:dyDescent="0.3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</row>
    <row r="198" spans="1:48" ht="15.75" customHeight="1" x14ac:dyDescent="0.3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</row>
    <row r="199" spans="1:48" ht="15.75" customHeight="1" x14ac:dyDescent="0.3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</row>
    <row r="200" spans="1:48" ht="15.7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</row>
    <row r="201" spans="1:48" ht="15.75" customHeight="1" x14ac:dyDescent="0.3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</row>
    <row r="202" spans="1:48" ht="15.75" customHeight="1" x14ac:dyDescent="0.3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</row>
    <row r="203" spans="1:48" ht="15.75" customHeight="1" x14ac:dyDescent="0.3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</row>
    <row r="204" spans="1:48" ht="15.75" customHeight="1" x14ac:dyDescent="0.3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</row>
    <row r="205" spans="1:48" ht="15.75" customHeight="1" x14ac:dyDescent="0.3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</row>
    <row r="206" spans="1:48" ht="15.75" customHeight="1" x14ac:dyDescent="0.3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</row>
    <row r="207" spans="1:48" ht="15.75" customHeight="1" x14ac:dyDescent="0.3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</row>
    <row r="208" spans="1:48" ht="15.75" customHeight="1" x14ac:dyDescent="0.3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</row>
    <row r="209" spans="1:48" ht="15.75" customHeight="1" x14ac:dyDescent="0.3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</row>
    <row r="210" spans="1:48" ht="15.75" customHeight="1" x14ac:dyDescent="0.3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</row>
    <row r="211" spans="1:48" ht="15.75" customHeight="1" x14ac:dyDescent="0.3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</row>
    <row r="212" spans="1:48" ht="15.75" customHeight="1" x14ac:dyDescent="0.3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</row>
    <row r="213" spans="1:48" ht="15.75" customHeight="1" x14ac:dyDescent="0.3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</row>
    <row r="214" spans="1:48" ht="15.75" customHeight="1" x14ac:dyDescent="0.3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</row>
    <row r="215" spans="1:48" ht="15.75" customHeight="1" x14ac:dyDescent="0.3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</row>
    <row r="216" spans="1:48" ht="15.75" customHeight="1" x14ac:dyDescent="0.3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</row>
    <row r="217" spans="1:48" ht="15.75" customHeight="1" x14ac:dyDescent="0.3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</row>
    <row r="218" spans="1:48" ht="15.75" customHeight="1" x14ac:dyDescent="0.3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</row>
    <row r="219" spans="1:48" ht="15.75" customHeight="1" x14ac:dyDescent="0.3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</row>
    <row r="220" spans="1:48" ht="15.75" customHeight="1" x14ac:dyDescent="0.3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</row>
    <row r="221" spans="1:48" ht="15.75" customHeight="1" x14ac:dyDescent="0.3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</row>
    <row r="222" spans="1:48" ht="15.75" customHeight="1" x14ac:dyDescent="0.3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</row>
    <row r="223" spans="1:48" ht="15.75" customHeight="1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</row>
    <row r="224" spans="1:48" ht="15.75" customHeight="1" x14ac:dyDescent="0.3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</row>
    <row r="225" spans="1:48" ht="15.75" customHeight="1" x14ac:dyDescent="0.3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</row>
    <row r="226" spans="1:48" ht="15.75" customHeight="1" x14ac:dyDescent="0.3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</row>
    <row r="227" spans="1:48" ht="15.75" customHeight="1" x14ac:dyDescent="0.3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</row>
    <row r="228" spans="1:48" ht="15.75" customHeight="1" x14ac:dyDescent="0.3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</row>
    <row r="229" spans="1:48" ht="15.75" customHeight="1" x14ac:dyDescent="0.3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</row>
    <row r="230" spans="1:48" ht="15.75" customHeight="1" x14ac:dyDescent="0.3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</row>
    <row r="231" spans="1:48" ht="15.75" customHeight="1" x14ac:dyDescent="0.3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</row>
    <row r="232" spans="1:48" ht="15.75" customHeight="1" x14ac:dyDescent="0.3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</row>
    <row r="233" spans="1:48" ht="15.75" customHeight="1" x14ac:dyDescent="0.3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</row>
    <row r="234" spans="1:48" ht="15.75" customHeight="1" x14ac:dyDescent="0.3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</row>
    <row r="235" spans="1:48" ht="15.75" customHeight="1" x14ac:dyDescent="0.3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</row>
    <row r="236" spans="1:48" ht="15.75" customHeight="1" x14ac:dyDescent="0.3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</row>
    <row r="237" spans="1:48" ht="15.75" customHeight="1" x14ac:dyDescent="0.3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</row>
    <row r="238" spans="1:48" ht="15.75" customHeight="1" x14ac:dyDescent="0.3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</row>
    <row r="239" spans="1:48" ht="15.75" customHeight="1" x14ac:dyDescent="0.3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</row>
    <row r="240" spans="1:48" ht="15.75" customHeight="1" x14ac:dyDescent="0.3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</row>
    <row r="241" spans="1:48" ht="15.75" customHeight="1" x14ac:dyDescent="0.3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</row>
    <row r="242" spans="1:48" ht="15.75" customHeight="1" x14ac:dyDescent="0.3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</row>
    <row r="243" spans="1:48" ht="15.75" customHeight="1" x14ac:dyDescent="0.3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</row>
    <row r="244" spans="1:48" ht="15.75" customHeight="1" x14ac:dyDescent="0.3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</row>
    <row r="245" spans="1:48" ht="15.75" customHeight="1" x14ac:dyDescent="0.3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</row>
    <row r="246" spans="1:48" ht="15.75" customHeight="1" x14ac:dyDescent="0.3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</row>
    <row r="247" spans="1:48" ht="15.75" customHeight="1" x14ac:dyDescent="0.3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</row>
    <row r="248" spans="1:48" ht="15.75" customHeight="1" x14ac:dyDescent="0.3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</row>
    <row r="249" spans="1:48" ht="15.75" customHeight="1" x14ac:dyDescent="0.3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</row>
    <row r="250" spans="1:48" ht="15.75" customHeight="1" x14ac:dyDescent="0.3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</row>
    <row r="251" spans="1:48" ht="15.75" customHeight="1" x14ac:dyDescent="0.3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</row>
    <row r="252" spans="1:48" ht="15.75" customHeight="1" x14ac:dyDescent="0.3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</row>
    <row r="253" spans="1:48" ht="15.75" customHeight="1" x14ac:dyDescent="0.3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</row>
    <row r="254" spans="1:48" ht="15.75" customHeight="1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</row>
    <row r="255" spans="1:48" ht="15.75" customHeight="1" x14ac:dyDescent="0.3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</row>
    <row r="256" spans="1:48" ht="15.75" customHeight="1" x14ac:dyDescent="0.3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</row>
    <row r="257" spans="1:48" ht="15.75" customHeight="1" x14ac:dyDescent="0.3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</row>
    <row r="258" spans="1:48" ht="15.75" customHeight="1" x14ac:dyDescent="0.3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</row>
    <row r="259" spans="1:48" ht="15.75" customHeight="1" x14ac:dyDescent="0.3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</row>
    <row r="260" spans="1:48" ht="15.75" customHeight="1" x14ac:dyDescent="0.3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</row>
    <row r="261" spans="1:48" ht="15.75" customHeight="1" x14ac:dyDescent="0.3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</row>
    <row r="262" spans="1:48" ht="15.75" customHeight="1" x14ac:dyDescent="0.3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</row>
    <row r="263" spans="1:48" ht="15.75" customHeight="1" x14ac:dyDescent="0.3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</row>
    <row r="264" spans="1:48" ht="15.75" customHeight="1" x14ac:dyDescent="0.3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</row>
    <row r="265" spans="1:48" ht="15.75" customHeight="1" x14ac:dyDescent="0.3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</row>
    <row r="266" spans="1:48" ht="15.75" customHeight="1" x14ac:dyDescent="0.3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</row>
    <row r="267" spans="1:48" ht="15.75" customHeight="1" x14ac:dyDescent="0.3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</row>
    <row r="268" spans="1:48" ht="15.75" customHeight="1" x14ac:dyDescent="0.3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</row>
    <row r="269" spans="1:48" ht="15.75" customHeight="1" x14ac:dyDescent="0.3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</row>
    <row r="270" spans="1:48" ht="15.75" customHeight="1" x14ac:dyDescent="0.3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</row>
    <row r="271" spans="1:48" ht="15.75" customHeight="1" x14ac:dyDescent="0.3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</row>
    <row r="272" spans="1:48" ht="15.75" customHeight="1" x14ac:dyDescent="0.3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</row>
    <row r="273" spans="1:48" ht="15.75" customHeight="1" x14ac:dyDescent="0.3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</row>
    <row r="274" spans="1:48" ht="15.75" customHeight="1" x14ac:dyDescent="0.3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</row>
    <row r="275" spans="1:48" ht="15.75" customHeight="1" x14ac:dyDescent="0.3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</row>
    <row r="276" spans="1:48" ht="15.75" customHeight="1" x14ac:dyDescent="0.3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</row>
    <row r="277" spans="1:48" ht="15.75" customHeight="1" x14ac:dyDescent="0.3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</row>
    <row r="278" spans="1:48" ht="15.75" customHeight="1" x14ac:dyDescent="0.3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</row>
    <row r="279" spans="1:48" ht="15.75" customHeight="1" x14ac:dyDescent="0.3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</row>
    <row r="280" spans="1:48" ht="15.75" customHeight="1" x14ac:dyDescent="0.3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</row>
    <row r="281" spans="1:48" ht="15.75" customHeight="1" x14ac:dyDescent="0.3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</row>
    <row r="282" spans="1:48" ht="15.75" customHeight="1" x14ac:dyDescent="0.3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</row>
    <row r="283" spans="1:48" ht="15.75" customHeight="1" x14ac:dyDescent="0.3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</row>
    <row r="284" spans="1:48" ht="15.75" customHeight="1" x14ac:dyDescent="0.3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</row>
    <row r="285" spans="1:48" ht="15.75" customHeight="1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</row>
    <row r="286" spans="1:48" ht="15.75" customHeight="1" x14ac:dyDescent="0.3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</row>
    <row r="287" spans="1:48" ht="15.75" customHeight="1" x14ac:dyDescent="0.3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</row>
    <row r="288" spans="1:48" ht="15.75" customHeight="1" x14ac:dyDescent="0.3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</row>
    <row r="289" spans="1:48" ht="15.75" customHeight="1" x14ac:dyDescent="0.3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</row>
    <row r="290" spans="1:48" ht="15.75" customHeight="1" x14ac:dyDescent="0.3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</row>
    <row r="291" spans="1:48" ht="15.75" customHeight="1" x14ac:dyDescent="0.3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</row>
    <row r="292" spans="1:48" ht="15.75" customHeight="1" x14ac:dyDescent="0.3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</row>
    <row r="293" spans="1:48" ht="15.75" customHeight="1" x14ac:dyDescent="0.3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</row>
    <row r="294" spans="1:48" ht="15.75" customHeight="1" x14ac:dyDescent="0.3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</row>
    <row r="295" spans="1:48" ht="15.75" customHeight="1" x14ac:dyDescent="0.3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</row>
    <row r="296" spans="1:48" ht="15.75" customHeight="1" x14ac:dyDescent="0.3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</row>
    <row r="297" spans="1:48" ht="15.75" customHeight="1" x14ac:dyDescent="0.3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</row>
    <row r="298" spans="1:48" ht="15.75" customHeight="1" x14ac:dyDescent="0.3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</row>
    <row r="299" spans="1:48" ht="15.75" customHeight="1" x14ac:dyDescent="0.3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</row>
    <row r="300" spans="1:48" ht="15.75" customHeight="1" x14ac:dyDescent="0.3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</row>
    <row r="301" spans="1:48" ht="15.75" customHeight="1" x14ac:dyDescent="0.3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</row>
    <row r="302" spans="1:48" ht="15.75" customHeight="1" x14ac:dyDescent="0.3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</row>
    <row r="303" spans="1:48" ht="15.75" customHeight="1" x14ac:dyDescent="0.3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</row>
    <row r="304" spans="1:48" ht="15.75" customHeight="1" x14ac:dyDescent="0.3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</row>
    <row r="305" spans="1:48" ht="15.75" customHeight="1" x14ac:dyDescent="0.3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</row>
    <row r="306" spans="1:48" ht="15.75" customHeight="1" x14ac:dyDescent="0.3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</row>
    <row r="307" spans="1:48" ht="15.75" customHeight="1" x14ac:dyDescent="0.3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</row>
    <row r="308" spans="1:48" ht="15.75" customHeight="1" x14ac:dyDescent="0.3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</row>
    <row r="309" spans="1:48" ht="15.75" customHeight="1" x14ac:dyDescent="0.3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</row>
    <row r="310" spans="1:48" ht="15.75" customHeight="1" x14ac:dyDescent="0.3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</row>
    <row r="311" spans="1:48" ht="15.75" customHeight="1" x14ac:dyDescent="0.3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</row>
    <row r="312" spans="1:48" ht="15.75" customHeight="1" x14ac:dyDescent="0.3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</row>
    <row r="313" spans="1:48" ht="15.75" customHeight="1" x14ac:dyDescent="0.3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</row>
    <row r="314" spans="1:48" ht="15.75" customHeight="1" x14ac:dyDescent="0.3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</row>
    <row r="315" spans="1:48" ht="15.75" customHeight="1" x14ac:dyDescent="0.3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</row>
    <row r="316" spans="1:48" ht="15.75" customHeight="1" x14ac:dyDescent="0.3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</row>
    <row r="317" spans="1:48" ht="15.75" customHeight="1" x14ac:dyDescent="0.3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</row>
    <row r="318" spans="1:48" ht="15.75" customHeight="1" x14ac:dyDescent="0.3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</row>
    <row r="319" spans="1:48" ht="15.75" customHeight="1" x14ac:dyDescent="0.3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</row>
    <row r="320" spans="1:48" ht="15.75" customHeight="1" x14ac:dyDescent="0.3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</row>
    <row r="321" spans="1:48" ht="15.75" customHeight="1" x14ac:dyDescent="0.3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</row>
    <row r="322" spans="1:48" ht="15.75" customHeight="1" x14ac:dyDescent="0.3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</row>
    <row r="323" spans="1:48" ht="15.75" customHeight="1" x14ac:dyDescent="0.3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</row>
    <row r="324" spans="1:48" ht="15.75" customHeight="1" x14ac:dyDescent="0.3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</row>
    <row r="325" spans="1:48" ht="15.75" customHeight="1" x14ac:dyDescent="0.3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</row>
    <row r="326" spans="1:48" ht="15.75" customHeight="1" x14ac:dyDescent="0.3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</row>
    <row r="327" spans="1:48" ht="15.75" customHeight="1" x14ac:dyDescent="0.3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</row>
    <row r="328" spans="1:48" ht="15.75" customHeight="1" x14ac:dyDescent="0.3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</row>
    <row r="329" spans="1:48" ht="15.75" customHeight="1" x14ac:dyDescent="0.3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</row>
    <row r="330" spans="1:48" ht="15.75" customHeight="1" x14ac:dyDescent="0.3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</row>
    <row r="331" spans="1:48" ht="15.75" customHeight="1" x14ac:dyDescent="0.3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</row>
    <row r="332" spans="1:48" ht="15.75" customHeight="1" x14ac:dyDescent="0.3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</row>
    <row r="333" spans="1:48" ht="15.75" customHeight="1" x14ac:dyDescent="0.3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</row>
    <row r="334" spans="1:48" ht="15.75" customHeight="1" x14ac:dyDescent="0.3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</row>
    <row r="335" spans="1:48" ht="15.75" customHeight="1" x14ac:dyDescent="0.3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</row>
    <row r="336" spans="1:48" ht="15.75" customHeight="1" x14ac:dyDescent="0.3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</row>
    <row r="337" spans="1:48" ht="15.75" customHeight="1" x14ac:dyDescent="0.3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</row>
    <row r="338" spans="1:48" ht="15.75" customHeight="1" x14ac:dyDescent="0.3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</row>
    <row r="339" spans="1:48" ht="15.75" customHeight="1" x14ac:dyDescent="0.3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</row>
    <row r="340" spans="1:48" ht="15.75" customHeight="1" x14ac:dyDescent="0.3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</row>
    <row r="341" spans="1:48" ht="15.75" customHeight="1" x14ac:dyDescent="0.3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</row>
    <row r="342" spans="1:48" ht="15.75" customHeight="1" x14ac:dyDescent="0.3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</row>
    <row r="343" spans="1:48" ht="15.75" customHeight="1" x14ac:dyDescent="0.3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</row>
    <row r="344" spans="1:48" ht="15.75" customHeight="1" x14ac:dyDescent="0.3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</row>
    <row r="345" spans="1:48" ht="15.75" customHeight="1" x14ac:dyDescent="0.3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</row>
    <row r="346" spans="1:48" ht="15.75" customHeight="1" x14ac:dyDescent="0.3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</row>
    <row r="347" spans="1:48" ht="15.75" customHeight="1" x14ac:dyDescent="0.3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</row>
    <row r="348" spans="1:48" ht="15.75" customHeight="1" x14ac:dyDescent="0.3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</row>
    <row r="349" spans="1:48" ht="15.75" customHeight="1" x14ac:dyDescent="0.3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</row>
    <row r="350" spans="1:48" ht="15.75" customHeight="1" x14ac:dyDescent="0.3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</row>
    <row r="351" spans="1:48" ht="15.75" customHeight="1" x14ac:dyDescent="0.3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</row>
    <row r="352" spans="1:48" ht="15.75" customHeight="1" x14ac:dyDescent="0.3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</row>
    <row r="353" spans="1:48" ht="15.75" customHeight="1" x14ac:dyDescent="0.3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</row>
    <row r="354" spans="1:48" ht="15.75" customHeight="1" x14ac:dyDescent="0.3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</row>
    <row r="355" spans="1:48" ht="15.75" customHeight="1" x14ac:dyDescent="0.3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</row>
    <row r="356" spans="1:48" ht="15.75" customHeight="1" x14ac:dyDescent="0.3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</row>
    <row r="357" spans="1:48" ht="15.75" customHeight="1" x14ac:dyDescent="0.3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</row>
    <row r="358" spans="1:48" ht="15.75" customHeight="1" x14ac:dyDescent="0.3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</row>
    <row r="359" spans="1:48" ht="15.75" customHeight="1" x14ac:dyDescent="0.3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</row>
    <row r="360" spans="1:48" ht="15.75" customHeight="1" x14ac:dyDescent="0.3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</row>
    <row r="361" spans="1:48" ht="15.75" customHeight="1" x14ac:dyDescent="0.3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</row>
    <row r="362" spans="1:48" ht="15.75" customHeight="1" x14ac:dyDescent="0.3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</row>
    <row r="363" spans="1:48" ht="15.75" customHeight="1" x14ac:dyDescent="0.3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</row>
    <row r="364" spans="1:48" ht="15.75" customHeight="1" x14ac:dyDescent="0.3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</row>
    <row r="365" spans="1:48" ht="15.75" customHeight="1" x14ac:dyDescent="0.3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5.75" customHeight="1" x14ac:dyDescent="0.3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</row>
    <row r="367" spans="1:48" ht="15.75" customHeight="1" x14ac:dyDescent="0.3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ht="15.75" customHeight="1" x14ac:dyDescent="0.3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ht="15.75" customHeight="1" x14ac:dyDescent="0.3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ht="15.75" customHeight="1" x14ac:dyDescent="0.3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5.75" customHeight="1" x14ac:dyDescent="0.3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</row>
    <row r="372" spans="1:48" ht="15.75" customHeight="1" x14ac:dyDescent="0.3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</row>
    <row r="373" spans="1:48" ht="15.75" customHeight="1" x14ac:dyDescent="0.3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</row>
    <row r="374" spans="1:48" ht="15.75" customHeight="1" x14ac:dyDescent="0.3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</row>
    <row r="375" spans="1:48" ht="15.75" customHeight="1" x14ac:dyDescent="0.3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</row>
    <row r="376" spans="1:48" ht="15.75" customHeight="1" x14ac:dyDescent="0.3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</row>
    <row r="377" spans="1:48" ht="15.75" customHeight="1" x14ac:dyDescent="0.3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</row>
    <row r="378" spans="1:48" ht="15.75" customHeight="1" x14ac:dyDescent="0.3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</row>
    <row r="379" spans="1:48" ht="15.75" customHeight="1" x14ac:dyDescent="0.3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</row>
    <row r="380" spans="1:48" ht="15.75" customHeight="1" x14ac:dyDescent="0.3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</row>
    <row r="381" spans="1:48" ht="15.75" customHeight="1" x14ac:dyDescent="0.3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</row>
    <row r="382" spans="1:48" ht="15.75" customHeight="1" x14ac:dyDescent="0.3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</row>
    <row r="383" spans="1:48" ht="15.75" customHeight="1" x14ac:dyDescent="0.3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</row>
    <row r="384" spans="1:48" ht="15.75" customHeight="1" x14ac:dyDescent="0.3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</row>
    <row r="385" spans="1:48" ht="15.75" customHeight="1" x14ac:dyDescent="0.3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</row>
    <row r="386" spans="1:48" ht="15.75" customHeight="1" x14ac:dyDescent="0.3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</row>
    <row r="387" spans="1:48" ht="15.75" customHeight="1" x14ac:dyDescent="0.3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</row>
    <row r="388" spans="1:48" ht="15.75" customHeight="1" x14ac:dyDescent="0.3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</row>
    <row r="389" spans="1:48" ht="15.75" customHeight="1" x14ac:dyDescent="0.3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</row>
    <row r="390" spans="1:48" ht="15.75" customHeight="1" x14ac:dyDescent="0.3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</row>
    <row r="391" spans="1:48" ht="15.75" customHeight="1" x14ac:dyDescent="0.3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</row>
    <row r="392" spans="1:48" ht="15.75" customHeight="1" x14ac:dyDescent="0.3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</row>
    <row r="393" spans="1:48" ht="15.75" customHeight="1" x14ac:dyDescent="0.3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</row>
    <row r="394" spans="1:48" ht="15.75" customHeight="1" x14ac:dyDescent="0.3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</row>
    <row r="395" spans="1:48" ht="15.75" customHeight="1" x14ac:dyDescent="0.3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</row>
    <row r="396" spans="1:48" ht="15.75" customHeight="1" x14ac:dyDescent="0.3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</row>
    <row r="397" spans="1:48" ht="15.75" customHeight="1" x14ac:dyDescent="0.3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</row>
    <row r="398" spans="1:48" ht="15.75" customHeight="1" x14ac:dyDescent="0.3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</row>
    <row r="399" spans="1:48" ht="15.75" customHeight="1" x14ac:dyDescent="0.3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</row>
    <row r="400" spans="1:48" ht="15.75" customHeight="1" x14ac:dyDescent="0.3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</row>
    <row r="401" spans="1:48" ht="15.75" customHeight="1" x14ac:dyDescent="0.3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</row>
    <row r="402" spans="1:48" ht="15.75" customHeight="1" x14ac:dyDescent="0.3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</row>
    <row r="403" spans="1:48" ht="15.75" customHeight="1" x14ac:dyDescent="0.3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</row>
    <row r="404" spans="1:48" ht="15.75" customHeight="1" x14ac:dyDescent="0.3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</row>
    <row r="405" spans="1:48" ht="15.75" customHeight="1" x14ac:dyDescent="0.3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</row>
    <row r="406" spans="1:48" ht="15.75" customHeight="1" x14ac:dyDescent="0.3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</row>
    <row r="407" spans="1:48" ht="15.75" customHeight="1" x14ac:dyDescent="0.3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</row>
    <row r="408" spans="1:48" ht="15.75" customHeight="1" x14ac:dyDescent="0.3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</row>
    <row r="409" spans="1:48" ht="15.75" customHeight="1" x14ac:dyDescent="0.3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</row>
    <row r="410" spans="1:48" ht="15.75" customHeight="1" x14ac:dyDescent="0.3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</row>
    <row r="411" spans="1:48" ht="15.75" customHeight="1" x14ac:dyDescent="0.3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</row>
    <row r="412" spans="1:48" ht="15.75" customHeight="1" x14ac:dyDescent="0.3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</row>
    <row r="413" spans="1:48" ht="15.75" customHeight="1" x14ac:dyDescent="0.3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</row>
    <row r="414" spans="1:48" ht="15.75" customHeight="1" x14ac:dyDescent="0.3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</row>
    <row r="415" spans="1:48" ht="15.75" customHeight="1" x14ac:dyDescent="0.3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</row>
    <row r="416" spans="1:48" ht="15.75" customHeight="1" x14ac:dyDescent="0.3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</row>
    <row r="417" spans="1:48" ht="15.75" customHeight="1" x14ac:dyDescent="0.3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</row>
    <row r="418" spans="1:48" ht="15.75" customHeight="1" x14ac:dyDescent="0.3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</row>
    <row r="419" spans="1:48" ht="15.75" customHeight="1" x14ac:dyDescent="0.3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</row>
    <row r="420" spans="1:48" ht="15.75" customHeight="1" x14ac:dyDescent="0.3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</row>
    <row r="421" spans="1:48" ht="15.75" customHeight="1" x14ac:dyDescent="0.3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</row>
    <row r="422" spans="1:48" ht="15.75" customHeight="1" x14ac:dyDescent="0.3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</row>
    <row r="423" spans="1:48" ht="15.75" customHeight="1" x14ac:dyDescent="0.3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</row>
    <row r="424" spans="1:48" ht="15.75" customHeight="1" x14ac:dyDescent="0.3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</row>
    <row r="425" spans="1:48" ht="15.75" customHeight="1" x14ac:dyDescent="0.3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</row>
    <row r="426" spans="1:48" ht="15.75" customHeight="1" x14ac:dyDescent="0.3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</row>
    <row r="427" spans="1:48" ht="15.75" customHeight="1" x14ac:dyDescent="0.3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</row>
    <row r="428" spans="1:48" ht="15.75" customHeight="1" x14ac:dyDescent="0.3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</row>
    <row r="429" spans="1:48" ht="15.75" customHeight="1" x14ac:dyDescent="0.3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</row>
    <row r="430" spans="1:48" ht="15.75" customHeight="1" x14ac:dyDescent="0.3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</row>
    <row r="431" spans="1:48" ht="15.75" customHeight="1" x14ac:dyDescent="0.3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</row>
    <row r="432" spans="1:48" ht="15.75" customHeight="1" x14ac:dyDescent="0.3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</row>
    <row r="433" spans="1:48" ht="15.75" customHeight="1" x14ac:dyDescent="0.3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</row>
    <row r="434" spans="1:48" ht="15.75" customHeight="1" x14ac:dyDescent="0.3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</row>
    <row r="435" spans="1:48" ht="15.75" customHeight="1" x14ac:dyDescent="0.3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</row>
    <row r="436" spans="1:48" ht="15.75" customHeight="1" x14ac:dyDescent="0.3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</row>
    <row r="437" spans="1:48" ht="15.75" customHeight="1" x14ac:dyDescent="0.3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</row>
    <row r="438" spans="1:48" ht="15.75" customHeight="1" x14ac:dyDescent="0.3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</row>
    <row r="439" spans="1:48" ht="15.75" customHeight="1" x14ac:dyDescent="0.3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</row>
    <row r="440" spans="1:48" ht="15.75" customHeight="1" x14ac:dyDescent="0.3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</row>
    <row r="441" spans="1:48" ht="15.75" customHeight="1" x14ac:dyDescent="0.3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</row>
    <row r="442" spans="1:48" ht="15.75" customHeight="1" x14ac:dyDescent="0.3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</row>
    <row r="443" spans="1:48" ht="15.75" customHeight="1" x14ac:dyDescent="0.3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</row>
    <row r="444" spans="1:48" ht="15.75" customHeight="1" x14ac:dyDescent="0.3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</row>
    <row r="445" spans="1:48" ht="15.75" customHeight="1" x14ac:dyDescent="0.3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</row>
    <row r="446" spans="1:48" ht="15.75" customHeight="1" x14ac:dyDescent="0.3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</row>
    <row r="447" spans="1:48" ht="15.75" customHeight="1" x14ac:dyDescent="0.3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</row>
    <row r="448" spans="1:48" ht="15.75" customHeight="1" x14ac:dyDescent="0.3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</row>
    <row r="449" spans="1:48" ht="15.75" customHeight="1" x14ac:dyDescent="0.3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</row>
    <row r="450" spans="1:48" ht="15.75" customHeight="1" x14ac:dyDescent="0.3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</row>
    <row r="451" spans="1:48" ht="15.75" customHeight="1" x14ac:dyDescent="0.3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</row>
    <row r="452" spans="1:48" ht="15.75" customHeight="1" x14ac:dyDescent="0.3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</row>
    <row r="453" spans="1:48" ht="15.75" customHeight="1" x14ac:dyDescent="0.3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</row>
    <row r="454" spans="1:48" ht="15.75" customHeight="1" x14ac:dyDescent="0.3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</row>
    <row r="455" spans="1:48" ht="15.75" customHeight="1" x14ac:dyDescent="0.3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</row>
    <row r="456" spans="1:48" ht="15.75" customHeight="1" x14ac:dyDescent="0.3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</row>
    <row r="457" spans="1:48" ht="15.75" customHeight="1" x14ac:dyDescent="0.3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</row>
    <row r="458" spans="1:48" ht="15.75" customHeight="1" x14ac:dyDescent="0.3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</row>
    <row r="459" spans="1:48" ht="15.75" customHeight="1" x14ac:dyDescent="0.3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</row>
    <row r="460" spans="1:48" ht="15.75" customHeight="1" x14ac:dyDescent="0.3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</row>
    <row r="461" spans="1:48" ht="15.75" customHeight="1" x14ac:dyDescent="0.3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</row>
    <row r="462" spans="1:48" ht="15.75" customHeight="1" x14ac:dyDescent="0.3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</row>
    <row r="463" spans="1:48" ht="15.75" customHeight="1" x14ac:dyDescent="0.3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</row>
    <row r="464" spans="1:48" ht="15.75" customHeight="1" x14ac:dyDescent="0.3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</row>
    <row r="465" spans="1:48" ht="15.75" customHeight="1" x14ac:dyDescent="0.3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</row>
    <row r="466" spans="1:48" ht="15.75" customHeight="1" x14ac:dyDescent="0.3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</row>
    <row r="467" spans="1:48" ht="15.75" customHeight="1" x14ac:dyDescent="0.3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</row>
    <row r="468" spans="1:48" ht="15.75" customHeight="1" x14ac:dyDescent="0.3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</row>
    <row r="469" spans="1:48" ht="15.75" customHeight="1" x14ac:dyDescent="0.3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</row>
    <row r="470" spans="1:48" ht="15.75" customHeight="1" x14ac:dyDescent="0.3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</row>
    <row r="471" spans="1:48" ht="15.75" customHeight="1" x14ac:dyDescent="0.3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</row>
    <row r="472" spans="1:48" ht="15.75" customHeight="1" x14ac:dyDescent="0.3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</row>
    <row r="473" spans="1:48" ht="15.75" customHeight="1" x14ac:dyDescent="0.3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</row>
    <row r="474" spans="1:48" ht="15.75" customHeight="1" x14ac:dyDescent="0.3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</row>
    <row r="475" spans="1:48" ht="15.75" customHeight="1" x14ac:dyDescent="0.3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</row>
    <row r="476" spans="1:48" ht="15.75" customHeight="1" x14ac:dyDescent="0.3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</row>
    <row r="477" spans="1:48" ht="15.75" customHeight="1" x14ac:dyDescent="0.3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</row>
    <row r="478" spans="1:48" ht="15.75" customHeight="1" x14ac:dyDescent="0.3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</row>
    <row r="479" spans="1:48" ht="15.75" customHeight="1" x14ac:dyDescent="0.3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</row>
    <row r="480" spans="1:48" ht="15.75" customHeight="1" x14ac:dyDescent="0.3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</row>
    <row r="481" spans="1:48" ht="15.75" customHeight="1" x14ac:dyDescent="0.3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</row>
    <row r="482" spans="1:48" ht="15.75" customHeight="1" x14ac:dyDescent="0.3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</row>
    <row r="483" spans="1:48" ht="15.75" customHeight="1" x14ac:dyDescent="0.3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</row>
    <row r="484" spans="1:48" ht="15.75" customHeight="1" x14ac:dyDescent="0.3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</row>
    <row r="485" spans="1:48" ht="15.75" customHeight="1" x14ac:dyDescent="0.3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</row>
    <row r="486" spans="1:48" ht="15.75" customHeight="1" x14ac:dyDescent="0.3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</row>
    <row r="487" spans="1:48" ht="15.75" customHeight="1" x14ac:dyDescent="0.3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</row>
    <row r="488" spans="1:48" ht="15.75" customHeight="1" x14ac:dyDescent="0.3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</row>
    <row r="489" spans="1:48" ht="15.75" customHeight="1" x14ac:dyDescent="0.3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</row>
    <row r="490" spans="1:48" ht="15.75" customHeight="1" x14ac:dyDescent="0.3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</row>
    <row r="491" spans="1:48" ht="15.75" customHeight="1" x14ac:dyDescent="0.3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</row>
    <row r="492" spans="1:48" ht="15.75" customHeight="1" x14ac:dyDescent="0.3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</row>
    <row r="493" spans="1:48" ht="15.75" customHeight="1" x14ac:dyDescent="0.3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</row>
    <row r="494" spans="1:48" ht="15.75" customHeight="1" x14ac:dyDescent="0.3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</row>
    <row r="495" spans="1:48" ht="15.75" customHeight="1" x14ac:dyDescent="0.3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</row>
    <row r="496" spans="1:48" ht="15.75" customHeight="1" x14ac:dyDescent="0.3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</row>
    <row r="497" spans="1:48" ht="15.75" customHeight="1" x14ac:dyDescent="0.3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</row>
    <row r="498" spans="1:48" ht="15.75" customHeight="1" x14ac:dyDescent="0.3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</row>
    <row r="499" spans="1:48" ht="15.75" customHeight="1" x14ac:dyDescent="0.3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</row>
    <row r="500" spans="1:48" ht="15.75" customHeight="1" x14ac:dyDescent="0.3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</row>
    <row r="501" spans="1:48" ht="15.75" customHeight="1" x14ac:dyDescent="0.3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</row>
    <row r="502" spans="1:48" ht="15.75" customHeight="1" x14ac:dyDescent="0.3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</row>
    <row r="503" spans="1:48" ht="15.75" customHeight="1" x14ac:dyDescent="0.3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</row>
    <row r="504" spans="1:48" ht="15.75" customHeight="1" x14ac:dyDescent="0.3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</row>
    <row r="505" spans="1:48" ht="15.75" customHeight="1" x14ac:dyDescent="0.3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</row>
    <row r="506" spans="1:48" ht="15.75" customHeight="1" x14ac:dyDescent="0.3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</row>
    <row r="507" spans="1:48" ht="15.75" customHeight="1" x14ac:dyDescent="0.3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</row>
    <row r="508" spans="1:48" ht="15.75" customHeight="1" x14ac:dyDescent="0.3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</row>
    <row r="509" spans="1:48" ht="15.75" customHeight="1" x14ac:dyDescent="0.3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</row>
    <row r="510" spans="1:48" ht="15.75" customHeight="1" x14ac:dyDescent="0.3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</row>
    <row r="511" spans="1:48" ht="15.75" customHeight="1" x14ac:dyDescent="0.3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</row>
    <row r="512" spans="1:48" ht="15.75" customHeight="1" x14ac:dyDescent="0.3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</row>
    <row r="513" spans="1:48" ht="15.75" customHeight="1" x14ac:dyDescent="0.3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</row>
    <row r="514" spans="1:48" ht="15.75" customHeight="1" x14ac:dyDescent="0.3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</row>
    <row r="515" spans="1:48" ht="15.75" customHeight="1" x14ac:dyDescent="0.3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</row>
    <row r="516" spans="1:48" ht="15.75" customHeight="1" x14ac:dyDescent="0.3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</row>
    <row r="517" spans="1:48" ht="15.75" customHeight="1" x14ac:dyDescent="0.3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</row>
    <row r="518" spans="1:48" ht="15.75" customHeight="1" x14ac:dyDescent="0.3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</row>
    <row r="519" spans="1:48" ht="15.75" customHeight="1" x14ac:dyDescent="0.3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</row>
    <row r="520" spans="1:48" ht="15.75" customHeight="1" x14ac:dyDescent="0.3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</row>
    <row r="521" spans="1:48" ht="15.75" customHeight="1" x14ac:dyDescent="0.3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</row>
    <row r="522" spans="1:48" ht="15.75" customHeight="1" x14ac:dyDescent="0.3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</row>
    <row r="523" spans="1:48" ht="15.75" customHeight="1" x14ac:dyDescent="0.3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</row>
    <row r="524" spans="1:48" ht="15.75" customHeight="1" x14ac:dyDescent="0.3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</row>
    <row r="525" spans="1:48" ht="15.75" customHeight="1" x14ac:dyDescent="0.3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</row>
    <row r="526" spans="1:48" ht="15.75" customHeight="1" x14ac:dyDescent="0.3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</row>
    <row r="527" spans="1:48" ht="15.75" customHeight="1" x14ac:dyDescent="0.3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</row>
    <row r="528" spans="1:48" ht="15.75" customHeight="1" x14ac:dyDescent="0.3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</row>
    <row r="529" spans="1:48" ht="15.75" customHeight="1" x14ac:dyDescent="0.3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</row>
    <row r="530" spans="1:48" ht="15.75" customHeight="1" x14ac:dyDescent="0.3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</row>
    <row r="531" spans="1:48" ht="15.75" customHeight="1" x14ac:dyDescent="0.3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</row>
    <row r="532" spans="1:48" ht="15.75" customHeight="1" x14ac:dyDescent="0.3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</row>
    <row r="533" spans="1:48" ht="15.75" customHeight="1" x14ac:dyDescent="0.3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</row>
    <row r="534" spans="1:48" ht="15.75" customHeight="1" x14ac:dyDescent="0.3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</row>
    <row r="535" spans="1:48" ht="15.75" customHeight="1" x14ac:dyDescent="0.3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</row>
    <row r="536" spans="1:48" ht="15.75" customHeight="1" x14ac:dyDescent="0.3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</row>
    <row r="537" spans="1:48" ht="15.75" customHeight="1" x14ac:dyDescent="0.3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</row>
    <row r="538" spans="1:48" ht="15.75" customHeight="1" x14ac:dyDescent="0.3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</row>
    <row r="539" spans="1:48" ht="15.75" customHeight="1" x14ac:dyDescent="0.3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</row>
    <row r="540" spans="1:48" ht="15.75" customHeight="1" x14ac:dyDescent="0.3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</row>
    <row r="541" spans="1:48" ht="15.75" customHeight="1" x14ac:dyDescent="0.3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</row>
    <row r="542" spans="1:48" ht="15.75" customHeight="1" x14ac:dyDescent="0.3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</row>
    <row r="543" spans="1:48" ht="15.75" customHeight="1" x14ac:dyDescent="0.3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</row>
    <row r="544" spans="1:48" ht="15.75" customHeight="1" x14ac:dyDescent="0.3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</row>
    <row r="545" spans="1:48" ht="15.75" customHeight="1" x14ac:dyDescent="0.3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</row>
    <row r="546" spans="1:48" ht="15.75" customHeight="1" x14ac:dyDescent="0.3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</row>
    <row r="547" spans="1:48" ht="15.75" customHeight="1" x14ac:dyDescent="0.3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</row>
    <row r="548" spans="1:48" ht="15.75" customHeight="1" x14ac:dyDescent="0.3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</row>
    <row r="549" spans="1:48" ht="15.75" customHeight="1" x14ac:dyDescent="0.3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</row>
    <row r="550" spans="1:48" ht="15.75" customHeight="1" x14ac:dyDescent="0.3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</row>
    <row r="551" spans="1:48" ht="15.75" customHeight="1" x14ac:dyDescent="0.3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</row>
    <row r="552" spans="1:48" ht="15.75" customHeight="1" x14ac:dyDescent="0.3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</row>
    <row r="553" spans="1:48" ht="15.75" customHeight="1" x14ac:dyDescent="0.3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</row>
    <row r="554" spans="1:48" ht="15.75" customHeight="1" x14ac:dyDescent="0.3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</row>
    <row r="555" spans="1:48" ht="15.75" customHeight="1" x14ac:dyDescent="0.3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</row>
    <row r="556" spans="1:48" ht="15.75" customHeight="1" x14ac:dyDescent="0.3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</row>
    <row r="557" spans="1:48" ht="15.75" customHeight="1" x14ac:dyDescent="0.3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</row>
    <row r="558" spans="1:48" ht="15.75" customHeight="1" x14ac:dyDescent="0.3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</row>
    <row r="559" spans="1:48" ht="15.75" customHeight="1" x14ac:dyDescent="0.3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</row>
    <row r="560" spans="1:48" ht="15.75" customHeight="1" x14ac:dyDescent="0.3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</row>
    <row r="561" spans="1:48" ht="15.75" customHeight="1" x14ac:dyDescent="0.3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</row>
    <row r="562" spans="1:48" ht="15.75" customHeight="1" x14ac:dyDescent="0.3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</row>
    <row r="563" spans="1:48" ht="15.75" customHeight="1" x14ac:dyDescent="0.3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</row>
    <row r="564" spans="1:48" ht="15.75" customHeight="1" x14ac:dyDescent="0.3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</row>
    <row r="565" spans="1:48" ht="15.75" customHeight="1" x14ac:dyDescent="0.3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</row>
    <row r="566" spans="1:48" ht="15.75" customHeight="1" x14ac:dyDescent="0.3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</row>
    <row r="567" spans="1:48" ht="15.75" customHeight="1" x14ac:dyDescent="0.3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</row>
    <row r="568" spans="1:48" ht="15.75" customHeight="1" x14ac:dyDescent="0.3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</row>
    <row r="569" spans="1:48" ht="15.75" customHeight="1" x14ac:dyDescent="0.3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</row>
    <row r="570" spans="1:48" ht="15.75" customHeight="1" x14ac:dyDescent="0.3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</row>
    <row r="571" spans="1:48" ht="15.75" customHeight="1" x14ac:dyDescent="0.3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</row>
    <row r="572" spans="1:48" ht="15.75" customHeight="1" x14ac:dyDescent="0.3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</row>
    <row r="573" spans="1:48" ht="15.75" customHeight="1" x14ac:dyDescent="0.3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</row>
    <row r="574" spans="1:48" ht="15.75" customHeight="1" x14ac:dyDescent="0.3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</row>
    <row r="575" spans="1:48" ht="15.75" customHeight="1" x14ac:dyDescent="0.3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</row>
    <row r="576" spans="1:48" ht="15.75" customHeight="1" x14ac:dyDescent="0.3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</row>
    <row r="577" spans="1:48" ht="15.75" customHeight="1" x14ac:dyDescent="0.3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</row>
    <row r="578" spans="1:48" ht="15.75" customHeight="1" x14ac:dyDescent="0.3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</row>
    <row r="579" spans="1:48" ht="15.75" customHeight="1" x14ac:dyDescent="0.3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</row>
    <row r="580" spans="1:48" ht="15.75" customHeight="1" x14ac:dyDescent="0.3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</row>
    <row r="581" spans="1:48" ht="15.75" customHeight="1" x14ac:dyDescent="0.3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</row>
    <row r="582" spans="1:48" ht="15.75" customHeight="1" x14ac:dyDescent="0.3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</row>
    <row r="583" spans="1:48" ht="15.75" customHeight="1" x14ac:dyDescent="0.3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</row>
    <row r="584" spans="1:48" ht="15.75" customHeight="1" x14ac:dyDescent="0.3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</row>
    <row r="585" spans="1:48" ht="15.75" customHeight="1" x14ac:dyDescent="0.3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</row>
    <row r="586" spans="1:48" ht="15.75" customHeight="1" x14ac:dyDescent="0.3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</row>
    <row r="587" spans="1:48" ht="15.75" customHeight="1" x14ac:dyDescent="0.3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</row>
    <row r="588" spans="1:48" ht="15.75" customHeight="1" x14ac:dyDescent="0.3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</row>
    <row r="589" spans="1:48" ht="15.75" customHeight="1" x14ac:dyDescent="0.3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</row>
    <row r="590" spans="1:48" ht="15.75" customHeight="1" x14ac:dyDescent="0.3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</row>
    <row r="591" spans="1:48" ht="15.75" customHeight="1" x14ac:dyDescent="0.3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</row>
    <row r="592" spans="1:48" ht="15.75" customHeight="1" x14ac:dyDescent="0.3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</row>
    <row r="593" spans="1:48" ht="15.75" customHeight="1" x14ac:dyDescent="0.3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</row>
    <row r="594" spans="1:48" ht="15.75" customHeight="1" x14ac:dyDescent="0.3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</row>
    <row r="595" spans="1:48" ht="15.75" customHeight="1" x14ac:dyDescent="0.3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</row>
    <row r="596" spans="1:48" ht="15.75" customHeight="1" x14ac:dyDescent="0.3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</row>
    <row r="597" spans="1:48" ht="15.75" customHeight="1" x14ac:dyDescent="0.3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</row>
    <row r="598" spans="1:48" ht="15.75" customHeight="1" x14ac:dyDescent="0.3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</row>
    <row r="599" spans="1:48" ht="15.75" customHeight="1" x14ac:dyDescent="0.3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</row>
    <row r="600" spans="1:48" ht="15.75" customHeight="1" x14ac:dyDescent="0.3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</row>
    <row r="601" spans="1:48" ht="15.75" customHeight="1" x14ac:dyDescent="0.3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</row>
    <row r="602" spans="1:48" ht="15.75" customHeight="1" x14ac:dyDescent="0.3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</row>
    <row r="603" spans="1:48" ht="15.75" customHeight="1" x14ac:dyDescent="0.3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</row>
    <row r="604" spans="1:48" ht="15.75" customHeight="1" x14ac:dyDescent="0.3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</row>
    <row r="605" spans="1:48" ht="15.75" customHeight="1" x14ac:dyDescent="0.3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</row>
    <row r="606" spans="1:48" ht="15.75" customHeight="1" x14ac:dyDescent="0.3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</row>
    <row r="607" spans="1:48" ht="15.75" customHeight="1" x14ac:dyDescent="0.3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</row>
    <row r="608" spans="1:48" ht="15.75" customHeight="1" x14ac:dyDescent="0.3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</row>
    <row r="609" spans="1:48" ht="15.75" customHeight="1" x14ac:dyDescent="0.3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</row>
    <row r="610" spans="1:48" ht="15.75" customHeight="1" x14ac:dyDescent="0.3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</row>
    <row r="611" spans="1:48" ht="15.75" customHeight="1" x14ac:dyDescent="0.3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</row>
    <row r="612" spans="1:48" ht="15.75" customHeight="1" x14ac:dyDescent="0.3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</row>
    <row r="613" spans="1:48" ht="15.75" customHeight="1" x14ac:dyDescent="0.3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</row>
    <row r="614" spans="1:48" ht="15.75" customHeight="1" x14ac:dyDescent="0.3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</row>
    <row r="615" spans="1:48" ht="15.75" customHeight="1" x14ac:dyDescent="0.3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</row>
    <row r="616" spans="1:48" ht="15.75" customHeight="1" x14ac:dyDescent="0.3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</row>
    <row r="617" spans="1:48" ht="15.75" customHeight="1" x14ac:dyDescent="0.3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</row>
    <row r="618" spans="1:48" ht="15.75" customHeight="1" x14ac:dyDescent="0.3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</row>
    <row r="619" spans="1:48" ht="15.75" customHeight="1" x14ac:dyDescent="0.3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</row>
    <row r="620" spans="1:48" ht="15.75" customHeight="1" x14ac:dyDescent="0.3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</row>
    <row r="621" spans="1:48" ht="15.75" customHeight="1" x14ac:dyDescent="0.3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</row>
    <row r="622" spans="1:48" ht="15.75" customHeight="1" x14ac:dyDescent="0.3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</row>
    <row r="623" spans="1:48" ht="15.75" customHeight="1" x14ac:dyDescent="0.3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</row>
    <row r="624" spans="1:48" ht="15.75" customHeight="1" x14ac:dyDescent="0.3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</row>
    <row r="625" spans="1:48" ht="15.75" customHeight="1" x14ac:dyDescent="0.3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</row>
    <row r="626" spans="1:48" ht="15.75" customHeight="1" x14ac:dyDescent="0.3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</row>
    <row r="627" spans="1:48" ht="15.75" customHeight="1" x14ac:dyDescent="0.3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</row>
    <row r="628" spans="1:48" ht="15.75" customHeight="1" x14ac:dyDescent="0.3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</row>
    <row r="629" spans="1:48" ht="15.75" customHeight="1" x14ac:dyDescent="0.3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</row>
    <row r="630" spans="1:48" ht="15.75" customHeight="1" x14ac:dyDescent="0.3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</row>
    <row r="631" spans="1:48" ht="15.75" customHeight="1" x14ac:dyDescent="0.3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</row>
    <row r="632" spans="1:48" ht="15.75" customHeight="1" x14ac:dyDescent="0.3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</row>
    <row r="633" spans="1:48" ht="15.75" customHeight="1" x14ac:dyDescent="0.3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</row>
    <row r="634" spans="1:48" ht="15.75" customHeight="1" x14ac:dyDescent="0.3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</row>
    <row r="635" spans="1:48" ht="15.75" customHeight="1" x14ac:dyDescent="0.3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</row>
    <row r="636" spans="1:48" ht="15.75" customHeight="1" x14ac:dyDescent="0.3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</row>
    <row r="637" spans="1:48" ht="15.75" customHeight="1" x14ac:dyDescent="0.3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</row>
    <row r="638" spans="1:48" ht="15.75" customHeight="1" x14ac:dyDescent="0.3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</row>
    <row r="639" spans="1:48" ht="15.75" customHeight="1" x14ac:dyDescent="0.3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</row>
    <row r="640" spans="1:48" ht="15.75" customHeight="1" x14ac:dyDescent="0.3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</row>
    <row r="641" spans="1:48" ht="15.75" customHeight="1" x14ac:dyDescent="0.3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</row>
    <row r="642" spans="1:48" ht="15.75" customHeight="1" x14ac:dyDescent="0.3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</row>
    <row r="643" spans="1:48" ht="15.75" customHeight="1" x14ac:dyDescent="0.3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</row>
    <row r="644" spans="1:48" ht="15.75" customHeight="1" x14ac:dyDescent="0.3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</row>
    <row r="645" spans="1:48" ht="15.75" customHeight="1" x14ac:dyDescent="0.3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</row>
    <row r="646" spans="1:48" ht="15.75" customHeight="1" x14ac:dyDescent="0.3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</row>
    <row r="647" spans="1:48" ht="15.75" customHeight="1" x14ac:dyDescent="0.3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</row>
    <row r="648" spans="1:48" ht="15.75" customHeight="1" x14ac:dyDescent="0.3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</row>
    <row r="649" spans="1:48" ht="15.75" customHeight="1" x14ac:dyDescent="0.3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</row>
    <row r="650" spans="1:48" ht="15.75" customHeight="1" x14ac:dyDescent="0.3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</row>
    <row r="651" spans="1:48" ht="15.75" customHeight="1" x14ac:dyDescent="0.3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</row>
    <row r="652" spans="1:48" ht="15.75" customHeight="1" x14ac:dyDescent="0.3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</row>
    <row r="653" spans="1:48" ht="15.75" customHeight="1" x14ac:dyDescent="0.3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</row>
    <row r="654" spans="1:48" ht="15.75" customHeight="1" x14ac:dyDescent="0.3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</row>
    <row r="655" spans="1:48" ht="15.75" customHeight="1" x14ac:dyDescent="0.3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</row>
    <row r="656" spans="1:48" ht="15.75" customHeight="1" x14ac:dyDescent="0.3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</row>
    <row r="657" spans="1:48" ht="15.75" customHeight="1" x14ac:dyDescent="0.3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</row>
    <row r="658" spans="1:48" ht="15.75" customHeight="1" x14ac:dyDescent="0.3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</row>
    <row r="659" spans="1:48" ht="15.75" customHeight="1" x14ac:dyDescent="0.3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</row>
    <row r="660" spans="1:48" ht="15.75" customHeight="1" x14ac:dyDescent="0.3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</row>
    <row r="661" spans="1:48" ht="15.75" customHeight="1" x14ac:dyDescent="0.3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</row>
    <row r="662" spans="1:48" ht="15.75" customHeight="1" x14ac:dyDescent="0.3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</row>
    <row r="663" spans="1:48" ht="15.75" customHeight="1" x14ac:dyDescent="0.3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</row>
    <row r="664" spans="1:48" ht="15.75" customHeight="1" x14ac:dyDescent="0.3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</row>
    <row r="665" spans="1:48" ht="15.75" customHeight="1" x14ac:dyDescent="0.3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</row>
    <row r="666" spans="1:48" ht="15.75" customHeight="1" x14ac:dyDescent="0.3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</row>
    <row r="667" spans="1:48" ht="15.75" customHeight="1" x14ac:dyDescent="0.3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</row>
    <row r="668" spans="1:48" ht="15.75" customHeight="1" x14ac:dyDescent="0.3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</row>
    <row r="669" spans="1:48" ht="15.75" customHeight="1" x14ac:dyDescent="0.3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</row>
    <row r="670" spans="1:48" ht="15.75" customHeight="1" x14ac:dyDescent="0.3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</row>
    <row r="671" spans="1:48" ht="15.75" customHeight="1" x14ac:dyDescent="0.3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</row>
    <row r="672" spans="1:48" ht="15.75" customHeight="1" x14ac:dyDescent="0.3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</row>
    <row r="673" spans="1:48" ht="15.75" customHeight="1" x14ac:dyDescent="0.3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</row>
    <row r="674" spans="1:48" ht="15.75" customHeight="1" x14ac:dyDescent="0.3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</row>
    <row r="675" spans="1:48" ht="15.75" customHeight="1" x14ac:dyDescent="0.3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</row>
    <row r="676" spans="1:48" ht="15.75" customHeight="1" x14ac:dyDescent="0.3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</row>
    <row r="677" spans="1:48" ht="15.75" customHeight="1" x14ac:dyDescent="0.3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</row>
    <row r="678" spans="1:48" ht="15.75" customHeight="1" x14ac:dyDescent="0.3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</row>
    <row r="679" spans="1:48" ht="15.75" customHeight="1" x14ac:dyDescent="0.3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</row>
    <row r="680" spans="1:48" ht="15.75" customHeight="1" x14ac:dyDescent="0.3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</row>
    <row r="681" spans="1:48" ht="15.75" customHeight="1" x14ac:dyDescent="0.3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</row>
    <row r="682" spans="1:48" ht="15.75" customHeight="1" x14ac:dyDescent="0.3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</row>
    <row r="683" spans="1:48" ht="15.75" customHeight="1" x14ac:dyDescent="0.3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</row>
    <row r="684" spans="1:48" ht="15.75" customHeight="1" x14ac:dyDescent="0.3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</row>
    <row r="685" spans="1:48" ht="15.75" customHeight="1" x14ac:dyDescent="0.3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</row>
    <row r="686" spans="1:48" ht="15.75" customHeight="1" x14ac:dyDescent="0.3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</row>
    <row r="687" spans="1:48" ht="15.75" customHeight="1" x14ac:dyDescent="0.3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</row>
    <row r="688" spans="1:48" ht="15.75" customHeight="1" x14ac:dyDescent="0.3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</row>
    <row r="689" spans="1:48" ht="15.75" customHeight="1" x14ac:dyDescent="0.3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</row>
    <row r="690" spans="1:48" ht="15.75" customHeight="1" x14ac:dyDescent="0.3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</row>
    <row r="691" spans="1:48" ht="15.75" customHeight="1" x14ac:dyDescent="0.3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</row>
    <row r="692" spans="1:48" ht="15.75" customHeight="1" x14ac:dyDescent="0.3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</row>
    <row r="693" spans="1:48" ht="15.75" customHeight="1" x14ac:dyDescent="0.3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</row>
    <row r="694" spans="1:48" ht="15.75" customHeight="1" x14ac:dyDescent="0.3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</row>
    <row r="695" spans="1:48" ht="15.75" customHeight="1" x14ac:dyDescent="0.3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</row>
    <row r="696" spans="1:48" ht="15.75" customHeight="1" x14ac:dyDescent="0.3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</row>
    <row r="697" spans="1:48" ht="15.75" customHeight="1" x14ac:dyDescent="0.3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</row>
    <row r="698" spans="1:48" ht="15.75" customHeight="1" x14ac:dyDescent="0.3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</row>
    <row r="699" spans="1:48" ht="15.75" customHeight="1" x14ac:dyDescent="0.3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</row>
    <row r="700" spans="1:48" ht="15.75" customHeight="1" x14ac:dyDescent="0.3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</row>
    <row r="701" spans="1:48" ht="15.75" customHeight="1" x14ac:dyDescent="0.3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</row>
    <row r="702" spans="1:48" ht="15.75" customHeight="1" x14ac:dyDescent="0.3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</row>
    <row r="703" spans="1:48" ht="15.75" customHeight="1" x14ac:dyDescent="0.3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</row>
    <row r="704" spans="1:48" ht="15.75" customHeight="1" x14ac:dyDescent="0.3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</row>
    <row r="705" spans="1:48" ht="15.75" customHeight="1" x14ac:dyDescent="0.3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</row>
    <row r="706" spans="1:48" ht="15.75" customHeight="1" x14ac:dyDescent="0.3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</row>
    <row r="707" spans="1:48" ht="15.75" customHeight="1" x14ac:dyDescent="0.3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</row>
    <row r="708" spans="1:48" ht="15.75" customHeight="1" x14ac:dyDescent="0.3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</row>
    <row r="709" spans="1:48" ht="15.75" customHeight="1" x14ac:dyDescent="0.3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</row>
    <row r="710" spans="1:48" ht="15.75" customHeight="1" x14ac:dyDescent="0.3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</row>
    <row r="711" spans="1:48" ht="15.75" customHeight="1" x14ac:dyDescent="0.3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</row>
    <row r="712" spans="1:48" ht="15.75" customHeight="1" x14ac:dyDescent="0.3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</row>
    <row r="713" spans="1:48" ht="15.75" customHeight="1" x14ac:dyDescent="0.3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</row>
    <row r="714" spans="1:48" ht="15.75" customHeight="1" x14ac:dyDescent="0.3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</row>
    <row r="715" spans="1:48" ht="15.75" customHeight="1" x14ac:dyDescent="0.3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</row>
    <row r="716" spans="1:48" ht="15.75" customHeight="1" x14ac:dyDescent="0.3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</row>
    <row r="717" spans="1:48" ht="15.75" customHeight="1" x14ac:dyDescent="0.3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</row>
    <row r="718" spans="1:48" ht="15.75" customHeight="1" x14ac:dyDescent="0.3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</row>
    <row r="719" spans="1:48" ht="15.75" customHeight="1" x14ac:dyDescent="0.3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</row>
    <row r="720" spans="1:48" ht="15.75" customHeight="1" x14ac:dyDescent="0.3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</row>
    <row r="721" spans="1:48" ht="15.75" customHeight="1" x14ac:dyDescent="0.3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</row>
    <row r="722" spans="1:48" ht="15.75" customHeight="1" x14ac:dyDescent="0.3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</row>
    <row r="723" spans="1:48" ht="15.75" customHeight="1" x14ac:dyDescent="0.3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</row>
    <row r="724" spans="1:48" ht="15.75" customHeight="1" x14ac:dyDescent="0.3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</row>
    <row r="725" spans="1:48" ht="15.75" customHeight="1" x14ac:dyDescent="0.3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</row>
    <row r="726" spans="1:48" ht="15.75" customHeight="1" x14ac:dyDescent="0.3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</row>
    <row r="727" spans="1:48" ht="15.75" customHeight="1" x14ac:dyDescent="0.3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</row>
    <row r="728" spans="1:48" ht="15.75" customHeight="1" x14ac:dyDescent="0.3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</row>
    <row r="729" spans="1:48" ht="15.75" customHeight="1" x14ac:dyDescent="0.3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</row>
    <row r="730" spans="1:48" ht="15.75" customHeight="1" x14ac:dyDescent="0.3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</row>
    <row r="731" spans="1:48" ht="15.75" customHeight="1" x14ac:dyDescent="0.3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</row>
    <row r="732" spans="1:48" ht="15.75" customHeight="1" x14ac:dyDescent="0.3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</row>
    <row r="733" spans="1:48" ht="15.75" customHeight="1" x14ac:dyDescent="0.3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</row>
    <row r="734" spans="1:48" ht="15.75" customHeight="1" x14ac:dyDescent="0.3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</row>
    <row r="735" spans="1:48" ht="15.75" customHeight="1" x14ac:dyDescent="0.3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</row>
    <row r="736" spans="1:48" ht="15.75" customHeight="1" x14ac:dyDescent="0.3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</row>
    <row r="737" spans="1:48" ht="15.75" customHeight="1" x14ac:dyDescent="0.3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</row>
    <row r="738" spans="1:48" ht="15.75" customHeight="1" x14ac:dyDescent="0.3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</row>
    <row r="739" spans="1:48" ht="15.75" customHeight="1" x14ac:dyDescent="0.3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</row>
    <row r="740" spans="1:48" ht="15.75" customHeight="1" x14ac:dyDescent="0.3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</row>
    <row r="741" spans="1:48" ht="15.75" customHeight="1" x14ac:dyDescent="0.3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</row>
    <row r="742" spans="1:48" ht="15.75" customHeight="1" x14ac:dyDescent="0.3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</row>
    <row r="743" spans="1:48" ht="15.75" customHeight="1" x14ac:dyDescent="0.3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</row>
    <row r="744" spans="1:48" ht="15.75" customHeight="1" x14ac:dyDescent="0.3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</row>
    <row r="745" spans="1:48" ht="15.75" customHeight="1" x14ac:dyDescent="0.3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</row>
    <row r="746" spans="1:48" ht="15.75" customHeight="1" x14ac:dyDescent="0.3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</row>
    <row r="747" spans="1:48" ht="15.75" customHeight="1" x14ac:dyDescent="0.3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</row>
    <row r="748" spans="1:48" ht="15.75" customHeight="1" x14ac:dyDescent="0.3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</row>
    <row r="749" spans="1:48" ht="15.75" customHeight="1" x14ac:dyDescent="0.3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</row>
    <row r="750" spans="1:48" ht="15.75" customHeight="1" x14ac:dyDescent="0.3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</row>
    <row r="751" spans="1:48" ht="15.75" customHeight="1" x14ac:dyDescent="0.3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</row>
    <row r="752" spans="1:48" ht="15.75" customHeight="1" x14ac:dyDescent="0.3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</row>
    <row r="753" spans="1:48" ht="15.75" customHeight="1" x14ac:dyDescent="0.3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</row>
    <row r="754" spans="1:48" ht="15.75" customHeight="1" x14ac:dyDescent="0.3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</row>
    <row r="755" spans="1:48" ht="15.75" customHeight="1" x14ac:dyDescent="0.3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</row>
    <row r="756" spans="1:48" ht="15.75" customHeight="1" x14ac:dyDescent="0.3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</row>
    <row r="757" spans="1:48" ht="15.75" customHeight="1" x14ac:dyDescent="0.3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</row>
    <row r="758" spans="1:48" ht="15.75" customHeight="1" x14ac:dyDescent="0.3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</row>
    <row r="759" spans="1:48" ht="15.75" customHeight="1" x14ac:dyDescent="0.3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</row>
    <row r="760" spans="1:48" ht="15.75" customHeight="1" x14ac:dyDescent="0.3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</row>
    <row r="761" spans="1:48" ht="15.75" customHeight="1" x14ac:dyDescent="0.3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</row>
    <row r="762" spans="1:48" ht="15.75" customHeight="1" x14ac:dyDescent="0.3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</row>
    <row r="763" spans="1:48" ht="15.75" customHeight="1" x14ac:dyDescent="0.3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</row>
    <row r="764" spans="1:48" ht="15.75" customHeight="1" x14ac:dyDescent="0.3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</row>
    <row r="765" spans="1:48" ht="15.75" customHeight="1" x14ac:dyDescent="0.3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</row>
    <row r="766" spans="1:48" ht="15.75" customHeight="1" x14ac:dyDescent="0.3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</row>
    <row r="767" spans="1:48" ht="15.75" customHeight="1" x14ac:dyDescent="0.3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</row>
    <row r="768" spans="1:48" ht="15.75" customHeight="1" x14ac:dyDescent="0.3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</row>
    <row r="769" spans="1:48" ht="15.75" customHeight="1" x14ac:dyDescent="0.3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</row>
    <row r="770" spans="1:48" ht="15.75" customHeight="1" x14ac:dyDescent="0.3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</row>
    <row r="771" spans="1:48" ht="15.75" customHeight="1" x14ac:dyDescent="0.3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</row>
    <row r="772" spans="1:48" ht="15.75" customHeight="1" x14ac:dyDescent="0.3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</row>
    <row r="773" spans="1:48" ht="15.75" customHeight="1" x14ac:dyDescent="0.3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</row>
    <row r="774" spans="1:48" ht="15.75" customHeight="1" x14ac:dyDescent="0.3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</row>
    <row r="775" spans="1:48" ht="15.75" customHeight="1" x14ac:dyDescent="0.3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</row>
    <row r="776" spans="1:48" ht="15.75" customHeight="1" x14ac:dyDescent="0.3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</row>
    <row r="777" spans="1:48" ht="15.75" customHeight="1" x14ac:dyDescent="0.3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</row>
    <row r="778" spans="1:48" ht="15.75" customHeight="1" x14ac:dyDescent="0.3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</row>
    <row r="779" spans="1:48" ht="15.75" customHeight="1" x14ac:dyDescent="0.3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</row>
    <row r="780" spans="1:48" ht="15.75" customHeight="1" x14ac:dyDescent="0.3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</row>
    <row r="781" spans="1:48" ht="15.75" customHeight="1" x14ac:dyDescent="0.3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</row>
    <row r="782" spans="1:48" ht="15.75" customHeight="1" x14ac:dyDescent="0.3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</row>
    <row r="783" spans="1:48" ht="15.75" customHeight="1" x14ac:dyDescent="0.3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</row>
    <row r="784" spans="1:48" ht="15.75" customHeight="1" x14ac:dyDescent="0.3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</row>
    <row r="785" spans="1:48" ht="15.75" customHeight="1" x14ac:dyDescent="0.3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</row>
    <row r="786" spans="1:48" ht="15.75" customHeight="1" x14ac:dyDescent="0.3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</row>
    <row r="787" spans="1:48" ht="15.75" customHeight="1" x14ac:dyDescent="0.3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</row>
    <row r="788" spans="1:48" ht="15.75" customHeight="1" x14ac:dyDescent="0.3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</row>
    <row r="789" spans="1:48" ht="15.75" customHeight="1" x14ac:dyDescent="0.3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</row>
    <row r="790" spans="1:48" ht="15.75" customHeight="1" x14ac:dyDescent="0.3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</row>
    <row r="791" spans="1:48" ht="15.75" customHeight="1" x14ac:dyDescent="0.3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</row>
    <row r="792" spans="1:48" ht="15.75" customHeight="1" x14ac:dyDescent="0.3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</row>
    <row r="793" spans="1:48" ht="15.75" customHeight="1" x14ac:dyDescent="0.3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</row>
    <row r="794" spans="1:48" ht="15.75" customHeight="1" x14ac:dyDescent="0.3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</row>
    <row r="795" spans="1:48" ht="15.75" customHeight="1" x14ac:dyDescent="0.3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</row>
    <row r="796" spans="1:48" ht="15.75" customHeight="1" x14ac:dyDescent="0.3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</row>
    <row r="797" spans="1:48" ht="15.75" customHeight="1" x14ac:dyDescent="0.3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</row>
    <row r="798" spans="1:48" ht="15.75" customHeight="1" x14ac:dyDescent="0.3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</row>
    <row r="799" spans="1:48" ht="15.75" customHeight="1" x14ac:dyDescent="0.3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</row>
    <row r="800" spans="1:48" ht="15.75" customHeight="1" x14ac:dyDescent="0.3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</row>
    <row r="801" spans="1:48" ht="15.75" customHeight="1" x14ac:dyDescent="0.3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</row>
    <row r="802" spans="1:48" ht="15.75" customHeight="1" x14ac:dyDescent="0.3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</row>
    <row r="803" spans="1:48" ht="15.75" customHeight="1" x14ac:dyDescent="0.3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</row>
    <row r="804" spans="1:48" ht="15.75" customHeight="1" x14ac:dyDescent="0.3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</row>
    <row r="805" spans="1:48" ht="15.75" customHeight="1" x14ac:dyDescent="0.3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</row>
    <row r="806" spans="1:48" ht="15.75" customHeight="1" x14ac:dyDescent="0.3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</row>
    <row r="807" spans="1:48" ht="15.75" customHeight="1" x14ac:dyDescent="0.3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</row>
    <row r="808" spans="1:48" ht="15.75" customHeight="1" x14ac:dyDescent="0.3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</row>
    <row r="809" spans="1:48" ht="15.75" customHeight="1" x14ac:dyDescent="0.3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</row>
    <row r="810" spans="1:48" ht="15.75" customHeight="1" x14ac:dyDescent="0.3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</row>
    <row r="811" spans="1:48" ht="15.75" customHeight="1" x14ac:dyDescent="0.3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</row>
    <row r="812" spans="1:48" ht="15.75" customHeight="1" x14ac:dyDescent="0.3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</row>
    <row r="813" spans="1:48" ht="15.75" customHeight="1" x14ac:dyDescent="0.3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</row>
    <row r="814" spans="1:48" ht="15.75" customHeight="1" x14ac:dyDescent="0.3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</row>
    <row r="815" spans="1:48" ht="15.75" customHeight="1" x14ac:dyDescent="0.3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</row>
    <row r="816" spans="1:48" ht="15.75" customHeight="1" x14ac:dyDescent="0.3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</row>
    <row r="817" spans="1:48" ht="15.75" customHeight="1" x14ac:dyDescent="0.3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</row>
    <row r="818" spans="1:48" ht="15.75" customHeight="1" x14ac:dyDescent="0.3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</row>
    <row r="819" spans="1:48" ht="15.75" customHeight="1" x14ac:dyDescent="0.3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</row>
    <row r="820" spans="1:48" ht="15.75" customHeight="1" x14ac:dyDescent="0.3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</row>
    <row r="821" spans="1:48" ht="15.75" customHeight="1" x14ac:dyDescent="0.3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</row>
    <row r="822" spans="1:48" ht="15.75" customHeight="1" x14ac:dyDescent="0.3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</row>
    <row r="823" spans="1:48" ht="15.75" customHeight="1" x14ac:dyDescent="0.3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</row>
    <row r="824" spans="1:48" ht="15.75" customHeight="1" x14ac:dyDescent="0.3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</row>
    <row r="825" spans="1:48" ht="15.75" customHeight="1" x14ac:dyDescent="0.3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</row>
    <row r="826" spans="1:48" ht="15.75" customHeight="1" x14ac:dyDescent="0.3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</row>
    <row r="827" spans="1:48" ht="15.75" customHeight="1" x14ac:dyDescent="0.3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</row>
    <row r="828" spans="1:48" ht="15.75" customHeight="1" x14ac:dyDescent="0.3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</row>
    <row r="829" spans="1:48" ht="15.75" customHeight="1" x14ac:dyDescent="0.3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</row>
    <row r="830" spans="1:48" ht="15.75" customHeight="1" x14ac:dyDescent="0.3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</row>
    <row r="831" spans="1:48" ht="15.75" customHeight="1" x14ac:dyDescent="0.3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</row>
    <row r="832" spans="1:48" ht="15.75" customHeight="1" x14ac:dyDescent="0.3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</row>
    <row r="833" spans="1:48" ht="15.75" customHeight="1" x14ac:dyDescent="0.3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</row>
    <row r="834" spans="1:48" ht="15.75" customHeight="1" x14ac:dyDescent="0.3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</row>
    <row r="835" spans="1:48" ht="15.75" customHeight="1" x14ac:dyDescent="0.3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</row>
    <row r="836" spans="1:48" ht="15.75" customHeight="1" x14ac:dyDescent="0.3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</row>
    <row r="837" spans="1:48" ht="15.75" customHeight="1" x14ac:dyDescent="0.3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</row>
    <row r="838" spans="1:48" ht="15.75" customHeight="1" x14ac:dyDescent="0.3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</row>
    <row r="839" spans="1:48" ht="15.75" customHeight="1" x14ac:dyDescent="0.3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</row>
    <row r="840" spans="1:48" ht="15.75" customHeight="1" x14ac:dyDescent="0.3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</row>
    <row r="841" spans="1:48" ht="15.75" customHeight="1" x14ac:dyDescent="0.3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</row>
    <row r="842" spans="1:48" ht="15.75" customHeight="1" x14ac:dyDescent="0.3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</row>
    <row r="843" spans="1:48" ht="15.75" customHeight="1" x14ac:dyDescent="0.3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</row>
    <row r="844" spans="1:48" ht="15.75" customHeight="1" x14ac:dyDescent="0.3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</row>
    <row r="845" spans="1:48" ht="15.75" customHeight="1" x14ac:dyDescent="0.3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</row>
    <row r="846" spans="1:48" ht="15.75" customHeight="1" x14ac:dyDescent="0.3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</row>
    <row r="847" spans="1:48" ht="15.75" customHeight="1" x14ac:dyDescent="0.3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</row>
    <row r="848" spans="1:48" ht="15.75" customHeight="1" x14ac:dyDescent="0.3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</row>
    <row r="849" spans="1:48" ht="15.75" customHeight="1" x14ac:dyDescent="0.3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</row>
    <row r="850" spans="1:48" ht="15.75" customHeight="1" x14ac:dyDescent="0.3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</row>
    <row r="851" spans="1:48" ht="15.75" customHeight="1" x14ac:dyDescent="0.3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</row>
    <row r="852" spans="1:48" ht="15.75" customHeight="1" x14ac:dyDescent="0.3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</row>
    <row r="853" spans="1:48" ht="15.75" customHeight="1" x14ac:dyDescent="0.3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</row>
    <row r="854" spans="1:48" ht="15.75" customHeight="1" x14ac:dyDescent="0.3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</row>
    <row r="855" spans="1:48" ht="15.75" customHeight="1" x14ac:dyDescent="0.3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</row>
    <row r="856" spans="1:48" ht="15.75" customHeight="1" x14ac:dyDescent="0.3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</row>
    <row r="857" spans="1:48" ht="15.75" customHeight="1" x14ac:dyDescent="0.3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</row>
    <row r="858" spans="1:48" ht="15.75" customHeight="1" x14ac:dyDescent="0.3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</row>
    <row r="859" spans="1:48" ht="15.75" customHeight="1" x14ac:dyDescent="0.3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</row>
    <row r="860" spans="1:48" ht="15.75" customHeight="1" x14ac:dyDescent="0.3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</row>
    <row r="861" spans="1:48" ht="15.75" customHeight="1" x14ac:dyDescent="0.3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</row>
    <row r="862" spans="1:48" ht="15.75" customHeight="1" x14ac:dyDescent="0.3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</row>
    <row r="863" spans="1:48" ht="15.75" customHeight="1" x14ac:dyDescent="0.3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</row>
    <row r="864" spans="1:48" ht="15.75" customHeight="1" x14ac:dyDescent="0.3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</row>
    <row r="865" spans="1:48" ht="15.75" customHeight="1" x14ac:dyDescent="0.3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</row>
    <row r="866" spans="1:48" ht="15.75" customHeight="1" x14ac:dyDescent="0.3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</row>
    <row r="867" spans="1:48" ht="15.75" customHeight="1" x14ac:dyDescent="0.3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</row>
    <row r="868" spans="1:48" ht="15.75" customHeight="1" x14ac:dyDescent="0.3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</row>
    <row r="869" spans="1:48" ht="15.75" customHeight="1" x14ac:dyDescent="0.3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</row>
    <row r="870" spans="1:48" ht="15.75" customHeight="1" x14ac:dyDescent="0.3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</row>
    <row r="871" spans="1:48" ht="15.75" customHeight="1" x14ac:dyDescent="0.3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</row>
    <row r="872" spans="1:48" ht="15.75" customHeight="1" x14ac:dyDescent="0.3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</row>
    <row r="873" spans="1:48" ht="15.75" customHeight="1" x14ac:dyDescent="0.3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</row>
    <row r="874" spans="1:48" ht="15.75" customHeight="1" x14ac:dyDescent="0.3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</row>
    <row r="875" spans="1:48" ht="15.75" customHeight="1" x14ac:dyDescent="0.3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</row>
    <row r="876" spans="1:48" ht="15.75" customHeight="1" x14ac:dyDescent="0.3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</row>
    <row r="877" spans="1:48" ht="15.75" customHeight="1" x14ac:dyDescent="0.3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</row>
    <row r="878" spans="1:48" ht="15.75" customHeight="1" x14ac:dyDescent="0.3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</row>
    <row r="879" spans="1:48" ht="15.75" customHeight="1" x14ac:dyDescent="0.3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</row>
    <row r="880" spans="1:48" ht="15.75" customHeight="1" x14ac:dyDescent="0.3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</row>
    <row r="881" spans="1:48" ht="15.75" customHeight="1" x14ac:dyDescent="0.3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</row>
    <row r="882" spans="1:48" ht="15.75" customHeight="1" x14ac:dyDescent="0.3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</row>
    <row r="883" spans="1:48" ht="15.75" customHeight="1" x14ac:dyDescent="0.3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</row>
    <row r="884" spans="1:48" ht="15.75" customHeight="1" x14ac:dyDescent="0.3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</row>
    <row r="885" spans="1:48" ht="15.75" customHeight="1" x14ac:dyDescent="0.3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</row>
    <row r="886" spans="1:48" ht="15.75" customHeight="1" x14ac:dyDescent="0.3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</row>
    <row r="887" spans="1:48" ht="15.75" customHeight="1" x14ac:dyDescent="0.3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</row>
    <row r="888" spans="1:48" ht="15.75" customHeight="1" x14ac:dyDescent="0.3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</row>
    <row r="889" spans="1:48" ht="15.75" customHeight="1" x14ac:dyDescent="0.3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</row>
    <row r="890" spans="1:48" ht="15.75" customHeight="1" x14ac:dyDescent="0.3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</row>
    <row r="891" spans="1:48" ht="15.75" customHeight="1" x14ac:dyDescent="0.3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</row>
    <row r="892" spans="1:48" ht="15.75" customHeight="1" x14ac:dyDescent="0.3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</row>
    <row r="893" spans="1:48" ht="15.75" customHeight="1" x14ac:dyDescent="0.3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</row>
    <row r="894" spans="1:48" ht="15.75" customHeight="1" x14ac:dyDescent="0.3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</row>
    <row r="895" spans="1:48" ht="15.75" customHeight="1" x14ac:dyDescent="0.3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</row>
    <row r="896" spans="1:48" ht="15.75" customHeight="1" x14ac:dyDescent="0.3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</row>
    <row r="897" spans="1:48" ht="15.75" customHeight="1" x14ac:dyDescent="0.3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</row>
    <row r="898" spans="1:48" ht="15.75" customHeight="1" x14ac:dyDescent="0.3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</row>
    <row r="899" spans="1:48" ht="15.75" customHeight="1" x14ac:dyDescent="0.3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</row>
    <row r="900" spans="1:48" ht="15.75" customHeight="1" x14ac:dyDescent="0.3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</row>
    <row r="901" spans="1:48" ht="15.75" customHeight="1" x14ac:dyDescent="0.3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</row>
    <row r="902" spans="1:48" ht="15.75" customHeight="1" x14ac:dyDescent="0.3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</row>
    <row r="903" spans="1:48" ht="15.75" customHeight="1" x14ac:dyDescent="0.3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</row>
    <row r="904" spans="1:48" ht="15.75" customHeight="1" x14ac:dyDescent="0.3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</row>
    <row r="905" spans="1:48" ht="15.75" customHeight="1" x14ac:dyDescent="0.3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</row>
    <row r="906" spans="1:48" ht="15.75" customHeight="1" x14ac:dyDescent="0.3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</row>
    <row r="907" spans="1:48" ht="15.75" customHeight="1" x14ac:dyDescent="0.3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</row>
    <row r="908" spans="1:48" ht="15.75" customHeight="1" x14ac:dyDescent="0.3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</row>
    <row r="909" spans="1:48" ht="15.75" customHeight="1" x14ac:dyDescent="0.3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</row>
    <row r="910" spans="1:48" ht="15.75" customHeight="1" x14ac:dyDescent="0.3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</row>
    <row r="911" spans="1:48" ht="15.75" customHeight="1" x14ac:dyDescent="0.3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</row>
    <row r="912" spans="1:48" ht="15.75" customHeight="1" x14ac:dyDescent="0.3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</row>
    <row r="913" spans="1:48" ht="15.75" customHeight="1" x14ac:dyDescent="0.3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</row>
    <row r="914" spans="1:48" ht="15.75" customHeight="1" x14ac:dyDescent="0.3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</row>
    <row r="915" spans="1:48" ht="15.75" customHeight="1" x14ac:dyDescent="0.3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</row>
    <row r="916" spans="1:48" ht="15.75" customHeight="1" x14ac:dyDescent="0.3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</row>
    <row r="917" spans="1:48" ht="15.75" customHeight="1" x14ac:dyDescent="0.3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</row>
    <row r="918" spans="1:48" ht="15.75" customHeight="1" x14ac:dyDescent="0.3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</row>
    <row r="919" spans="1:48" ht="15.75" customHeight="1" x14ac:dyDescent="0.3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</row>
    <row r="920" spans="1:48" ht="15.75" customHeight="1" x14ac:dyDescent="0.3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</row>
    <row r="921" spans="1:48" ht="15.75" customHeight="1" x14ac:dyDescent="0.3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</row>
    <row r="922" spans="1:48" ht="15.75" customHeight="1" x14ac:dyDescent="0.3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</row>
    <row r="923" spans="1:48" ht="15.75" customHeight="1" x14ac:dyDescent="0.3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</row>
    <row r="924" spans="1:48" ht="15.75" customHeight="1" x14ac:dyDescent="0.3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</row>
    <row r="925" spans="1:48" ht="15.75" customHeight="1" x14ac:dyDescent="0.3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</row>
    <row r="926" spans="1:48" ht="15.75" customHeight="1" x14ac:dyDescent="0.3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</row>
    <row r="927" spans="1:48" ht="15.75" customHeight="1" x14ac:dyDescent="0.3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</row>
    <row r="928" spans="1:48" ht="15.75" customHeight="1" x14ac:dyDescent="0.3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</row>
    <row r="929" spans="1:48" ht="15.75" customHeight="1" x14ac:dyDescent="0.3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</row>
    <row r="930" spans="1:48" ht="15.75" customHeight="1" x14ac:dyDescent="0.3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</row>
    <row r="931" spans="1:48" ht="15.75" customHeight="1" x14ac:dyDescent="0.3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</row>
    <row r="932" spans="1:48" ht="15.75" customHeight="1" x14ac:dyDescent="0.3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</row>
    <row r="933" spans="1:48" ht="15.75" customHeight="1" x14ac:dyDescent="0.3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</row>
    <row r="934" spans="1:48" ht="15.75" customHeight="1" x14ac:dyDescent="0.3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</row>
    <row r="935" spans="1:48" ht="15.75" customHeight="1" x14ac:dyDescent="0.3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</row>
    <row r="936" spans="1:48" ht="15.75" customHeight="1" x14ac:dyDescent="0.3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</row>
    <row r="937" spans="1:48" ht="15.75" customHeight="1" x14ac:dyDescent="0.3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</row>
    <row r="938" spans="1:48" ht="15.75" customHeight="1" x14ac:dyDescent="0.3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</row>
    <row r="939" spans="1:48" ht="15.75" customHeight="1" x14ac:dyDescent="0.3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</row>
    <row r="940" spans="1:48" ht="15.75" customHeight="1" x14ac:dyDescent="0.3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</row>
    <row r="941" spans="1:48" ht="15.75" customHeight="1" x14ac:dyDescent="0.3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</row>
    <row r="942" spans="1:48" ht="15.75" customHeight="1" x14ac:dyDescent="0.3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</row>
    <row r="943" spans="1:48" ht="15.75" customHeight="1" x14ac:dyDescent="0.3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</row>
    <row r="944" spans="1:48" ht="15.75" customHeight="1" x14ac:dyDescent="0.3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</row>
    <row r="945" spans="1:48" ht="15.75" customHeight="1" x14ac:dyDescent="0.3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</row>
    <row r="946" spans="1:48" ht="15.75" customHeight="1" x14ac:dyDescent="0.3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</row>
    <row r="947" spans="1:48" ht="15.75" customHeight="1" x14ac:dyDescent="0.3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</row>
    <row r="948" spans="1:48" ht="15.75" customHeight="1" x14ac:dyDescent="0.3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</row>
    <row r="949" spans="1:48" ht="15.75" customHeight="1" x14ac:dyDescent="0.3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</row>
    <row r="950" spans="1:48" ht="15.75" customHeight="1" x14ac:dyDescent="0.3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</row>
    <row r="951" spans="1:48" ht="15.75" customHeight="1" x14ac:dyDescent="0.3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</row>
    <row r="952" spans="1:48" ht="15.75" customHeight="1" x14ac:dyDescent="0.3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</row>
    <row r="953" spans="1:48" ht="15.75" customHeight="1" x14ac:dyDescent="0.3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</row>
    <row r="954" spans="1:48" ht="15.75" customHeight="1" x14ac:dyDescent="0.3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</row>
    <row r="955" spans="1:48" ht="15.75" customHeight="1" x14ac:dyDescent="0.3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</row>
    <row r="956" spans="1:48" ht="15.75" customHeight="1" x14ac:dyDescent="0.3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</row>
    <row r="957" spans="1:48" ht="15.75" customHeight="1" x14ac:dyDescent="0.3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</row>
    <row r="958" spans="1:48" ht="15.75" customHeight="1" x14ac:dyDescent="0.3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</row>
    <row r="959" spans="1:48" ht="15.75" customHeight="1" x14ac:dyDescent="0.3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</row>
    <row r="960" spans="1:48" ht="15.75" customHeight="1" x14ac:dyDescent="0.3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</row>
  </sheetData>
  <mergeCells count="25">
    <mergeCell ref="A1:F1"/>
    <mergeCell ref="G1:I1"/>
    <mergeCell ref="A2:B2"/>
    <mergeCell ref="C2:D2"/>
    <mergeCell ref="E2:F2"/>
    <mergeCell ref="G2:I2"/>
    <mergeCell ref="A6:B8"/>
    <mergeCell ref="A5:I5"/>
    <mergeCell ref="A3:B3"/>
    <mergeCell ref="C3:D3"/>
    <mergeCell ref="E3:F3"/>
    <mergeCell ref="G3:I3"/>
    <mergeCell ref="A4:B4"/>
    <mergeCell ref="C4:D4"/>
    <mergeCell ref="E4:F4"/>
    <mergeCell ref="G4:I4"/>
    <mergeCell ref="A9:A10"/>
    <mergeCell ref="B9:B10"/>
    <mergeCell ref="A36:I36"/>
    <mergeCell ref="A37:I61"/>
    <mergeCell ref="A21:B23"/>
    <mergeCell ref="A24:A25"/>
    <mergeCell ref="B24:B25"/>
    <mergeCell ref="A20:I20"/>
    <mergeCell ref="A35:I35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33"/>
  <sheetViews>
    <sheetView zoomScale="75" zoomScaleNormal="91" workbookViewId="0">
      <selection activeCell="A37" sqref="A37:I60"/>
    </sheetView>
  </sheetViews>
  <sheetFormatPr defaultColWidth="14.3828125" defaultRowHeight="15" customHeight="1" x14ac:dyDescent="0.3"/>
  <cols>
    <col min="1" max="1" width="6.3046875" style="22" customWidth="1"/>
    <col min="2" max="2" width="41.84375" style="22" customWidth="1"/>
    <col min="3" max="14" width="12.84375" style="22" customWidth="1"/>
    <col min="15" max="53" width="8.84375" style="22" customWidth="1"/>
    <col min="54" max="16384" width="14.3828125" style="22"/>
  </cols>
  <sheetData>
    <row r="1" spans="1:53" ht="66" customHeight="1" thickBot="1" x14ac:dyDescent="0.35">
      <c r="A1" s="310" t="s">
        <v>41</v>
      </c>
      <c r="B1" s="310"/>
      <c r="C1" s="310"/>
      <c r="D1" s="310"/>
      <c r="E1" s="310"/>
      <c r="F1" s="310"/>
      <c r="G1" s="299"/>
      <c r="H1" s="299"/>
      <c r="I1" s="299"/>
      <c r="J1" s="299"/>
      <c r="K1" s="299"/>
      <c r="L1" s="299"/>
      <c r="M1" s="299"/>
      <c r="N1" s="299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ht="33.65" customHeight="1" thickBot="1" x14ac:dyDescent="0.35">
      <c r="A2" s="255" t="str">
        <f>'Design Page'!$A$2</f>
        <v>STYLE NUMBER:</v>
      </c>
      <c r="B2" s="256"/>
      <c r="C2" s="295" t="str">
        <f>'Design Page'!$C$2</f>
        <v>B10100</v>
      </c>
      <c r="D2" s="359"/>
      <c r="E2" s="359"/>
      <c r="F2" s="359"/>
      <c r="G2" s="255" t="s">
        <v>2</v>
      </c>
      <c r="H2" s="256"/>
      <c r="I2" s="512">
        <f ca="1">TODAY()</f>
        <v>45667</v>
      </c>
      <c r="J2" s="513"/>
      <c r="K2" s="513"/>
      <c r="L2" s="513"/>
      <c r="M2" s="513"/>
      <c r="N2" s="514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ht="18" customHeight="1" x14ac:dyDescent="0.3">
      <c r="A3" s="234" t="str">
        <f>'Design Page'!$A$3</f>
        <v>STYLE NAME:</v>
      </c>
      <c r="B3" s="235"/>
      <c r="C3" s="357" t="str">
        <f>'Design Page'!$C$3</f>
        <v>Women's Crew Neck Tee</v>
      </c>
      <c r="D3" s="358"/>
      <c r="E3" s="358"/>
      <c r="F3" s="358"/>
      <c r="G3" s="239" t="str">
        <f>'Design Page'!$E$3</f>
        <v>FABRIC:</v>
      </c>
      <c r="H3" s="240"/>
      <c r="I3" s="357" t="str">
        <f>'Design Page'!$G$3</f>
        <v>95% Viscose from Bamboo / 5% Elastane</v>
      </c>
      <c r="J3" s="358"/>
      <c r="K3" s="358"/>
      <c r="L3" s="358"/>
      <c r="M3" s="358"/>
      <c r="N3" s="51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</row>
    <row r="4" spans="1:53" ht="18" customHeight="1" thickBot="1" x14ac:dyDescent="0.35">
      <c r="A4" s="244" t="str">
        <f>'Design Page'!$A$7</f>
        <v>FACTORY:</v>
      </c>
      <c r="B4" s="245"/>
      <c r="C4" s="362" t="str">
        <f>'Design Page'!$C$7</f>
        <v>Scavi</v>
      </c>
      <c r="D4" s="363"/>
      <c r="E4" s="363"/>
      <c r="F4" s="363"/>
      <c r="G4" s="249" t="str">
        <f>'Design Page'!$E$5</f>
        <v>COLOURS:</v>
      </c>
      <c r="H4" s="250"/>
      <c r="I4" s="518" t="str">
        <f>'Design Page'!$G$5</f>
        <v xml:space="preserve">Black  / White  / Light Marle  /  /  /  /  /  /  / </v>
      </c>
      <c r="J4" s="279"/>
      <c r="K4" s="279"/>
      <c r="L4" s="279"/>
      <c r="M4" s="279"/>
      <c r="N4" s="280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</row>
    <row r="5" spans="1:53" thickBot="1" x14ac:dyDescent="0.35">
      <c r="A5" s="232"/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</row>
    <row r="6" spans="1:53" ht="14.6" x14ac:dyDescent="0.3">
      <c r="A6" s="442" t="s">
        <v>42</v>
      </c>
      <c r="B6" s="443"/>
      <c r="C6" s="107"/>
      <c r="D6" s="62" t="s">
        <v>38</v>
      </c>
      <c r="E6" s="63"/>
      <c r="F6" s="62" t="s">
        <v>38</v>
      </c>
      <c r="G6" s="63"/>
      <c r="H6" s="62" t="s">
        <v>38</v>
      </c>
      <c r="I6" s="63"/>
      <c r="J6" s="62" t="s">
        <v>38</v>
      </c>
      <c r="K6" s="63"/>
      <c r="L6" s="62" t="s">
        <v>38</v>
      </c>
      <c r="M6" s="63"/>
      <c r="N6" s="64" t="s">
        <v>38</v>
      </c>
      <c r="O6" s="17"/>
      <c r="P6" s="17"/>
      <c r="Q6" s="17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</row>
    <row r="7" spans="1:53" ht="14.6" x14ac:dyDescent="0.3">
      <c r="A7" s="517"/>
      <c r="B7" s="380"/>
      <c r="C7" s="98"/>
      <c r="D7" s="47" t="s">
        <v>34</v>
      </c>
      <c r="E7" s="48"/>
      <c r="F7" s="47" t="s">
        <v>34</v>
      </c>
      <c r="G7" s="48"/>
      <c r="H7" s="47" t="s">
        <v>34</v>
      </c>
      <c r="I7" s="48"/>
      <c r="J7" s="47" t="s">
        <v>34</v>
      </c>
      <c r="K7" s="48"/>
      <c r="L7" s="47" t="s">
        <v>34</v>
      </c>
      <c r="M7" s="48"/>
      <c r="N7" s="130" t="s">
        <v>34</v>
      </c>
      <c r="O7" s="17"/>
      <c r="P7" s="17"/>
      <c r="Q7" s="17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</row>
    <row r="8" spans="1:53" ht="14.6" x14ac:dyDescent="0.3">
      <c r="A8" s="444"/>
      <c r="B8" s="380"/>
      <c r="C8" s="98"/>
      <c r="D8" s="52" t="s">
        <v>28</v>
      </c>
      <c r="E8" s="53"/>
      <c r="F8" s="52" t="s">
        <v>28</v>
      </c>
      <c r="G8" s="53"/>
      <c r="H8" s="52" t="s">
        <v>28</v>
      </c>
      <c r="I8" s="53"/>
      <c r="J8" s="52" t="s">
        <v>28</v>
      </c>
      <c r="K8" s="53"/>
      <c r="L8" s="52" t="s">
        <v>28</v>
      </c>
      <c r="M8" s="53"/>
      <c r="N8" s="65" t="s">
        <v>28</v>
      </c>
      <c r="O8" s="17"/>
      <c r="P8" s="17"/>
      <c r="Q8" s="17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</row>
    <row r="9" spans="1:53" ht="14.6" x14ac:dyDescent="0.3">
      <c r="A9" s="515" t="s">
        <v>119</v>
      </c>
      <c r="B9" s="505" t="s">
        <v>120</v>
      </c>
      <c r="C9" s="115" t="s">
        <v>29</v>
      </c>
      <c r="D9" s="116" t="s">
        <v>16</v>
      </c>
      <c r="E9" s="117" t="s">
        <v>29</v>
      </c>
      <c r="F9" s="116" t="s">
        <v>16</v>
      </c>
      <c r="G9" s="117" t="s">
        <v>29</v>
      </c>
      <c r="H9" s="116" t="s">
        <v>16</v>
      </c>
      <c r="I9" s="117" t="s">
        <v>29</v>
      </c>
      <c r="J9" s="116" t="s">
        <v>16</v>
      </c>
      <c r="K9" s="117" t="s">
        <v>29</v>
      </c>
      <c r="L9" s="116" t="s">
        <v>16</v>
      </c>
      <c r="M9" s="117" t="s">
        <v>29</v>
      </c>
      <c r="N9" s="131" t="s">
        <v>16</v>
      </c>
      <c r="O9" s="17"/>
      <c r="P9" s="17"/>
      <c r="Q9" s="17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4.6" x14ac:dyDescent="0.3">
      <c r="A10" s="516"/>
      <c r="B10" s="506"/>
      <c r="C10" s="118" t="s">
        <v>30</v>
      </c>
      <c r="D10" s="119" t="s">
        <v>17</v>
      </c>
      <c r="E10" s="118" t="s">
        <v>30</v>
      </c>
      <c r="F10" s="119" t="s">
        <v>17</v>
      </c>
      <c r="G10" s="118" t="s">
        <v>30</v>
      </c>
      <c r="H10" s="119" t="s">
        <v>17</v>
      </c>
      <c r="I10" s="118" t="s">
        <v>30</v>
      </c>
      <c r="J10" s="119" t="s">
        <v>17</v>
      </c>
      <c r="K10" s="118" t="s">
        <v>30</v>
      </c>
      <c r="L10" s="119" t="s">
        <v>17</v>
      </c>
      <c r="M10" s="118" t="s">
        <v>30</v>
      </c>
      <c r="N10" s="132" t="s">
        <v>17</v>
      </c>
      <c r="O10" s="17"/>
      <c r="P10" s="17"/>
      <c r="Q10" s="17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16" customHeight="1" x14ac:dyDescent="0.3">
      <c r="A11" s="69" t="str">
        <f>'Graded Specs'!$A$12</f>
        <v>A</v>
      </c>
      <c r="B11" s="19" t="str">
        <f>'Graded Specs'!$B$12</f>
        <v>SHOULDER WIDTH - Seam to seam</v>
      </c>
      <c r="C11" s="120"/>
      <c r="D11" s="55"/>
      <c r="E11" s="121"/>
      <c r="F11" s="55"/>
      <c r="G11" s="121"/>
      <c r="H11" s="122"/>
      <c r="I11" s="121"/>
      <c r="J11" s="55"/>
      <c r="K11" s="121"/>
      <c r="L11" s="55"/>
      <c r="M11" s="121"/>
      <c r="N11" s="68"/>
      <c r="O11" s="17"/>
      <c r="P11" s="17"/>
      <c r="Q11" s="17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6" customHeight="1" x14ac:dyDescent="0.3">
      <c r="A12" s="69" t="str">
        <f>'Graded Specs'!$A$13</f>
        <v>B</v>
      </c>
      <c r="B12" s="19" t="str">
        <f>'Graded Specs'!$B$13</f>
        <v>1/2 CHEST @ UNDERARM</v>
      </c>
      <c r="C12" s="59"/>
      <c r="D12" s="123"/>
      <c r="E12" s="124"/>
      <c r="F12" s="123"/>
      <c r="G12" s="124"/>
      <c r="H12" s="73"/>
      <c r="I12" s="125"/>
      <c r="J12" s="123"/>
      <c r="K12" s="124"/>
      <c r="L12" s="123"/>
      <c r="M12" s="124"/>
      <c r="N12" s="70"/>
      <c r="O12" s="17"/>
      <c r="P12" s="17"/>
      <c r="Q12" s="17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6" customHeight="1" x14ac:dyDescent="0.3">
      <c r="A13" s="69" t="str">
        <f>'Graded Specs'!$A$14</f>
        <v>C</v>
      </c>
      <c r="B13" s="19" t="str">
        <f>'Graded Specs'!$B$14</f>
        <v>1/2 WAIST - 17CM BELOW ARMHOLE POINT</v>
      </c>
      <c r="C13" s="59"/>
      <c r="D13" s="123"/>
      <c r="E13" s="124"/>
      <c r="F13" s="123"/>
      <c r="G13" s="124"/>
      <c r="H13" s="73"/>
      <c r="I13" s="125"/>
      <c r="J13" s="123"/>
      <c r="K13" s="124"/>
      <c r="L13" s="123"/>
      <c r="M13" s="124"/>
      <c r="N13" s="70"/>
      <c r="O13" s="17"/>
      <c r="P13" s="17"/>
      <c r="Q13" s="17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6" customHeight="1" x14ac:dyDescent="0.3">
      <c r="A14" s="69" t="str">
        <f>'Graded Specs'!$A$15</f>
        <v>D</v>
      </c>
      <c r="B14" s="19" t="str">
        <f>'Graded Specs'!$B$15</f>
        <v>1/2 HEM CIRC - on edge</v>
      </c>
      <c r="C14" s="59"/>
      <c r="D14" s="123"/>
      <c r="E14" s="124"/>
      <c r="F14" s="123"/>
      <c r="G14" s="124"/>
      <c r="H14" s="61"/>
      <c r="I14" s="124"/>
      <c r="J14" s="123"/>
      <c r="K14" s="124"/>
      <c r="L14" s="123"/>
      <c r="M14" s="124"/>
      <c r="N14" s="70"/>
      <c r="O14" s="17"/>
      <c r="P14" s="17"/>
      <c r="Q14" s="17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6" customHeight="1" x14ac:dyDescent="0.3">
      <c r="A15" s="69" t="str">
        <f>'Graded Specs'!$A$16</f>
        <v>E</v>
      </c>
      <c r="B15" s="19" t="str">
        <f>'Graded Specs'!$B$16</f>
        <v>FRONT LENGTH FROM HSP fold</v>
      </c>
      <c r="C15" s="59"/>
      <c r="D15" s="123"/>
      <c r="E15" s="124"/>
      <c r="F15" s="123"/>
      <c r="G15" s="124"/>
      <c r="H15" s="61"/>
      <c r="I15" s="124"/>
      <c r="J15" s="123"/>
      <c r="K15" s="124"/>
      <c r="L15" s="123"/>
      <c r="M15" s="124"/>
      <c r="N15" s="70"/>
      <c r="O15" s="17"/>
      <c r="P15" s="17"/>
      <c r="Q15" s="17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6" customHeight="1" x14ac:dyDescent="0.3">
      <c r="A16" s="69" t="str">
        <f>'Graded Specs'!$A$17</f>
        <v>F</v>
      </c>
      <c r="B16" s="19" t="str">
        <f>'Graded Specs'!$B$17</f>
        <v>NECK WIDTH (seam to seam)</v>
      </c>
      <c r="C16" s="59"/>
      <c r="D16" s="123"/>
      <c r="E16" s="124"/>
      <c r="F16" s="123"/>
      <c r="G16" s="124"/>
      <c r="H16" s="61"/>
      <c r="I16" s="124"/>
      <c r="J16" s="123"/>
      <c r="K16" s="124"/>
      <c r="L16" s="123"/>
      <c r="M16" s="124"/>
      <c r="N16" s="70"/>
      <c r="O16" s="17"/>
      <c r="P16" s="17"/>
      <c r="Q16" s="17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6" customHeight="1" x14ac:dyDescent="0.3">
      <c r="A17" s="69" t="str">
        <f>'Graded Specs'!$A$18</f>
        <v>G</v>
      </c>
      <c r="B17" s="19" t="str">
        <f>'Graded Specs'!$B$18</f>
        <v>FRONT NECK DROP - HSP to band seam</v>
      </c>
      <c r="C17" s="59"/>
      <c r="D17" s="123"/>
      <c r="E17" s="124"/>
      <c r="F17" s="123"/>
      <c r="G17" s="124"/>
      <c r="H17" s="61"/>
      <c r="I17" s="124"/>
      <c r="J17" s="123"/>
      <c r="K17" s="124"/>
      <c r="L17" s="123"/>
      <c r="M17" s="124"/>
      <c r="N17" s="70"/>
      <c r="O17" s="17"/>
      <c r="P17" s="17"/>
      <c r="Q17" s="17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6" customHeight="1" x14ac:dyDescent="0.3">
      <c r="A18" s="69" t="str">
        <f>'Graded Specs'!$A$19</f>
        <v>H</v>
      </c>
      <c r="B18" s="19" t="str">
        <f>'Graded Specs'!$B$19</f>
        <v>BACK NECK DROP - HSP to seam</v>
      </c>
      <c r="C18" s="59"/>
      <c r="D18" s="123"/>
      <c r="E18" s="124"/>
      <c r="F18" s="123"/>
      <c r="G18" s="124"/>
      <c r="H18" s="61"/>
      <c r="I18" s="124"/>
      <c r="J18" s="123"/>
      <c r="K18" s="124"/>
      <c r="L18" s="123"/>
      <c r="M18" s="124"/>
      <c r="N18" s="70"/>
      <c r="O18" s="17"/>
      <c r="P18" s="17"/>
      <c r="Q18" s="17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16" customHeight="1" x14ac:dyDescent="0.3">
      <c r="A19" s="69" t="str">
        <f>'Graded Specs'!$A$20</f>
        <v>I</v>
      </c>
      <c r="B19" s="19" t="str">
        <f>'Graded Specs'!$B$20</f>
        <v>NECK BAND WIDTH</v>
      </c>
      <c r="C19" s="59"/>
      <c r="D19" s="123"/>
      <c r="E19" s="124"/>
      <c r="F19" s="123"/>
      <c r="G19" s="124"/>
      <c r="H19" s="61"/>
      <c r="I19" s="124"/>
      <c r="J19" s="123"/>
      <c r="K19" s="124"/>
      <c r="L19" s="123"/>
      <c r="M19" s="124"/>
      <c r="N19" s="70"/>
      <c r="O19" s="17"/>
      <c r="P19" s="17"/>
      <c r="Q19" s="17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6" customHeight="1" x14ac:dyDescent="0.3">
      <c r="A20" s="69" t="str">
        <f>'Graded Specs'!$A$21</f>
        <v>J</v>
      </c>
      <c r="B20" s="19" t="str">
        <f>'Graded Specs'!$B$21</f>
        <v>1/2 SLEEVE OPENING on edge</v>
      </c>
      <c r="C20" s="59"/>
      <c r="D20" s="123"/>
      <c r="E20" s="124"/>
      <c r="F20" s="123"/>
      <c r="G20" s="124"/>
      <c r="H20" s="61"/>
      <c r="I20" s="124"/>
      <c r="J20" s="123"/>
      <c r="K20" s="124"/>
      <c r="L20" s="123"/>
      <c r="M20" s="124"/>
      <c r="N20" s="70"/>
      <c r="O20" s="17"/>
      <c r="P20" s="17"/>
      <c r="Q20" s="17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6" customHeight="1" x14ac:dyDescent="0.3">
      <c r="A21" s="69" t="str">
        <f>'Graded Specs'!$A$22</f>
        <v>K</v>
      </c>
      <c r="B21" s="19" t="str">
        <f>'Graded Specs'!$B$22</f>
        <v>ARMHOLE DROP</v>
      </c>
      <c r="C21" s="59"/>
      <c r="D21" s="123"/>
      <c r="E21" s="124"/>
      <c r="F21" s="123"/>
      <c r="G21" s="124"/>
      <c r="H21" s="61"/>
      <c r="I21" s="124"/>
      <c r="J21" s="123"/>
      <c r="K21" s="124"/>
      <c r="L21" s="123"/>
      <c r="M21" s="124"/>
      <c r="N21" s="70"/>
      <c r="O21" s="17"/>
      <c r="P21" s="17"/>
      <c r="Q21" s="17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6" customHeight="1" x14ac:dyDescent="0.3">
      <c r="A22" s="69" t="str">
        <f>'Graded Specs'!$A$23</f>
        <v>L</v>
      </c>
      <c r="B22" s="19" t="str">
        <f>'Graded Specs'!$B$23</f>
        <v>SLEEVE LENGTH</v>
      </c>
      <c r="C22" s="59"/>
      <c r="D22" s="123"/>
      <c r="E22" s="124"/>
      <c r="F22" s="123"/>
      <c r="G22" s="124"/>
      <c r="H22" s="61"/>
      <c r="I22" s="124"/>
      <c r="J22" s="123"/>
      <c r="K22" s="124"/>
      <c r="L22" s="123"/>
      <c r="M22" s="124"/>
      <c r="N22" s="70"/>
      <c r="O22" s="17"/>
      <c r="P22" s="17"/>
      <c r="Q22" s="17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</row>
    <row r="23" spans="1:53" ht="16" customHeight="1" x14ac:dyDescent="0.3">
      <c r="A23" s="69" t="str">
        <f>'Graded Specs'!$A$24</f>
        <v>M</v>
      </c>
      <c r="B23" s="19" t="str">
        <f>'Graded Specs'!$B$24</f>
        <v>SLEEVE &amp; BODY HEM WIDTH</v>
      </c>
      <c r="C23" s="59"/>
      <c r="D23" s="123"/>
      <c r="E23" s="124"/>
      <c r="F23" s="123"/>
      <c r="G23" s="124"/>
      <c r="H23" s="61"/>
      <c r="I23" s="124"/>
      <c r="J23" s="123"/>
      <c r="K23" s="124"/>
      <c r="L23" s="123"/>
      <c r="M23" s="124"/>
      <c r="N23" s="70"/>
      <c r="O23" s="17"/>
      <c r="P23" s="17"/>
      <c r="Q23" s="17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</row>
    <row r="24" spans="1:53" ht="16" customHeight="1" x14ac:dyDescent="0.3">
      <c r="A24" s="69" t="str">
        <f>'Graded Specs'!$A$25</f>
        <v>N</v>
      </c>
      <c r="B24" s="19" t="str">
        <f>'Graded Specs'!$B$25</f>
        <v>SHOULDER DROP from HSP fold</v>
      </c>
      <c r="C24" s="59"/>
      <c r="D24" s="123"/>
      <c r="E24" s="124"/>
      <c r="F24" s="123"/>
      <c r="G24" s="124"/>
      <c r="H24" s="61"/>
      <c r="I24" s="124"/>
      <c r="J24" s="123"/>
      <c r="K24" s="124"/>
      <c r="L24" s="123"/>
      <c r="M24" s="124"/>
      <c r="N24" s="70"/>
      <c r="O24" s="17"/>
      <c r="P24" s="17"/>
      <c r="Q24" s="17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6" customHeight="1" x14ac:dyDescent="0.3">
      <c r="A25" s="69" t="str">
        <f>'Graded Specs'!$A$26</f>
        <v>O</v>
      </c>
      <c r="B25" s="19">
        <f>'Graded Specs'!$B$26</f>
        <v>0</v>
      </c>
      <c r="C25" s="59"/>
      <c r="D25" s="123"/>
      <c r="E25" s="124"/>
      <c r="F25" s="123"/>
      <c r="G25" s="124"/>
      <c r="H25" s="61"/>
      <c r="I25" s="124"/>
      <c r="J25" s="123"/>
      <c r="K25" s="124"/>
      <c r="L25" s="123"/>
      <c r="M25" s="124"/>
      <c r="N25" s="70"/>
      <c r="O25" s="17"/>
      <c r="P25" s="17"/>
      <c r="Q25" s="17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  <row r="26" spans="1:53" ht="16" customHeight="1" x14ac:dyDescent="0.3">
      <c r="A26" s="69" t="str">
        <f>'Graded Specs'!$A$27</f>
        <v>P</v>
      </c>
      <c r="B26" s="19">
        <f>'Graded Specs'!$B$27</f>
        <v>0</v>
      </c>
      <c r="C26" s="59"/>
      <c r="D26" s="123"/>
      <c r="E26" s="124"/>
      <c r="F26" s="123"/>
      <c r="G26" s="124"/>
      <c r="H26" s="61"/>
      <c r="I26" s="124"/>
      <c r="J26" s="123"/>
      <c r="K26" s="124"/>
      <c r="L26" s="123"/>
      <c r="M26" s="124"/>
      <c r="N26" s="70"/>
      <c r="O26" s="17"/>
      <c r="P26" s="17"/>
      <c r="Q26" s="17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</row>
    <row r="27" spans="1:53" ht="16" customHeight="1" x14ac:dyDescent="0.3">
      <c r="A27" s="69" t="str">
        <f>'Graded Specs'!$A$28</f>
        <v>Q</v>
      </c>
      <c r="B27" s="19">
        <f>'Graded Specs'!$B$28</f>
        <v>0</v>
      </c>
      <c r="C27" s="59"/>
      <c r="D27" s="123"/>
      <c r="E27" s="124"/>
      <c r="F27" s="123"/>
      <c r="G27" s="124"/>
      <c r="H27" s="61"/>
      <c r="I27" s="124"/>
      <c r="J27" s="123"/>
      <c r="K27" s="124"/>
      <c r="L27" s="123"/>
      <c r="M27" s="124"/>
      <c r="N27" s="70"/>
      <c r="O27" s="17"/>
      <c r="P27" s="17"/>
      <c r="Q27" s="17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</row>
    <row r="28" spans="1:53" ht="16" customHeight="1" x14ac:dyDescent="0.3">
      <c r="A28" s="69" t="str">
        <f>'Graded Specs'!$A$29</f>
        <v>R</v>
      </c>
      <c r="B28" s="19">
        <f>'Graded Specs'!$B$29</f>
        <v>0</v>
      </c>
      <c r="C28" s="59"/>
      <c r="D28" s="123"/>
      <c r="E28" s="124"/>
      <c r="F28" s="123"/>
      <c r="G28" s="124"/>
      <c r="H28" s="61"/>
      <c r="I28" s="124"/>
      <c r="J28" s="123"/>
      <c r="K28" s="124"/>
      <c r="L28" s="123"/>
      <c r="M28" s="124"/>
      <c r="N28" s="70"/>
      <c r="O28" s="17"/>
      <c r="P28" s="17"/>
      <c r="Q28" s="17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</row>
    <row r="29" spans="1:53" ht="16" customHeight="1" x14ac:dyDescent="0.3">
      <c r="A29" s="69" t="str">
        <f>'Graded Specs'!$A$30</f>
        <v>S</v>
      </c>
      <c r="B29" s="19">
        <f>'Graded Specs'!$B$30</f>
        <v>0</v>
      </c>
      <c r="C29" s="59"/>
      <c r="D29" s="123"/>
      <c r="E29" s="124"/>
      <c r="F29" s="123"/>
      <c r="G29" s="124"/>
      <c r="H29" s="61"/>
      <c r="I29" s="124"/>
      <c r="J29" s="123"/>
      <c r="K29" s="124"/>
      <c r="L29" s="123"/>
      <c r="M29" s="124"/>
      <c r="N29" s="70"/>
      <c r="O29" s="17"/>
      <c r="P29" s="17"/>
      <c r="Q29" s="17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</row>
    <row r="30" spans="1:53" ht="16" customHeight="1" x14ac:dyDescent="0.3">
      <c r="A30" s="69" t="str">
        <f>'Graded Specs'!$A$31</f>
        <v>T</v>
      </c>
      <c r="B30" s="19">
        <f>'Graded Specs'!$B$31</f>
        <v>0</v>
      </c>
      <c r="C30" s="59"/>
      <c r="D30" s="123"/>
      <c r="E30" s="124"/>
      <c r="F30" s="123"/>
      <c r="G30" s="124"/>
      <c r="H30" s="61"/>
      <c r="I30" s="124"/>
      <c r="J30" s="123"/>
      <c r="K30" s="124"/>
      <c r="L30" s="123"/>
      <c r="M30" s="124"/>
      <c r="N30" s="70"/>
      <c r="O30" s="17"/>
      <c r="P30" s="17"/>
      <c r="Q30" s="17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</row>
    <row r="31" spans="1:53" ht="16" customHeight="1" x14ac:dyDescent="0.3">
      <c r="A31" s="69" t="str">
        <f>'Graded Specs'!$A$32</f>
        <v>U</v>
      </c>
      <c r="B31" s="19">
        <f>'Graded Specs'!$B$32</f>
        <v>0</v>
      </c>
      <c r="C31" s="59"/>
      <c r="D31" s="123"/>
      <c r="E31" s="124"/>
      <c r="F31" s="123"/>
      <c r="G31" s="124"/>
      <c r="H31" s="61"/>
      <c r="I31" s="124"/>
      <c r="J31" s="123"/>
      <c r="K31" s="124"/>
      <c r="L31" s="123"/>
      <c r="M31" s="124"/>
      <c r="N31" s="70"/>
      <c r="O31" s="17"/>
      <c r="P31" s="17"/>
      <c r="Q31" s="17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</row>
    <row r="32" spans="1:53" ht="16" customHeight="1" x14ac:dyDescent="0.3">
      <c r="A32" s="69" t="str">
        <f>'Graded Specs'!$A$33</f>
        <v>V</v>
      </c>
      <c r="B32" s="19">
        <f>'Graded Specs'!$B$33</f>
        <v>0</v>
      </c>
      <c r="C32" s="59"/>
      <c r="D32" s="123"/>
      <c r="E32" s="124"/>
      <c r="F32" s="123"/>
      <c r="G32" s="124"/>
      <c r="H32" s="61"/>
      <c r="I32" s="124"/>
      <c r="J32" s="123"/>
      <c r="K32" s="124"/>
      <c r="L32" s="123"/>
      <c r="M32" s="124"/>
      <c r="N32" s="70"/>
      <c r="O32" s="17"/>
      <c r="P32" s="17"/>
      <c r="Q32" s="17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</row>
    <row r="33" spans="1:53" ht="16" customHeight="1" x14ac:dyDescent="0.3">
      <c r="A33" s="69" t="str">
        <f>'Graded Specs'!$A$34</f>
        <v>W</v>
      </c>
      <c r="B33" s="19">
        <f>'Graded Specs'!$B$34</f>
        <v>0</v>
      </c>
      <c r="C33" s="59"/>
      <c r="D33" s="123"/>
      <c r="E33" s="124"/>
      <c r="F33" s="123"/>
      <c r="G33" s="124"/>
      <c r="H33" s="61"/>
      <c r="I33" s="124"/>
      <c r="J33" s="123"/>
      <c r="K33" s="124"/>
      <c r="L33" s="123"/>
      <c r="M33" s="124"/>
      <c r="N33" s="70"/>
      <c r="O33" s="17"/>
      <c r="P33" s="17"/>
      <c r="Q33" s="17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</row>
    <row r="34" spans="1:53" ht="16" customHeight="1" x14ac:dyDescent="0.3">
      <c r="A34" s="69" t="str">
        <f>'Graded Specs'!$A$35</f>
        <v>X</v>
      </c>
      <c r="B34" s="19">
        <f>'Graded Specs'!$B$35</f>
        <v>0</v>
      </c>
      <c r="C34" s="59"/>
      <c r="D34" s="123"/>
      <c r="E34" s="124"/>
      <c r="F34" s="123"/>
      <c r="G34" s="124"/>
      <c r="H34" s="61"/>
      <c r="I34" s="124"/>
      <c r="J34" s="123"/>
      <c r="K34" s="124"/>
      <c r="L34" s="123"/>
      <c r="M34" s="124"/>
      <c r="N34" s="70"/>
      <c r="O34" s="17"/>
      <c r="P34" s="17"/>
      <c r="Q34" s="17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</row>
    <row r="35" spans="1:53" ht="16" customHeight="1" x14ac:dyDescent="0.3">
      <c r="A35" s="69" t="str">
        <f>'Graded Specs'!$A$36</f>
        <v>Y</v>
      </c>
      <c r="B35" s="19">
        <f>'Graded Specs'!$B$36</f>
        <v>0</v>
      </c>
      <c r="C35" s="59"/>
      <c r="D35" s="123"/>
      <c r="E35" s="124"/>
      <c r="F35" s="123"/>
      <c r="G35" s="124"/>
      <c r="H35" s="61"/>
      <c r="I35" s="124"/>
      <c r="J35" s="123"/>
      <c r="K35" s="124"/>
      <c r="L35" s="123"/>
      <c r="M35" s="124"/>
      <c r="N35" s="70"/>
      <c r="O35" s="17"/>
      <c r="P35" s="17"/>
      <c r="Q35" s="17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</row>
    <row r="36" spans="1:53" ht="16" customHeight="1" x14ac:dyDescent="0.3">
      <c r="A36" s="69" t="str">
        <f>'Graded Specs'!$A$37</f>
        <v>Z</v>
      </c>
      <c r="B36" s="19">
        <f>'Graded Specs'!$B$37</f>
        <v>0</v>
      </c>
      <c r="C36" s="124"/>
      <c r="D36" s="61"/>
      <c r="E36" s="124"/>
      <c r="F36" s="61"/>
      <c r="G36" s="124"/>
      <c r="H36" s="61"/>
      <c r="I36" s="124"/>
      <c r="J36" s="61"/>
      <c r="K36" s="124"/>
      <c r="L36" s="61"/>
      <c r="M36" s="124"/>
      <c r="N36" s="70"/>
      <c r="O36" s="17"/>
      <c r="P36" s="17"/>
      <c r="Q36" s="17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</row>
    <row r="37" spans="1:53" ht="16" customHeight="1" x14ac:dyDescent="0.3">
      <c r="A37" s="69"/>
      <c r="B37" s="19"/>
      <c r="C37" s="124"/>
      <c r="D37" s="61"/>
      <c r="E37" s="124"/>
      <c r="F37" s="61"/>
      <c r="G37" s="124"/>
      <c r="H37" s="61"/>
      <c r="I37" s="124"/>
      <c r="J37" s="61"/>
      <c r="K37" s="124"/>
      <c r="L37" s="61"/>
      <c r="M37" s="124"/>
      <c r="N37" s="70"/>
      <c r="O37" s="17"/>
      <c r="P37" s="17"/>
      <c r="Q37" s="17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</row>
    <row r="38" spans="1:53" ht="16" customHeight="1" thickBot="1" x14ac:dyDescent="0.35">
      <c r="A38" s="134"/>
      <c r="B38" s="129"/>
      <c r="C38" s="126"/>
      <c r="D38" s="127"/>
      <c r="E38" s="126"/>
      <c r="F38" s="127"/>
      <c r="G38" s="126"/>
      <c r="H38" s="128"/>
      <c r="I38" s="126"/>
      <c r="J38" s="127"/>
      <c r="K38" s="126"/>
      <c r="L38" s="127"/>
      <c r="M38" s="126"/>
      <c r="N38" s="135"/>
      <c r="O38" s="17"/>
      <c r="P38" s="17"/>
      <c r="Q38" s="17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</row>
    <row r="39" spans="1:53" ht="16" customHeight="1" thickBot="1" x14ac:dyDescent="0.35">
      <c r="A39" s="503" t="s">
        <v>122</v>
      </c>
      <c r="B39" s="504"/>
      <c r="C39" s="136" t="s">
        <v>65</v>
      </c>
      <c r="D39" s="137" t="s">
        <v>66</v>
      </c>
      <c r="E39" s="136" t="s">
        <v>65</v>
      </c>
      <c r="F39" s="137" t="s">
        <v>66</v>
      </c>
      <c r="G39" s="136" t="s">
        <v>65</v>
      </c>
      <c r="H39" s="137" t="s">
        <v>66</v>
      </c>
      <c r="I39" s="136" t="s">
        <v>65</v>
      </c>
      <c r="J39" s="137" t="s">
        <v>66</v>
      </c>
      <c r="K39" s="136" t="s">
        <v>65</v>
      </c>
      <c r="L39" s="137" t="s">
        <v>66</v>
      </c>
      <c r="M39" s="136" t="s">
        <v>65</v>
      </c>
      <c r="N39" s="138" t="s">
        <v>66</v>
      </c>
      <c r="O39" s="17"/>
      <c r="P39" s="17"/>
      <c r="Q39" s="17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thickBot="1" x14ac:dyDescent="0.35">
      <c r="A40" s="232"/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ht="16" customHeight="1" thickBot="1" x14ac:dyDescent="0.35">
      <c r="A41" s="508" t="s">
        <v>64</v>
      </c>
      <c r="B41" s="509"/>
      <c r="C41" s="509"/>
      <c r="D41" s="509"/>
      <c r="E41" s="509"/>
      <c r="F41" s="509"/>
      <c r="G41" s="509"/>
      <c r="H41" s="509"/>
      <c r="I41" s="509"/>
      <c r="J41" s="509"/>
      <c r="K41" s="509"/>
      <c r="L41" s="509"/>
      <c r="M41" s="509"/>
      <c r="N41" s="510"/>
      <c r="O41" s="26"/>
      <c r="P41" s="26"/>
      <c r="Q41" s="26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ht="16" customHeight="1" x14ac:dyDescent="0.3">
      <c r="A42" s="507"/>
      <c r="B42" s="507"/>
      <c r="C42" s="507"/>
      <c r="D42" s="507"/>
      <c r="E42" s="507"/>
      <c r="F42" s="507"/>
      <c r="G42" s="507"/>
      <c r="H42" s="507"/>
      <c r="I42" s="507"/>
      <c r="J42" s="507"/>
      <c r="K42" s="507"/>
      <c r="L42" s="507"/>
      <c r="M42" s="507"/>
      <c r="N42" s="507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ht="16" customHeight="1" x14ac:dyDescent="0.3">
      <c r="A43" s="507"/>
      <c r="B43" s="507"/>
      <c r="C43" s="507"/>
      <c r="D43" s="507"/>
      <c r="E43" s="507"/>
      <c r="F43" s="507"/>
      <c r="G43" s="507"/>
      <c r="H43" s="507"/>
      <c r="I43" s="507"/>
      <c r="J43" s="507"/>
      <c r="K43" s="507"/>
      <c r="L43" s="507"/>
      <c r="M43" s="507"/>
      <c r="N43" s="507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ht="16" customHeight="1" x14ac:dyDescent="0.3">
      <c r="A44" s="507"/>
      <c r="B44" s="507"/>
      <c r="C44" s="507"/>
      <c r="D44" s="507"/>
      <c r="E44" s="507"/>
      <c r="F44" s="507"/>
      <c r="G44" s="507"/>
      <c r="H44" s="507"/>
      <c r="I44" s="507"/>
      <c r="J44" s="507"/>
      <c r="K44" s="507"/>
      <c r="L44" s="507"/>
      <c r="M44" s="507"/>
      <c r="N44" s="507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ht="16" customHeight="1" x14ac:dyDescent="0.3">
      <c r="A45" s="507"/>
      <c r="B45" s="507"/>
      <c r="C45" s="507"/>
      <c r="D45" s="507"/>
      <c r="E45" s="507"/>
      <c r="F45" s="507"/>
      <c r="G45" s="507"/>
      <c r="H45" s="507"/>
      <c r="I45" s="507"/>
      <c r="J45" s="507"/>
      <c r="K45" s="507"/>
      <c r="L45" s="507"/>
      <c r="M45" s="507"/>
      <c r="N45" s="507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ht="16" customHeight="1" thickBot="1" x14ac:dyDescent="0.35">
      <c r="A46" s="507"/>
      <c r="B46" s="507"/>
      <c r="C46" s="507"/>
      <c r="D46" s="507"/>
      <c r="E46" s="507"/>
      <c r="F46" s="507"/>
      <c r="G46" s="507"/>
      <c r="H46" s="507"/>
      <c r="I46" s="507"/>
      <c r="J46" s="507"/>
      <c r="K46" s="507"/>
      <c r="L46" s="507"/>
      <c r="M46" s="507"/>
      <c r="N46" s="507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ht="16" customHeight="1" thickBot="1" x14ac:dyDescent="0.35">
      <c r="A47" s="508" t="s">
        <v>37</v>
      </c>
      <c r="B47" s="509"/>
      <c r="C47" s="509"/>
      <c r="D47" s="509"/>
      <c r="E47" s="509"/>
      <c r="F47" s="509"/>
      <c r="G47" s="509"/>
      <c r="H47" s="509"/>
      <c r="I47" s="509"/>
      <c r="J47" s="509"/>
      <c r="K47" s="509"/>
      <c r="L47" s="509"/>
      <c r="M47" s="509"/>
      <c r="N47" s="510"/>
      <c r="O47" s="26"/>
      <c r="P47" s="26"/>
      <c r="Q47" s="26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ht="15.75" customHeight="1" x14ac:dyDescent="0.3">
      <c r="A48" s="395"/>
      <c r="B48" s="395"/>
      <c r="C48" s="39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26"/>
      <c r="P48" s="26"/>
      <c r="Q48" s="26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ht="15.75" customHeight="1" x14ac:dyDescent="0.3">
      <c r="A49" s="395"/>
      <c r="B49" s="395"/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26"/>
      <c r="P49" s="26"/>
      <c r="Q49" s="26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ht="15.75" customHeight="1" x14ac:dyDescent="0.3">
      <c r="A50" s="395"/>
      <c r="B50" s="395"/>
      <c r="C50" s="395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26"/>
      <c r="P50" s="26"/>
      <c r="Q50" s="26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ht="15.75" customHeight="1" x14ac:dyDescent="0.3">
      <c r="A51" s="395"/>
      <c r="B51" s="395"/>
      <c r="C51" s="395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26"/>
      <c r="P51" s="26"/>
      <c r="Q51" s="26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ht="15.75" customHeight="1" x14ac:dyDescent="0.3">
      <c r="A52" s="395"/>
      <c r="B52" s="395"/>
      <c r="C52" s="395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26"/>
      <c r="P52" s="26"/>
      <c r="Q52" s="26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ht="15.75" customHeight="1" x14ac:dyDescent="0.3">
      <c r="A53" s="395"/>
      <c r="B53" s="395"/>
      <c r="C53" s="395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26"/>
      <c r="P53" s="26"/>
      <c r="Q53" s="26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ht="15.75" customHeight="1" x14ac:dyDescent="0.3">
      <c r="A54" s="395"/>
      <c r="B54" s="395"/>
      <c r="C54" s="395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26"/>
      <c r="P54" s="26"/>
      <c r="Q54" s="26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ht="15.75" customHeight="1" x14ac:dyDescent="0.3">
      <c r="A55" s="395"/>
      <c r="B55" s="395"/>
      <c r="C55" s="395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26"/>
      <c r="P55" s="26"/>
      <c r="Q55" s="26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ht="15.75" customHeight="1" x14ac:dyDescent="0.3">
      <c r="A56" s="395"/>
      <c r="B56" s="395"/>
      <c r="C56" s="395"/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5"/>
      <c r="O56" s="26"/>
      <c r="P56" s="26"/>
      <c r="Q56" s="26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ht="15.75" customHeight="1" x14ac:dyDescent="0.3">
      <c r="A57" s="395"/>
      <c r="B57" s="395"/>
      <c r="C57" s="395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26"/>
      <c r="P57" s="26"/>
      <c r="Q57" s="26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ht="15.75" customHeight="1" x14ac:dyDescent="0.3">
      <c r="A58" s="395"/>
      <c r="B58" s="395"/>
      <c r="C58" s="395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26"/>
      <c r="P58" s="26"/>
      <c r="Q58" s="26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ht="15.75" customHeight="1" x14ac:dyDescent="0.3">
      <c r="A59" s="395"/>
      <c r="B59" s="395"/>
      <c r="C59" s="395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26"/>
      <c r="P59" s="26"/>
      <c r="Q59" s="26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</row>
    <row r="60" spans="1:53" ht="15.75" customHeight="1" x14ac:dyDescent="0.3">
      <c r="A60" s="395"/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</row>
    <row r="61" spans="1:53" ht="15.75" customHeight="1" x14ac:dyDescent="0.3">
      <c r="A61" s="395"/>
      <c r="B61" s="395"/>
      <c r="C61" s="395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27"/>
      <c r="P61" s="27"/>
      <c r="Q61" s="27"/>
      <c r="R61" s="27"/>
      <c r="S61" s="27"/>
      <c r="T61" s="27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</row>
    <row r="62" spans="1:53" thickBot="1" x14ac:dyDescent="0.35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</row>
    <row r="63" spans="1:53" ht="14.6" x14ac:dyDescent="0.3">
      <c r="A63" s="442" t="s">
        <v>42</v>
      </c>
      <c r="B63" s="443"/>
      <c r="C63" s="107"/>
      <c r="D63" s="62" t="s">
        <v>38</v>
      </c>
      <c r="E63" s="63"/>
      <c r="F63" s="62" t="s">
        <v>38</v>
      </c>
      <c r="G63" s="63"/>
      <c r="H63" s="62" t="s">
        <v>38</v>
      </c>
      <c r="I63" s="63"/>
      <c r="J63" s="62" t="s">
        <v>38</v>
      </c>
      <c r="K63" s="63"/>
      <c r="L63" s="62" t="s">
        <v>38</v>
      </c>
      <c r="M63" s="63"/>
      <c r="N63" s="64" t="s">
        <v>38</v>
      </c>
      <c r="O63" s="17"/>
      <c r="P63" s="17"/>
      <c r="Q63" s="17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</row>
    <row r="64" spans="1:53" ht="14.6" x14ac:dyDescent="0.3">
      <c r="A64" s="517"/>
      <c r="B64" s="380"/>
      <c r="C64" s="98"/>
      <c r="D64" s="47" t="s">
        <v>34</v>
      </c>
      <c r="E64" s="48"/>
      <c r="F64" s="47" t="s">
        <v>34</v>
      </c>
      <c r="G64" s="48"/>
      <c r="H64" s="47" t="s">
        <v>34</v>
      </c>
      <c r="I64" s="48"/>
      <c r="J64" s="47" t="s">
        <v>34</v>
      </c>
      <c r="K64" s="48"/>
      <c r="L64" s="47" t="s">
        <v>34</v>
      </c>
      <c r="M64" s="48"/>
      <c r="N64" s="130" t="s">
        <v>34</v>
      </c>
      <c r="O64" s="17"/>
      <c r="P64" s="17"/>
      <c r="Q64" s="17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</row>
    <row r="65" spans="1:53" ht="14.6" x14ac:dyDescent="0.3">
      <c r="A65" s="444"/>
      <c r="B65" s="380"/>
      <c r="C65" s="98"/>
      <c r="D65" s="52" t="s">
        <v>28</v>
      </c>
      <c r="E65" s="53"/>
      <c r="F65" s="52" t="s">
        <v>28</v>
      </c>
      <c r="G65" s="53"/>
      <c r="H65" s="52" t="s">
        <v>28</v>
      </c>
      <c r="I65" s="53"/>
      <c r="J65" s="52" t="s">
        <v>28</v>
      </c>
      <c r="K65" s="53"/>
      <c r="L65" s="52" t="s">
        <v>28</v>
      </c>
      <c r="M65" s="53"/>
      <c r="N65" s="65" t="s">
        <v>28</v>
      </c>
      <c r="O65" s="17"/>
      <c r="P65" s="17"/>
      <c r="Q65" s="17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</row>
    <row r="66" spans="1:53" ht="14.6" x14ac:dyDescent="0.3">
      <c r="A66" s="515" t="s">
        <v>119</v>
      </c>
      <c r="B66" s="505" t="s">
        <v>120</v>
      </c>
      <c r="C66" s="115" t="s">
        <v>29</v>
      </c>
      <c r="D66" s="116" t="s">
        <v>16</v>
      </c>
      <c r="E66" s="117" t="s">
        <v>29</v>
      </c>
      <c r="F66" s="116" t="s">
        <v>16</v>
      </c>
      <c r="G66" s="117" t="s">
        <v>29</v>
      </c>
      <c r="H66" s="116" t="s">
        <v>16</v>
      </c>
      <c r="I66" s="117" t="s">
        <v>29</v>
      </c>
      <c r="J66" s="116" t="s">
        <v>16</v>
      </c>
      <c r="K66" s="117" t="s">
        <v>29</v>
      </c>
      <c r="L66" s="116" t="s">
        <v>16</v>
      </c>
      <c r="M66" s="117" t="s">
        <v>29</v>
      </c>
      <c r="N66" s="131" t="s">
        <v>16</v>
      </c>
      <c r="O66" s="17"/>
      <c r="P66" s="17"/>
      <c r="Q66" s="17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</row>
    <row r="67" spans="1:53" ht="14.6" x14ac:dyDescent="0.3">
      <c r="A67" s="516"/>
      <c r="B67" s="506"/>
      <c r="C67" s="118" t="s">
        <v>30</v>
      </c>
      <c r="D67" s="119" t="s">
        <v>17</v>
      </c>
      <c r="E67" s="118" t="s">
        <v>30</v>
      </c>
      <c r="F67" s="119" t="s">
        <v>17</v>
      </c>
      <c r="G67" s="118" t="s">
        <v>30</v>
      </c>
      <c r="H67" s="119" t="s">
        <v>17</v>
      </c>
      <c r="I67" s="118" t="s">
        <v>30</v>
      </c>
      <c r="J67" s="119" t="s">
        <v>17</v>
      </c>
      <c r="K67" s="118" t="s">
        <v>30</v>
      </c>
      <c r="L67" s="119" t="s">
        <v>17</v>
      </c>
      <c r="M67" s="118" t="s">
        <v>30</v>
      </c>
      <c r="N67" s="132" t="s">
        <v>17</v>
      </c>
      <c r="O67" s="17"/>
      <c r="P67" s="17"/>
      <c r="Q67" s="17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</row>
    <row r="68" spans="1:53" ht="16" customHeight="1" x14ac:dyDescent="0.3">
      <c r="A68" s="69" t="str">
        <f>'Graded Specs'!$A$12</f>
        <v>A</v>
      </c>
      <c r="B68" s="19" t="str">
        <f>'Graded Specs'!$B$12</f>
        <v>SHOULDER WIDTH - Seam to seam</v>
      </c>
      <c r="C68" s="59"/>
      <c r="D68" s="60"/>
      <c r="E68" s="150"/>
      <c r="F68" s="60"/>
      <c r="G68" s="150"/>
      <c r="H68" s="177"/>
      <c r="I68" s="150"/>
      <c r="J68" s="60"/>
      <c r="K68" s="150"/>
      <c r="L68" s="60"/>
      <c r="M68" s="150"/>
      <c r="N68" s="178"/>
      <c r="O68" s="17"/>
      <c r="P68" s="17"/>
      <c r="Q68" s="17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</row>
    <row r="69" spans="1:53" ht="16" customHeight="1" x14ac:dyDescent="0.3">
      <c r="A69" s="69" t="str">
        <f>'Graded Specs'!$A$13</f>
        <v>B</v>
      </c>
      <c r="B69" s="19" t="str">
        <f>'Graded Specs'!$B$13</f>
        <v>1/2 CHEST @ UNDERARM</v>
      </c>
      <c r="C69" s="59"/>
      <c r="D69" s="60"/>
      <c r="E69" s="150"/>
      <c r="F69" s="60"/>
      <c r="G69" s="150"/>
      <c r="H69" s="183"/>
      <c r="I69" s="184"/>
      <c r="J69" s="60"/>
      <c r="K69" s="150"/>
      <c r="L69" s="60"/>
      <c r="M69" s="150"/>
      <c r="N69" s="179"/>
      <c r="O69" s="17"/>
      <c r="P69" s="17"/>
      <c r="Q69" s="17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</row>
    <row r="70" spans="1:53" ht="16" customHeight="1" x14ac:dyDescent="0.3">
      <c r="A70" s="69" t="str">
        <f>'Graded Specs'!$A$14</f>
        <v>C</v>
      </c>
      <c r="B70" s="19" t="str">
        <f>'Graded Specs'!$B$14</f>
        <v>1/2 WAIST - 17CM BELOW ARMHOLE POINT</v>
      </c>
      <c r="C70" s="59"/>
      <c r="D70" s="60"/>
      <c r="E70" s="150"/>
      <c r="F70" s="60"/>
      <c r="G70" s="150"/>
      <c r="H70" s="183"/>
      <c r="I70" s="184"/>
      <c r="J70" s="60"/>
      <c r="K70" s="150"/>
      <c r="L70" s="60"/>
      <c r="M70" s="150"/>
      <c r="N70" s="179"/>
      <c r="O70" s="17"/>
      <c r="P70" s="17"/>
      <c r="Q70" s="17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</row>
    <row r="71" spans="1:53" ht="16" customHeight="1" x14ac:dyDescent="0.3">
      <c r="A71" s="69" t="str">
        <f>'Graded Specs'!$A$15</f>
        <v>D</v>
      </c>
      <c r="B71" s="19" t="str">
        <f>'Graded Specs'!$B$15</f>
        <v>1/2 HEM CIRC - on edge</v>
      </c>
      <c r="C71" s="59"/>
      <c r="D71" s="60"/>
      <c r="E71" s="150"/>
      <c r="F71" s="60"/>
      <c r="G71" s="150"/>
      <c r="H71" s="177"/>
      <c r="I71" s="150"/>
      <c r="J71" s="60"/>
      <c r="K71" s="150"/>
      <c r="L71" s="60"/>
      <c r="M71" s="150"/>
      <c r="N71" s="179"/>
      <c r="O71" s="17"/>
      <c r="P71" s="17"/>
      <c r="Q71" s="17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</row>
    <row r="72" spans="1:53" ht="16" customHeight="1" x14ac:dyDescent="0.3">
      <c r="A72" s="69" t="str">
        <f>'Graded Specs'!$A$16</f>
        <v>E</v>
      </c>
      <c r="B72" s="19" t="str">
        <f>'Graded Specs'!$B$16</f>
        <v>FRONT LENGTH FROM HSP fold</v>
      </c>
      <c r="C72" s="59"/>
      <c r="D72" s="60"/>
      <c r="E72" s="150"/>
      <c r="F72" s="60"/>
      <c r="G72" s="150"/>
      <c r="H72" s="177"/>
      <c r="I72" s="150"/>
      <c r="J72" s="60"/>
      <c r="K72" s="150"/>
      <c r="L72" s="60"/>
      <c r="M72" s="150"/>
      <c r="N72" s="179"/>
      <c r="O72" s="17"/>
      <c r="P72" s="17"/>
      <c r="Q72" s="17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</row>
    <row r="73" spans="1:53" ht="16" customHeight="1" x14ac:dyDescent="0.3">
      <c r="A73" s="69" t="str">
        <f>'Graded Specs'!$A$17</f>
        <v>F</v>
      </c>
      <c r="B73" s="19" t="str">
        <f>'Graded Specs'!$B$17</f>
        <v>NECK WIDTH (seam to seam)</v>
      </c>
      <c r="C73" s="59"/>
      <c r="D73" s="60"/>
      <c r="E73" s="150"/>
      <c r="F73" s="60"/>
      <c r="G73" s="150"/>
      <c r="H73" s="177"/>
      <c r="I73" s="150"/>
      <c r="J73" s="60"/>
      <c r="K73" s="150"/>
      <c r="L73" s="60"/>
      <c r="M73" s="150"/>
      <c r="N73" s="179"/>
      <c r="O73" s="17"/>
      <c r="P73" s="17"/>
      <c r="Q73" s="17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</row>
    <row r="74" spans="1:53" ht="16" customHeight="1" x14ac:dyDescent="0.3">
      <c r="A74" s="69" t="str">
        <f>'Graded Specs'!$A$18</f>
        <v>G</v>
      </c>
      <c r="B74" s="19" t="str">
        <f>'Graded Specs'!$B$18</f>
        <v>FRONT NECK DROP - HSP to band seam</v>
      </c>
      <c r="C74" s="59"/>
      <c r="D74" s="60"/>
      <c r="E74" s="150"/>
      <c r="F74" s="60"/>
      <c r="G74" s="150"/>
      <c r="H74" s="177"/>
      <c r="I74" s="150"/>
      <c r="J74" s="60"/>
      <c r="K74" s="150"/>
      <c r="L74" s="60"/>
      <c r="M74" s="150"/>
      <c r="N74" s="179"/>
      <c r="O74" s="17"/>
      <c r="P74" s="17"/>
      <c r="Q74" s="17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</row>
    <row r="75" spans="1:53" ht="16" customHeight="1" x14ac:dyDescent="0.3">
      <c r="A75" s="69" t="str">
        <f>'Graded Specs'!$A$19</f>
        <v>H</v>
      </c>
      <c r="B75" s="19" t="str">
        <f>'Graded Specs'!$B$19</f>
        <v>BACK NECK DROP - HSP to seam</v>
      </c>
      <c r="C75" s="59"/>
      <c r="D75" s="60"/>
      <c r="E75" s="150"/>
      <c r="F75" s="60"/>
      <c r="G75" s="150"/>
      <c r="H75" s="177"/>
      <c r="I75" s="150"/>
      <c r="J75" s="60"/>
      <c r="K75" s="150"/>
      <c r="L75" s="60"/>
      <c r="M75" s="150"/>
      <c r="N75" s="179"/>
      <c r="O75" s="17"/>
      <c r="P75" s="17"/>
      <c r="Q75" s="17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</row>
    <row r="76" spans="1:53" ht="16" customHeight="1" x14ac:dyDescent="0.3">
      <c r="A76" s="69" t="str">
        <f>'Graded Specs'!$A$20</f>
        <v>I</v>
      </c>
      <c r="B76" s="19" t="str">
        <f>'Graded Specs'!$B$20</f>
        <v>NECK BAND WIDTH</v>
      </c>
      <c r="C76" s="59"/>
      <c r="D76" s="60"/>
      <c r="E76" s="150"/>
      <c r="F76" s="60"/>
      <c r="G76" s="150"/>
      <c r="H76" s="177"/>
      <c r="I76" s="150"/>
      <c r="J76" s="60"/>
      <c r="K76" s="150"/>
      <c r="L76" s="60"/>
      <c r="M76" s="150"/>
      <c r="N76" s="179"/>
      <c r="O76" s="17"/>
      <c r="P76" s="17"/>
      <c r="Q76" s="17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</row>
    <row r="77" spans="1:53" ht="16" customHeight="1" x14ac:dyDescent="0.3">
      <c r="A77" s="69" t="str">
        <f>'Graded Specs'!$A$21</f>
        <v>J</v>
      </c>
      <c r="B77" s="19" t="str">
        <f>'Graded Specs'!$B$21</f>
        <v>1/2 SLEEVE OPENING on edge</v>
      </c>
      <c r="C77" s="59"/>
      <c r="D77" s="60"/>
      <c r="E77" s="150"/>
      <c r="F77" s="60"/>
      <c r="G77" s="150"/>
      <c r="H77" s="177"/>
      <c r="I77" s="150"/>
      <c r="J77" s="60"/>
      <c r="K77" s="150"/>
      <c r="L77" s="60"/>
      <c r="M77" s="150"/>
      <c r="N77" s="179"/>
      <c r="O77" s="17"/>
      <c r="P77" s="17"/>
      <c r="Q77" s="17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</row>
    <row r="78" spans="1:53" ht="16" customHeight="1" x14ac:dyDescent="0.3">
      <c r="A78" s="69" t="str">
        <f>'Graded Specs'!$A$22</f>
        <v>K</v>
      </c>
      <c r="B78" s="19" t="str">
        <f>'Graded Specs'!$B$22</f>
        <v>ARMHOLE DROP</v>
      </c>
      <c r="C78" s="59"/>
      <c r="D78" s="60"/>
      <c r="E78" s="150"/>
      <c r="F78" s="60"/>
      <c r="G78" s="150"/>
      <c r="H78" s="177"/>
      <c r="I78" s="150"/>
      <c r="J78" s="60"/>
      <c r="K78" s="150"/>
      <c r="L78" s="60"/>
      <c r="M78" s="150"/>
      <c r="N78" s="179"/>
      <c r="O78" s="17"/>
      <c r="P78" s="17"/>
      <c r="Q78" s="17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</row>
    <row r="79" spans="1:53" ht="16" customHeight="1" x14ac:dyDescent="0.3">
      <c r="A79" s="69" t="str">
        <f>'Graded Specs'!$A$23</f>
        <v>L</v>
      </c>
      <c r="B79" s="19" t="str">
        <f>'Graded Specs'!$B$23</f>
        <v>SLEEVE LENGTH</v>
      </c>
      <c r="C79" s="59"/>
      <c r="D79" s="60"/>
      <c r="E79" s="150"/>
      <c r="F79" s="60"/>
      <c r="G79" s="150"/>
      <c r="H79" s="177"/>
      <c r="I79" s="150"/>
      <c r="J79" s="60"/>
      <c r="K79" s="150"/>
      <c r="L79" s="60"/>
      <c r="M79" s="150"/>
      <c r="N79" s="179"/>
      <c r="O79" s="17"/>
      <c r="P79" s="17"/>
      <c r="Q79" s="17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</row>
    <row r="80" spans="1:53" ht="16" customHeight="1" x14ac:dyDescent="0.3">
      <c r="A80" s="69" t="str">
        <f>'Graded Specs'!$A$24</f>
        <v>M</v>
      </c>
      <c r="B80" s="19" t="str">
        <f>'Graded Specs'!$B$24</f>
        <v>SLEEVE &amp; BODY HEM WIDTH</v>
      </c>
      <c r="C80" s="59"/>
      <c r="D80" s="60"/>
      <c r="E80" s="150"/>
      <c r="F80" s="60"/>
      <c r="G80" s="150"/>
      <c r="H80" s="177"/>
      <c r="I80" s="150"/>
      <c r="J80" s="60"/>
      <c r="K80" s="150"/>
      <c r="L80" s="60"/>
      <c r="M80" s="150"/>
      <c r="N80" s="179"/>
      <c r="O80" s="17"/>
      <c r="P80" s="17"/>
      <c r="Q80" s="17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</row>
    <row r="81" spans="1:53" ht="16" customHeight="1" x14ac:dyDescent="0.3">
      <c r="A81" s="69" t="str">
        <f>'Graded Specs'!$A$25</f>
        <v>N</v>
      </c>
      <c r="B81" s="19" t="str">
        <f>'Graded Specs'!$B$25</f>
        <v>SHOULDER DROP from HSP fold</v>
      </c>
      <c r="C81" s="59"/>
      <c r="D81" s="60"/>
      <c r="E81" s="150"/>
      <c r="F81" s="60"/>
      <c r="G81" s="150"/>
      <c r="H81" s="177"/>
      <c r="I81" s="150"/>
      <c r="J81" s="60"/>
      <c r="K81" s="150"/>
      <c r="L81" s="60"/>
      <c r="M81" s="150"/>
      <c r="N81" s="179"/>
      <c r="O81" s="17"/>
      <c r="P81" s="17"/>
      <c r="Q81" s="17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</row>
    <row r="82" spans="1:53" ht="16" customHeight="1" x14ac:dyDescent="0.3">
      <c r="A82" s="69" t="str">
        <f>'Graded Specs'!$A$26</f>
        <v>O</v>
      </c>
      <c r="B82" s="19">
        <f>'Graded Specs'!$B$26</f>
        <v>0</v>
      </c>
      <c r="C82" s="59"/>
      <c r="D82" s="60"/>
      <c r="E82" s="150"/>
      <c r="F82" s="60"/>
      <c r="G82" s="150"/>
      <c r="H82" s="177"/>
      <c r="I82" s="150"/>
      <c r="J82" s="60"/>
      <c r="K82" s="150"/>
      <c r="L82" s="60"/>
      <c r="M82" s="150"/>
      <c r="N82" s="179"/>
      <c r="O82" s="17"/>
      <c r="P82" s="17"/>
      <c r="Q82" s="17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</row>
    <row r="83" spans="1:53" ht="16" customHeight="1" x14ac:dyDescent="0.3">
      <c r="A83" s="69" t="str">
        <f>'Graded Specs'!$A$27</f>
        <v>P</v>
      </c>
      <c r="B83" s="19">
        <f>'Graded Specs'!$B$27</f>
        <v>0</v>
      </c>
      <c r="C83" s="59"/>
      <c r="D83" s="60"/>
      <c r="E83" s="150"/>
      <c r="F83" s="60"/>
      <c r="G83" s="150"/>
      <c r="H83" s="177"/>
      <c r="I83" s="150"/>
      <c r="J83" s="60"/>
      <c r="K83" s="150"/>
      <c r="L83" s="60"/>
      <c r="M83" s="150"/>
      <c r="N83" s="179"/>
      <c r="O83" s="17"/>
      <c r="P83" s="17"/>
      <c r="Q83" s="17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</row>
    <row r="84" spans="1:53" ht="16" customHeight="1" x14ac:dyDescent="0.3">
      <c r="A84" s="69" t="str">
        <f>'Graded Specs'!$A$28</f>
        <v>Q</v>
      </c>
      <c r="B84" s="19">
        <f>'Graded Specs'!$B$28</f>
        <v>0</v>
      </c>
      <c r="C84" s="59"/>
      <c r="D84" s="60"/>
      <c r="E84" s="150"/>
      <c r="F84" s="60"/>
      <c r="G84" s="150"/>
      <c r="H84" s="177"/>
      <c r="I84" s="150"/>
      <c r="J84" s="60"/>
      <c r="K84" s="150"/>
      <c r="L84" s="60"/>
      <c r="M84" s="150"/>
      <c r="N84" s="179"/>
      <c r="O84" s="17"/>
      <c r="P84" s="17"/>
      <c r="Q84" s="17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</row>
    <row r="85" spans="1:53" ht="16" customHeight="1" x14ac:dyDescent="0.3">
      <c r="A85" s="69" t="str">
        <f>'Graded Specs'!$A$29</f>
        <v>R</v>
      </c>
      <c r="B85" s="19">
        <f>'Graded Specs'!$B$29</f>
        <v>0</v>
      </c>
      <c r="C85" s="59"/>
      <c r="D85" s="60"/>
      <c r="E85" s="150"/>
      <c r="F85" s="60"/>
      <c r="G85" s="150"/>
      <c r="H85" s="177"/>
      <c r="I85" s="150"/>
      <c r="J85" s="60"/>
      <c r="K85" s="150"/>
      <c r="L85" s="60"/>
      <c r="M85" s="150"/>
      <c r="N85" s="179"/>
      <c r="O85" s="17"/>
      <c r="P85" s="17"/>
      <c r="Q85" s="17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</row>
    <row r="86" spans="1:53" ht="16" customHeight="1" x14ac:dyDescent="0.3">
      <c r="A86" s="69" t="str">
        <f>'Graded Specs'!$A$30</f>
        <v>S</v>
      </c>
      <c r="B86" s="19">
        <f>'Graded Specs'!$B$30</f>
        <v>0</v>
      </c>
      <c r="C86" s="59"/>
      <c r="D86" s="60"/>
      <c r="E86" s="150"/>
      <c r="F86" s="60"/>
      <c r="G86" s="150"/>
      <c r="H86" s="177"/>
      <c r="I86" s="150"/>
      <c r="J86" s="60"/>
      <c r="K86" s="150"/>
      <c r="L86" s="60"/>
      <c r="M86" s="150"/>
      <c r="N86" s="179"/>
      <c r="O86" s="17"/>
      <c r="P86" s="17"/>
      <c r="Q86" s="17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</row>
    <row r="87" spans="1:53" ht="16" customHeight="1" x14ac:dyDescent="0.3">
      <c r="A87" s="69" t="str">
        <f>'Graded Specs'!$A$31</f>
        <v>T</v>
      </c>
      <c r="B87" s="19">
        <f>'Graded Specs'!$B$31</f>
        <v>0</v>
      </c>
      <c r="C87" s="59"/>
      <c r="D87" s="60"/>
      <c r="E87" s="150"/>
      <c r="F87" s="60"/>
      <c r="G87" s="150"/>
      <c r="H87" s="177"/>
      <c r="I87" s="150"/>
      <c r="J87" s="60"/>
      <c r="K87" s="150"/>
      <c r="L87" s="60"/>
      <c r="M87" s="150"/>
      <c r="N87" s="179"/>
      <c r="O87" s="17"/>
      <c r="P87" s="17"/>
      <c r="Q87" s="17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</row>
    <row r="88" spans="1:53" ht="16" customHeight="1" x14ac:dyDescent="0.3">
      <c r="A88" s="69" t="str">
        <f>'Graded Specs'!$A$32</f>
        <v>U</v>
      </c>
      <c r="B88" s="19">
        <f>'Graded Specs'!$B$32</f>
        <v>0</v>
      </c>
      <c r="C88" s="59"/>
      <c r="D88" s="60"/>
      <c r="E88" s="150"/>
      <c r="F88" s="60"/>
      <c r="G88" s="150"/>
      <c r="H88" s="177"/>
      <c r="I88" s="150"/>
      <c r="J88" s="60"/>
      <c r="K88" s="150"/>
      <c r="L88" s="60"/>
      <c r="M88" s="150"/>
      <c r="N88" s="179"/>
      <c r="O88" s="17"/>
      <c r="P88" s="17"/>
      <c r="Q88" s="17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</row>
    <row r="89" spans="1:53" ht="16" customHeight="1" x14ac:dyDescent="0.3">
      <c r="A89" s="69" t="str">
        <f>'Graded Specs'!$A$33</f>
        <v>V</v>
      </c>
      <c r="B89" s="19">
        <f>'Graded Specs'!$B$33</f>
        <v>0</v>
      </c>
      <c r="C89" s="59"/>
      <c r="D89" s="60"/>
      <c r="E89" s="150"/>
      <c r="F89" s="60"/>
      <c r="G89" s="150"/>
      <c r="H89" s="177"/>
      <c r="I89" s="150"/>
      <c r="J89" s="60"/>
      <c r="K89" s="150"/>
      <c r="L89" s="60"/>
      <c r="M89" s="150"/>
      <c r="N89" s="179"/>
      <c r="O89" s="17"/>
      <c r="P89" s="17"/>
      <c r="Q89" s="17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</row>
    <row r="90" spans="1:53" ht="16" customHeight="1" x14ac:dyDescent="0.3">
      <c r="A90" s="69" t="str">
        <f>'Graded Specs'!$A$34</f>
        <v>W</v>
      </c>
      <c r="B90" s="19">
        <f>'Graded Specs'!$B$34</f>
        <v>0</v>
      </c>
      <c r="C90" s="59"/>
      <c r="D90" s="60"/>
      <c r="E90" s="150"/>
      <c r="F90" s="60"/>
      <c r="G90" s="150"/>
      <c r="H90" s="177"/>
      <c r="I90" s="150"/>
      <c r="J90" s="60"/>
      <c r="K90" s="150"/>
      <c r="L90" s="60"/>
      <c r="M90" s="150"/>
      <c r="N90" s="179"/>
      <c r="O90" s="17"/>
      <c r="P90" s="17"/>
      <c r="Q90" s="17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</row>
    <row r="91" spans="1:53" ht="16" customHeight="1" x14ac:dyDescent="0.3">
      <c r="A91" s="69" t="str">
        <f>'Graded Specs'!$A$35</f>
        <v>X</v>
      </c>
      <c r="B91" s="19">
        <f>'Graded Specs'!$B$35</f>
        <v>0</v>
      </c>
      <c r="C91" s="59"/>
      <c r="D91" s="60"/>
      <c r="E91" s="150"/>
      <c r="F91" s="60"/>
      <c r="G91" s="150"/>
      <c r="H91" s="177"/>
      <c r="I91" s="150"/>
      <c r="J91" s="60"/>
      <c r="K91" s="150"/>
      <c r="L91" s="60"/>
      <c r="M91" s="150"/>
      <c r="N91" s="179"/>
      <c r="O91" s="17"/>
      <c r="P91" s="17"/>
      <c r="Q91" s="17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</row>
    <row r="92" spans="1:53" ht="16" customHeight="1" x14ac:dyDescent="0.3">
      <c r="A92" s="69" t="str">
        <f>'Graded Specs'!$A$36</f>
        <v>Y</v>
      </c>
      <c r="B92" s="19">
        <f>'Graded Specs'!$B$36</f>
        <v>0</v>
      </c>
      <c r="C92" s="59"/>
      <c r="D92" s="60"/>
      <c r="E92" s="150"/>
      <c r="F92" s="60"/>
      <c r="G92" s="150"/>
      <c r="H92" s="177"/>
      <c r="I92" s="150"/>
      <c r="J92" s="60"/>
      <c r="K92" s="150"/>
      <c r="L92" s="60"/>
      <c r="M92" s="150"/>
      <c r="N92" s="179"/>
      <c r="O92" s="17"/>
      <c r="P92" s="17"/>
      <c r="Q92" s="17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</row>
    <row r="93" spans="1:53" ht="16" customHeight="1" x14ac:dyDescent="0.3">
      <c r="A93" s="69" t="str">
        <f>'Graded Specs'!$A$37</f>
        <v>Z</v>
      </c>
      <c r="B93" s="19">
        <f>'Graded Specs'!$B$37</f>
        <v>0</v>
      </c>
      <c r="C93" s="150"/>
      <c r="D93" s="177"/>
      <c r="E93" s="150"/>
      <c r="F93" s="177"/>
      <c r="G93" s="150"/>
      <c r="H93" s="177"/>
      <c r="I93" s="150"/>
      <c r="J93" s="177"/>
      <c r="K93" s="150"/>
      <c r="L93" s="177"/>
      <c r="M93" s="150"/>
      <c r="N93" s="179"/>
      <c r="O93" s="17"/>
      <c r="P93" s="17"/>
      <c r="Q93" s="17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</row>
    <row r="94" spans="1:53" ht="16" customHeight="1" x14ac:dyDescent="0.3">
      <c r="A94" s="69"/>
      <c r="B94" s="19"/>
      <c r="C94" s="150"/>
      <c r="D94" s="177"/>
      <c r="E94" s="150"/>
      <c r="F94" s="177"/>
      <c r="G94" s="150"/>
      <c r="H94" s="177"/>
      <c r="I94" s="150"/>
      <c r="J94" s="177"/>
      <c r="K94" s="150"/>
      <c r="L94" s="177"/>
      <c r="M94" s="150"/>
      <c r="N94" s="179"/>
      <c r="O94" s="17"/>
      <c r="P94" s="17"/>
      <c r="Q94" s="17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</row>
    <row r="95" spans="1:53" ht="16" customHeight="1" thickBot="1" x14ac:dyDescent="0.35">
      <c r="A95" s="134"/>
      <c r="B95" s="129"/>
      <c r="C95" s="180"/>
      <c r="D95" s="181"/>
      <c r="E95" s="180"/>
      <c r="F95" s="181"/>
      <c r="G95" s="180"/>
      <c r="H95" s="182"/>
      <c r="I95" s="180"/>
      <c r="J95" s="181"/>
      <c r="K95" s="180"/>
      <c r="L95" s="181"/>
      <c r="M95" s="180"/>
      <c r="N95" s="135"/>
      <c r="O95" s="17"/>
      <c r="P95" s="17"/>
      <c r="Q95" s="17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</row>
    <row r="96" spans="1:53" ht="16" customHeight="1" thickBot="1" x14ac:dyDescent="0.35">
      <c r="A96" s="503" t="s">
        <v>122</v>
      </c>
      <c r="B96" s="504"/>
      <c r="C96" s="136" t="s">
        <v>65</v>
      </c>
      <c r="D96" s="137" t="s">
        <v>66</v>
      </c>
      <c r="E96" s="136" t="s">
        <v>65</v>
      </c>
      <c r="F96" s="137" t="s">
        <v>66</v>
      </c>
      <c r="G96" s="136" t="s">
        <v>65</v>
      </c>
      <c r="H96" s="137" t="s">
        <v>66</v>
      </c>
      <c r="I96" s="136" t="s">
        <v>65</v>
      </c>
      <c r="J96" s="137" t="s">
        <v>66</v>
      </c>
      <c r="K96" s="136" t="s">
        <v>65</v>
      </c>
      <c r="L96" s="137" t="s">
        <v>66</v>
      </c>
      <c r="M96" s="136" t="s">
        <v>65</v>
      </c>
      <c r="N96" s="138" t="s">
        <v>66</v>
      </c>
      <c r="O96" s="17"/>
      <c r="P96" s="17"/>
      <c r="Q96" s="17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</row>
    <row r="97" spans="1:53" ht="15.75" customHeight="1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</row>
    <row r="98" spans="1:53" ht="15.75" customHeight="1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</row>
    <row r="99" spans="1:53" ht="15.75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</row>
    <row r="100" spans="1:53" ht="15.75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</row>
    <row r="101" spans="1:53" ht="15.75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</row>
    <row r="102" spans="1:53" ht="15.75" customHeight="1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</row>
    <row r="103" spans="1:53" ht="15.75" customHeight="1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</row>
    <row r="104" spans="1:53" ht="15.75" customHeight="1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</row>
    <row r="105" spans="1:53" ht="15.75" customHeight="1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</row>
    <row r="106" spans="1:53" ht="15.75" customHeight="1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</row>
    <row r="107" spans="1:53" ht="15.75" customHeight="1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</row>
    <row r="108" spans="1:53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</row>
    <row r="109" spans="1:53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</row>
    <row r="110" spans="1:53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</row>
    <row r="111" spans="1:53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</row>
    <row r="112" spans="1:53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</row>
    <row r="113" spans="1:53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</row>
    <row r="114" spans="1:53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</row>
    <row r="115" spans="1:53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</row>
    <row r="116" spans="1:53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</row>
    <row r="117" spans="1:53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</row>
    <row r="118" spans="1:53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</row>
    <row r="119" spans="1:53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</row>
    <row r="120" spans="1:53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</row>
    <row r="121" spans="1:53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</row>
    <row r="122" spans="1:53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</row>
    <row r="123" spans="1:53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</row>
    <row r="124" spans="1:53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</row>
    <row r="125" spans="1:53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</row>
    <row r="126" spans="1:53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</row>
    <row r="127" spans="1:53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</row>
    <row r="128" spans="1:53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</row>
    <row r="129" spans="1:53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</row>
    <row r="130" spans="1:53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</row>
    <row r="131" spans="1:53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</row>
    <row r="132" spans="1:53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</row>
    <row r="133" spans="1:53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</row>
    <row r="134" spans="1:53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</row>
    <row r="135" spans="1:53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</row>
    <row r="136" spans="1:53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</row>
    <row r="137" spans="1:53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</row>
    <row r="138" spans="1:53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</row>
    <row r="139" spans="1:53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</row>
    <row r="140" spans="1:53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</row>
    <row r="141" spans="1:53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</row>
    <row r="142" spans="1:53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</row>
    <row r="143" spans="1:53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</row>
    <row r="144" spans="1:53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</row>
    <row r="145" spans="1:53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</row>
    <row r="146" spans="1:53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</row>
    <row r="147" spans="1:53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</row>
    <row r="148" spans="1:53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</row>
    <row r="149" spans="1:53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</row>
    <row r="150" spans="1:53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</row>
    <row r="151" spans="1:53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</row>
    <row r="152" spans="1:53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</row>
    <row r="153" spans="1:53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</row>
    <row r="154" spans="1:53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</row>
    <row r="155" spans="1:53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</row>
    <row r="156" spans="1:53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</row>
    <row r="157" spans="1:53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</row>
    <row r="158" spans="1:53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</row>
    <row r="159" spans="1:53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</row>
    <row r="160" spans="1:53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</row>
    <row r="161" spans="1:53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</row>
    <row r="162" spans="1:53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</row>
    <row r="163" spans="1:53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</row>
    <row r="164" spans="1:53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</row>
    <row r="165" spans="1:53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</row>
    <row r="166" spans="1:53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</row>
    <row r="167" spans="1:53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</row>
    <row r="168" spans="1:53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</row>
    <row r="169" spans="1:53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</row>
    <row r="170" spans="1:53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</row>
    <row r="171" spans="1:53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</row>
    <row r="172" spans="1:53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</row>
    <row r="173" spans="1:53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</row>
    <row r="174" spans="1:53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</row>
    <row r="175" spans="1:53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</row>
    <row r="176" spans="1:53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</row>
    <row r="177" spans="1:53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</row>
    <row r="178" spans="1:53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</row>
    <row r="179" spans="1:53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</row>
    <row r="180" spans="1:53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</row>
    <row r="181" spans="1:53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</row>
    <row r="182" spans="1:53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</row>
    <row r="183" spans="1:53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</row>
    <row r="184" spans="1:53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</row>
    <row r="185" spans="1:53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</row>
    <row r="186" spans="1:53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</row>
    <row r="187" spans="1:53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</row>
    <row r="188" spans="1:53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</row>
    <row r="189" spans="1:53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</row>
    <row r="190" spans="1:53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</row>
    <row r="191" spans="1:53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</row>
    <row r="192" spans="1:53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</row>
    <row r="193" spans="1:53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</row>
    <row r="194" spans="1:53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</row>
    <row r="195" spans="1:53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</row>
    <row r="196" spans="1:53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</row>
    <row r="197" spans="1:53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</row>
    <row r="198" spans="1:53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</row>
    <row r="199" spans="1:53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</row>
    <row r="200" spans="1:53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1:53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</row>
    <row r="202" spans="1:53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</row>
    <row r="203" spans="1:53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</row>
    <row r="204" spans="1:53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</row>
    <row r="205" spans="1:53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</row>
    <row r="206" spans="1:53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</row>
    <row r="207" spans="1:53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</row>
    <row r="208" spans="1:53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</row>
    <row r="209" spans="1:53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</row>
    <row r="210" spans="1:53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</row>
    <row r="211" spans="1:53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</row>
    <row r="212" spans="1:53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</row>
    <row r="213" spans="1:53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</row>
    <row r="214" spans="1:53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</row>
    <row r="215" spans="1:53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</row>
    <row r="216" spans="1:53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</row>
    <row r="217" spans="1:53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</row>
    <row r="218" spans="1:53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</row>
    <row r="219" spans="1:53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</row>
    <row r="220" spans="1:53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</row>
    <row r="221" spans="1:53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</row>
    <row r="222" spans="1:53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</row>
    <row r="223" spans="1:53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</row>
    <row r="224" spans="1:53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</row>
    <row r="225" spans="1:53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</row>
    <row r="226" spans="1:53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</row>
    <row r="227" spans="1:53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</row>
    <row r="228" spans="1:53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</row>
    <row r="229" spans="1:53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</row>
    <row r="230" spans="1:53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</row>
    <row r="231" spans="1:53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</row>
    <row r="232" spans="1:53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</row>
    <row r="233" spans="1:53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</row>
    <row r="234" spans="1:53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</row>
    <row r="235" spans="1:53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</row>
    <row r="236" spans="1:53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</row>
    <row r="237" spans="1:53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</row>
    <row r="238" spans="1:53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</row>
    <row r="239" spans="1:53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</row>
    <row r="240" spans="1:53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</row>
    <row r="241" spans="1:53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</row>
    <row r="242" spans="1:53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</row>
    <row r="243" spans="1:53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</row>
    <row r="244" spans="1:53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</row>
    <row r="245" spans="1:53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</row>
    <row r="246" spans="1:53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</row>
    <row r="247" spans="1:53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</row>
    <row r="248" spans="1:53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</row>
    <row r="249" spans="1:53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</row>
    <row r="250" spans="1:53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</row>
    <row r="251" spans="1:53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</row>
    <row r="252" spans="1:53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</row>
    <row r="253" spans="1:53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</row>
    <row r="254" spans="1:53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</row>
    <row r="255" spans="1:53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</row>
    <row r="256" spans="1:53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</row>
    <row r="257" spans="1:53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</row>
    <row r="258" spans="1:53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</row>
    <row r="259" spans="1:53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</row>
    <row r="260" spans="1:53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</row>
    <row r="261" spans="1:53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</row>
    <row r="262" spans="1:53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</row>
    <row r="263" spans="1:53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</row>
    <row r="264" spans="1:53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</row>
    <row r="265" spans="1:53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</row>
    <row r="266" spans="1:53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</row>
    <row r="267" spans="1:53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</row>
    <row r="268" spans="1:53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</row>
    <row r="269" spans="1:53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</row>
    <row r="270" spans="1:53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</row>
    <row r="271" spans="1:53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</row>
    <row r="272" spans="1:53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</row>
    <row r="273" spans="1:53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</row>
    <row r="274" spans="1:53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</row>
    <row r="275" spans="1:53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</row>
    <row r="276" spans="1:53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</row>
    <row r="277" spans="1:53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</row>
    <row r="278" spans="1:53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</row>
    <row r="279" spans="1:53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</row>
    <row r="280" spans="1:53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</row>
    <row r="281" spans="1:53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</row>
    <row r="282" spans="1:53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</row>
    <row r="283" spans="1:53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</row>
    <row r="284" spans="1:53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</row>
    <row r="285" spans="1:53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</row>
    <row r="286" spans="1:53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</row>
    <row r="287" spans="1:53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</row>
    <row r="288" spans="1:53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</row>
    <row r="289" spans="1:53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</row>
    <row r="290" spans="1:53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</row>
    <row r="291" spans="1:53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</row>
    <row r="292" spans="1:53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</row>
    <row r="293" spans="1:53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</row>
    <row r="294" spans="1:53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</row>
    <row r="295" spans="1:53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</row>
    <row r="296" spans="1:53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</row>
    <row r="297" spans="1:53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</row>
    <row r="298" spans="1:53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</row>
    <row r="299" spans="1:53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</row>
    <row r="300" spans="1:53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</row>
    <row r="301" spans="1:53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</row>
    <row r="302" spans="1:53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</row>
    <row r="303" spans="1:53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</row>
    <row r="304" spans="1:53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</row>
    <row r="305" spans="1:53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</row>
    <row r="306" spans="1:53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</row>
    <row r="307" spans="1:53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</row>
    <row r="308" spans="1:53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</row>
    <row r="309" spans="1:53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</row>
    <row r="310" spans="1:53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</row>
    <row r="311" spans="1:53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</row>
    <row r="312" spans="1:53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</row>
    <row r="313" spans="1:53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</row>
    <row r="314" spans="1:53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</row>
    <row r="315" spans="1:53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</row>
    <row r="316" spans="1:53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</row>
    <row r="317" spans="1:53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</row>
    <row r="318" spans="1:53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</row>
    <row r="319" spans="1:53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</row>
    <row r="320" spans="1:53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</row>
    <row r="321" spans="1:53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</row>
    <row r="322" spans="1:53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</row>
    <row r="323" spans="1:53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</row>
    <row r="324" spans="1:53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</row>
    <row r="325" spans="1:53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</row>
    <row r="326" spans="1:53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</row>
    <row r="327" spans="1:53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</row>
    <row r="328" spans="1:53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</row>
    <row r="329" spans="1:53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</row>
    <row r="330" spans="1:53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</row>
    <row r="331" spans="1:53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</row>
    <row r="332" spans="1:53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</row>
    <row r="333" spans="1:53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</row>
    <row r="334" spans="1:53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</row>
    <row r="335" spans="1:53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</row>
    <row r="336" spans="1:53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</row>
    <row r="337" spans="1:53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</row>
    <row r="338" spans="1:53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</row>
    <row r="339" spans="1:53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</row>
    <row r="340" spans="1:53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</row>
    <row r="341" spans="1:53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</row>
    <row r="342" spans="1:53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</row>
    <row r="343" spans="1:53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</row>
    <row r="344" spans="1:53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</row>
    <row r="345" spans="1:53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</row>
    <row r="346" spans="1:53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</row>
    <row r="347" spans="1:53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</row>
    <row r="348" spans="1:53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</row>
    <row r="349" spans="1:53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</row>
    <row r="350" spans="1:53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</row>
    <row r="351" spans="1:53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</row>
    <row r="352" spans="1:53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</row>
    <row r="353" spans="1:53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</row>
    <row r="354" spans="1:53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</row>
    <row r="355" spans="1:53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</row>
    <row r="356" spans="1:53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</row>
    <row r="357" spans="1:53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</row>
    <row r="358" spans="1:53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</row>
    <row r="359" spans="1:53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</row>
    <row r="360" spans="1:53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</row>
    <row r="361" spans="1:53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</row>
    <row r="362" spans="1:53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</row>
    <row r="363" spans="1:53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</row>
    <row r="364" spans="1:53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</row>
    <row r="365" spans="1:53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</row>
    <row r="366" spans="1:53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</row>
    <row r="367" spans="1:53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</row>
    <row r="368" spans="1:53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</row>
    <row r="369" spans="1:53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</row>
    <row r="370" spans="1:53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</row>
    <row r="371" spans="1:53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</row>
    <row r="372" spans="1:53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</row>
    <row r="373" spans="1:53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</row>
    <row r="374" spans="1:53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</row>
    <row r="375" spans="1:53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</row>
    <row r="376" spans="1:53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</row>
    <row r="377" spans="1:53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</row>
    <row r="378" spans="1:53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</row>
    <row r="379" spans="1:53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</row>
    <row r="380" spans="1:53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</row>
    <row r="381" spans="1:53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</row>
    <row r="382" spans="1:53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</row>
    <row r="383" spans="1:53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</row>
    <row r="384" spans="1:53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</row>
    <row r="385" spans="1:53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</row>
    <row r="386" spans="1:53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</row>
    <row r="387" spans="1:53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</row>
    <row r="388" spans="1:53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</row>
    <row r="389" spans="1:53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</row>
    <row r="390" spans="1:53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</row>
    <row r="391" spans="1:53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</row>
    <row r="392" spans="1:53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</row>
    <row r="393" spans="1:53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</row>
    <row r="394" spans="1:53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</row>
    <row r="395" spans="1:53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</row>
    <row r="396" spans="1:53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</row>
    <row r="397" spans="1:53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</row>
    <row r="398" spans="1:53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</row>
    <row r="399" spans="1:53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</row>
    <row r="400" spans="1:53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</row>
    <row r="401" spans="1:53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</row>
    <row r="402" spans="1:53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</row>
    <row r="403" spans="1:53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</row>
    <row r="404" spans="1:53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</row>
    <row r="405" spans="1:53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</row>
    <row r="406" spans="1:53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</row>
    <row r="407" spans="1:53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</row>
    <row r="408" spans="1:53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</row>
    <row r="409" spans="1:53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</row>
    <row r="410" spans="1:53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</row>
    <row r="411" spans="1:53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</row>
    <row r="412" spans="1:53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</row>
    <row r="413" spans="1:53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</row>
    <row r="414" spans="1:53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</row>
    <row r="415" spans="1:53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</row>
    <row r="416" spans="1:53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</row>
    <row r="417" spans="1:53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</row>
    <row r="418" spans="1:53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</row>
    <row r="419" spans="1:53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</row>
    <row r="420" spans="1:53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</row>
    <row r="421" spans="1:53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</row>
    <row r="422" spans="1:53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</row>
    <row r="423" spans="1:53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</row>
    <row r="424" spans="1:53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</row>
    <row r="425" spans="1:53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</row>
    <row r="426" spans="1:53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</row>
    <row r="427" spans="1:53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</row>
    <row r="428" spans="1:53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</row>
    <row r="429" spans="1:53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</row>
    <row r="430" spans="1:53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</row>
    <row r="431" spans="1:53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</row>
    <row r="432" spans="1:53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</row>
    <row r="433" spans="1:53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</row>
    <row r="434" spans="1:53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</row>
    <row r="435" spans="1:53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</row>
    <row r="436" spans="1:53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</row>
    <row r="437" spans="1:53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</row>
    <row r="438" spans="1:53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</row>
    <row r="439" spans="1:53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</row>
    <row r="440" spans="1:53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</row>
    <row r="441" spans="1:53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</row>
    <row r="442" spans="1:53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</row>
    <row r="443" spans="1:53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</row>
    <row r="444" spans="1:53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</row>
    <row r="445" spans="1:53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</row>
    <row r="446" spans="1:53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</row>
    <row r="447" spans="1:53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</row>
    <row r="448" spans="1:53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</row>
    <row r="449" spans="1:53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</row>
    <row r="450" spans="1:53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</row>
    <row r="451" spans="1:53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</row>
    <row r="452" spans="1:53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</row>
    <row r="453" spans="1:53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</row>
    <row r="454" spans="1:53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</row>
    <row r="455" spans="1:53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</row>
    <row r="456" spans="1:53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</row>
    <row r="457" spans="1:53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</row>
    <row r="458" spans="1:53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</row>
    <row r="459" spans="1:53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</row>
    <row r="460" spans="1:53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</row>
    <row r="461" spans="1:53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</row>
    <row r="462" spans="1:53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</row>
    <row r="463" spans="1:53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</row>
    <row r="464" spans="1:53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</row>
    <row r="465" spans="1:53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</row>
    <row r="466" spans="1:53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</row>
    <row r="467" spans="1:53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</row>
    <row r="468" spans="1:53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</row>
    <row r="469" spans="1:53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</row>
    <row r="470" spans="1:53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</row>
    <row r="471" spans="1:53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</row>
    <row r="472" spans="1:53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</row>
    <row r="473" spans="1:53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</row>
    <row r="474" spans="1:53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</row>
    <row r="475" spans="1:53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</row>
    <row r="476" spans="1:53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</row>
    <row r="477" spans="1:53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</row>
    <row r="478" spans="1:53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</row>
    <row r="479" spans="1:53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</row>
    <row r="480" spans="1:53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</row>
    <row r="481" spans="1:53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</row>
    <row r="482" spans="1:53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</row>
    <row r="483" spans="1:53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</row>
    <row r="484" spans="1:53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</row>
    <row r="485" spans="1:53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</row>
    <row r="486" spans="1:53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</row>
    <row r="487" spans="1:53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</row>
    <row r="488" spans="1:53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</row>
    <row r="489" spans="1:53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</row>
    <row r="490" spans="1:53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</row>
    <row r="491" spans="1:53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</row>
    <row r="492" spans="1:53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</row>
    <row r="493" spans="1:53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</row>
    <row r="494" spans="1:53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</row>
    <row r="495" spans="1:53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</row>
    <row r="496" spans="1:53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</row>
    <row r="497" spans="1:53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</row>
    <row r="498" spans="1:53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</row>
    <row r="499" spans="1:53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</row>
    <row r="500" spans="1:53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</row>
    <row r="501" spans="1:53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</row>
    <row r="502" spans="1:53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</row>
    <row r="503" spans="1:53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</row>
    <row r="504" spans="1:53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</row>
    <row r="505" spans="1:53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</row>
    <row r="506" spans="1:53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</row>
    <row r="507" spans="1:53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</row>
    <row r="508" spans="1:53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</row>
    <row r="509" spans="1:53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</row>
    <row r="510" spans="1:53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</row>
    <row r="511" spans="1:53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</row>
    <row r="512" spans="1:53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</row>
    <row r="513" spans="1:53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</row>
    <row r="514" spans="1:53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</row>
    <row r="515" spans="1:53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</row>
    <row r="516" spans="1:53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</row>
    <row r="517" spans="1:53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</row>
    <row r="518" spans="1:53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</row>
    <row r="519" spans="1:53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</row>
    <row r="520" spans="1:53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</row>
    <row r="521" spans="1:53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</row>
    <row r="522" spans="1:53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</row>
    <row r="523" spans="1:53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</row>
    <row r="524" spans="1:53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</row>
    <row r="525" spans="1:53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</row>
    <row r="526" spans="1:53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</row>
    <row r="527" spans="1:53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</row>
    <row r="528" spans="1:53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</row>
    <row r="529" spans="1:53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</row>
    <row r="530" spans="1:53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</row>
    <row r="531" spans="1:53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</row>
    <row r="532" spans="1:53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</row>
    <row r="533" spans="1:53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</row>
    <row r="534" spans="1:53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</row>
    <row r="535" spans="1:53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</row>
    <row r="536" spans="1:53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</row>
    <row r="537" spans="1:53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</row>
    <row r="538" spans="1:53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</row>
    <row r="539" spans="1:53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</row>
    <row r="540" spans="1:53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</row>
    <row r="541" spans="1:53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</row>
    <row r="542" spans="1:53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</row>
    <row r="543" spans="1:53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</row>
    <row r="544" spans="1:53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</row>
    <row r="545" spans="1:53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</row>
    <row r="546" spans="1:53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</row>
    <row r="547" spans="1:53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</row>
    <row r="548" spans="1:53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</row>
    <row r="549" spans="1:53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</row>
    <row r="550" spans="1:53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</row>
    <row r="551" spans="1:53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</row>
    <row r="552" spans="1:53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</row>
    <row r="553" spans="1:53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</row>
    <row r="554" spans="1:53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</row>
    <row r="555" spans="1:53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</row>
    <row r="556" spans="1:53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</row>
    <row r="557" spans="1:53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</row>
    <row r="558" spans="1:53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</row>
    <row r="559" spans="1:53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</row>
    <row r="560" spans="1:53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</row>
    <row r="561" spans="1:53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</row>
    <row r="562" spans="1:53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</row>
    <row r="563" spans="1:53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</row>
    <row r="564" spans="1:53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</row>
    <row r="565" spans="1:53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</row>
    <row r="566" spans="1:53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</row>
    <row r="567" spans="1:53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</row>
    <row r="568" spans="1:53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</row>
    <row r="569" spans="1:53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</row>
    <row r="570" spans="1:53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</row>
    <row r="571" spans="1:53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</row>
    <row r="572" spans="1:53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</row>
    <row r="573" spans="1:53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</row>
    <row r="574" spans="1:53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</row>
    <row r="575" spans="1:53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</row>
    <row r="576" spans="1:53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</row>
    <row r="577" spans="1:53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</row>
    <row r="578" spans="1:53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</row>
    <row r="579" spans="1:53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</row>
    <row r="580" spans="1:53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</row>
    <row r="581" spans="1:53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</row>
    <row r="582" spans="1:53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</row>
    <row r="583" spans="1:53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</row>
    <row r="584" spans="1:53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</row>
    <row r="585" spans="1:53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</row>
    <row r="586" spans="1:53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</row>
    <row r="587" spans="1:53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</row>
    <row r="588" spans="1:53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</row>
    <row r="589" spans="1:53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</row>
    <row r="590" spans="1:53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</row>
    <row r="591" spans="1:53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</row>
    <row r="592" spans="1:53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</row>
    <row r="593" spans="1:53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</row>
    <row r="594" spans="1:53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</row>
    <row r="595" spans="1:53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</row>
    <row r="596" spans="1:53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</row>
    <row r="597" spans="1:53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</row>
    <row r="598" spans="1:53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</row>
    <row r="599" spans="1:53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</row>
    <row r="600" spans="1:53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</row>
    <row r="601" spans="1:53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</row>
    <row r="602" spans="1:53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</row>
    <row r="603" spans="1:53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</row>
    <row r="604" spans="1:53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</row>
    <row r="605" spans="1:53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</row>
    <row r="606" spans="1:53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</row>
    <row r="607" spans="1:53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</row>
    <row r="608" spans="1:53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</row>
    <row r="609" spans="1:53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</row>
    <row r="610" spans="1:53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</row>
    <row r="611" spans="1:53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</row>
    <row r="612" spans="1:53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</row>
    <row r="613" spans="1:53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</row>
    <row r="614" spans="1:53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</row>
    <row r="615" spans="1:53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</row>
    <row r="616" spans="1:53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</row>
    <row r="617" spans="1:53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</row>
    <row r="618" spans="1:53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</row>
    <row r="619" spans="1:53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</row>
    <row r="620" spans="1:53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</row>
    <row r="621" spans="1:53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</row>
    <row r="622" spans="1:53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</row>
    <row r="623" spans="1:53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</row>
    <row r="624" spans="1:53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</row>
    <row r="625" spans="1:53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</row>
    <row r="626" spans="1:53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</row>
    <row r="627" spans="1:53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</row>
    <row r="628" spans="1:53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</row>
    <row r="629" spans="1:53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</row>
    <row r="630" spans="1:53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</row>
    <row r="631" spans="1:53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</row>
    <row r="632" spans="1:53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</row>
    <row r="633" spans="1:53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</row>
    <row r="634" spans="1:53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</row>
    <row r="635" spans="1:53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</row>
    <row r="636" spans="1:53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</row>
    <row r="637" spans="1:53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</row>
    <row r="638" spans="1:53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</row>
    <row r="639" spans="1:53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</row>
    <row r="640" spans="1:53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</row>
    <row r="641" spans="1:53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</row>
    <row r="642" spans="1:53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</row>
    <row r="643" spans="1:53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</row>
    <row r="644" spans="1:53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</row>
    <row r="645" spans="1:53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</row>
    <row r="646" spans="1:53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</row>
    <row r="647" spans="1:53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</row>
    <row r="648" spans="1:53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</row>
    <row r="649" spans="1:53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</row>
    <row r="650" spans="1:53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</row>
    <row r="651" spans="1:53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</row>
    <row r="652" spans="1:53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</row>
    <row r="653" spans="1:53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</row>
    <row r="654" spans="1:53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</row>
    <row r="655" spans="1:53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</row>
    <row r="656" spans="1:53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</row>
    <row r="657" spans="1:53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</row>
    <row r="658" spans="1:53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</row>
    <row r="659" spans="1:53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</row>
    <row r="660" spans="1:53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</row>
    <row r="661" spans="1:53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</row>
    <row r="662" spans="1:53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</row>
    <row r="663" spans="1:53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</row>
    <row r="664" spans="1:53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</row>
    <row r="665" spans="1:53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</row>
    <row r="666" spans="1:53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</row>
    <row r="667" spans="1:53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</row>
    <row r="668" spans="1:53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</row>
    <row r="669" spans="1:53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</row>
    <row r="670" spans="1:53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</row>
    <row r="671" spans="1:53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</row>
    <row r="672" spans="1:53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</row>
    <row r="673" spans="1:53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</row>
    <row r="674" spans="1:53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</row>
    <row r="675" spans="1:53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</row>
    <row r="676" spans="1:53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</row>
    <row r="677" spans="1:53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</row>
    <row r="678" spans="1:53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</row>
    <row r="679" spans="1:53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</row>
    <row r="680" spans="1:53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</row>
    <row r="681" spans="1:53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</row>
    <row r="682" spans="1:53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</row>
    <row r="683" spans="1:53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</row>
    <row r="684" spans="1:53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</row>
    <row r="685" spans="1:53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</row>
    <row r="686" spans="1:53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</row>
    <row r="687" spans="1:53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</row>
    <row r="688" spans="1:53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</row>
    <row r="689" spans="1:53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</row>
    <row r="690" spans="1:53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</row>
    <row r="691" spans="1:53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</row>
    <row r="692" spans="1:53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</row>
    <row r="693" spans="1:53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</row>
    <row r="694" spans="1:53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</row>
    <row r="695" spans="1:53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</row>
    <row r="696" spans="1:53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</row>
    <row r="697" spans="1:53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</row>
    <row r="698" spans="1:53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</row>
    <row r="699" spans="1:53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</row>
    <row r="700" spans="1:53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</row>
    <row r="701" spans="1:53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</row>
    <row r="702" spans="1:53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</row>
    <row r="703" spans="1:53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</row>
    <row r="704" spans="1:53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</row>
    <row r="705" spans="1:53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</row>
    <row r="706" spans="1:53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</row>
    <row r="707" spans="1:53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</row>
    <row r="708" spans="1:53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</row>
    <row r="709" spans="1:53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</row>
    <row r="710" spans="1:53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</row>
    <row r="711" spans="1:53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</row>
    <row r="712" spans="1:53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</row>
    <row r="713" spans="1:53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</row>
    <row r="714" spans="1:53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</row>
    <row r="715" spans="1:53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</row>
    <row r="716" spans="1:53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</row>
    <row r="717" spans="1:53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</row>
    <row r="718" spans="1:53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</row>
    <row r="719" spans="1:53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</row>
    <row r="720" spans="1:53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</row>
    <row r="721" spans="1:53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</row>
    <row r="722" spans="1:53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</row>
    <row r="723" spans="1:53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</row>
    <row r="724" spans="1:53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</row>
    <row r="725" spans="1:53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</row>
    <row r="726" spans="1:53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</row>
    <row r="727" spans="1:53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</row>
    <row r="728" spans="1:53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</row>
    <row r="729" spans="1:53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</row>
    <row r="730" spans="1:53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</row>
    <row r="731" spans="1:53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</row>
    <row r="732" spans="1:53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</row>
    <row r="733" spans="1:53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</row>
    <row r="734" spans="1:53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</row>
    <row r="735" spans="1:53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</row>
    <row r="736" spans="1:53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</row>
    <row r="737" spans="1:53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</row>
    <row r="738" spans="1:53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</row>
    <row r="739" spans="1:53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</row>
    <row r="740" spans="1:53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</row>
    <row r="741" spans="1:53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</row>
    <row r="742" spans="1:53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</row>
    <row r="743" spans="1:53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</row>
    <row r="744" spans="1:53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</row>
    <row r="745" spans="1:53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</row>
    <row r="746" spans="1:53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</row>
    <row r="747" spans="1:53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</row>
    <row r="748" spans="1:53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</row>
    <row r="749" spans="1:53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</row>
    <row r="750" spans="1:53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</row>
    <row r="751" spans="1:53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</row>
    <row r="752" spans="1:53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</row>
    <row r="753" spans="1:53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</row>
    <row r="754" spans="1:53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</row>
    <row r="755" spans="1:53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</row>
    <row r="756" spans="1:53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</row>
    <row r="757" spans="1:53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</row>
    <row r="758" spans="1:53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</row>
    <row r="759" spans="1:53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</row>
    <row r="760" spans="1:53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</row>
    <row r="761" spans="1:53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</row>
    <row r="762" spans="1:53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</row>
    <row r="763" spans="1:53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</row>
    <row r="764" spans="1:53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</row>
    <row r="765" spans="1:53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</row>
    <row r="766" spans="1:53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</row>
    <row r="767" spans="1:53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</row>
    <row r="768" spans="1:53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</row>
    <row r="769" spans="1:53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</row>
    <row r="770" spans="1:53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</row>
    <row r="771" spans="1:53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</row>
    <row r="772" spans="1:53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</row>
    <row r="773" spans="1:53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</row>
    <row r="774" spans="1:53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</row>
    <row r="775" spans="1:53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</row>
    <row r="776" spans="1:53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</row>
    <row r="777" spans="1:53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</row>
    <row r="778" spans="1:53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</row>
    <row r="779" spans="1:53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</row>
    <row r="780" spans="1:53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</row>
    <row r="781" spans="1:53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</row>
    <row r="782" spans="1:53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</row>
    <row r="783" spans="1:53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</row>
    <row r="784" spans="1:53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</row>
    <row r="785" spans="1:53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</row>
    <row r="786" spans="1:53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</row>
    <row r="787" spans="1:53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</row>
    <row r="788" spans="1:53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</row>
    <row r="789" spans="1:53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</row>
    <row r="790" spans="1:53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</row>
    <row r="791" spans="1:53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</row>
    <row r="792" spans="1:53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</row>
    <row r="793" spans="1:53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</row>
    <row r="794" spans="1:53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</row>
    <row r="795" spans="1:53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</row>
    <row r="796" spans="1:53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</row>
    <row r="797" spans="1:53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</row>
    <row r="798" spans="1:53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</row>
    <row r="799" spans="1:53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</row>
    <row r="800" spans="1:53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</row>
    <row r="801" spans="1:53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</row>
    <row r="802" spans="1:53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</row>
    <row r="803" spans="1:53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</row>
    <row r="804" spans="1:53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</row>
    <row r="805" spans="1:53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</row>
    <row r="806" spans="1:53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</row>
    <row r="807" spans="1:53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</row>
    <row r="808" spans="1:53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</row>
    <row r="809" spans="1:53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</row>
    <row r="810" spans="1:53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</row>
    <row r="811" spans="1:53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</row>
    <row r="812" spans="1:53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</row>
    <row r="813" spans="1:53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</row>
    <row r="814" spans="1:53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</row>
    <row r="815" spans="1:53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</row>
    <row r="816" spans="1:53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</row>
    <row r="817" spans="1:53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</row>
    <row r="818" spans="1:53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</row>
    <row r="819" spans="1:53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</row>
    <row r="820" spans="1:53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</row>
    <row r="821" spans="1:53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</row>
    <row r="822" spans="1:53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</row>
    <row r="823" spans="1:53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</row>
    <row r="824" spans="1:53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</row>
    <row r="825" spans="1:53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</row>
    <row r="826" spans="1:53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</row>
    <row r="827" spans="1:53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</row>
    <row r="828" spans="1:53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</row>
    <row r="829" spans="1:53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</row>
    <row r="830" spans="1:53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</row>
    <row r="831" spans="1:53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</row>
    <row r="832" spans="1:53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</row>
    <row r="833" spans="1:53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</row>
    <row r="834" spans="1:53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</row>
    <row r="835" spans="1:53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</row>
    <row r="836" spans="1:53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</row>
    <row r="837" spans="1:53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</row>
    <row r="838" spans="1:53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</row>
    <row r="839" spans="1:53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</row>
    <row r="840" spans="1:53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</row>
    <row r="841" spans="1:53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</row>
    <row r="842" spans="1:53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</row>
    <row r="843" spans="1:53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</row>
    <row r="844" spans="1:53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</row>
    <row r="845" spans="1:53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</row>
    <row r="846" spans="1:53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</row>
    <row r="847" spans="1:53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</row>
    <row r="848" spans="1:53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</row>
    <row r="849" spans="1:53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</row>
    <row r="850" spans="1:53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</row>
    <row r="851" spans="1:53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</row>
    <row r="852" spans="1:53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</row>
    <row r="853" spans="1:53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</row>
    <row r="854" spans="1:53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</row>
    <row r="855" spans="1:53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</row>
    <row r="856" spans="1:53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</row>
    <row r="857" spans="1:53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</row>
    <row r="858" spans="1:53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</row>
    <row r="859" spans="1:53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</row>
    <row r="860" spans="1:53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</row>
    <row r="861" spans="1:53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</row>
    <row r="862" spans="1:53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</row>
    <row r="863" spans="1:53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</row>
    <row r="864" spans="1:53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</row>
    <row r="865" spans="1:53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</row>
    <row r="866" spans="1:53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</row>
    <row r="867" spans="1:53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</row>
    <row r="868" spans="1:53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</row>
    <row r="869" spans="1:53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</row>
    <row r="870" spans="1:53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</row>
    <row r="871" spans="1:53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</row>
    <row r="872" spans="1:53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</row>
    <row r="873" spans="1:53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</row>
    <row r="874" spans="1:53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</row>
    <row r="875" spans="1:53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</row>
    <row r="876" spans="1:53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</row>
    <row r="877" spans="1:53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</row>
    <row r="878" spans="1:53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</row>
    <row r="879" spans="1:53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</row>
    <row r="880" spans="1:53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</row>
    <row r="881" spans="1:53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</row>
    <row r="882" spans="1:53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</row>
    <row r="883" spans="1:53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</row>
    <row r="884" spans="1:53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</row>
    <row r="885" spans="1:53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</row>
    <row r="886" spans="1:53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</row>
    <row r="887" spans="1:53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</row>
    <row r="888" spans="1:53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</row>
    <row r="889" spans="1:53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</row>
    <row r="890" spans="1:53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</row>
    <row r="891" spans="1:53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</row>
    <row r="892" spans="1:53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</row>
    <row r="893" spans="1:53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</row>
    <row r="894" spans="1:53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</row>
    <row r="895" spans="1:53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</row>
    <row r="896" spans="1:53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</row>
    <row r="897" spans="1:53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</row>
    <row r="898" spans="1:53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</row>
    <row r="899" spans="1:53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</row>
    <row r="900" spans="1:53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</row>
    <row r="901" spans="1:53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</row>
    <row r="902" spans="1:53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</row>
    <row r="903" spans="1:53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</row>
    <row r="904" spans="1:53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</row>
    <row r="905" spans="1:53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</row>
    <row r="906" spans="1:53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</row>
    <row r="907" spans="1:53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</row>
    <row r="908" spans="1:53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</row>
    <row r="909" spans="1:53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</row>
    <row r="910" spans="1:53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</row>
    <row r="911" spans="1:53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</row>
    <row r="912" spans="1:53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</row>
    <row r="913" spans="1:53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</row>
    <row r="914" spans="1:53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</row>
    <row r="915" spans="1:53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</row>
    <row r="916" spans="1:53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</row>
    <row r="917" spans="1:53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</row>
    <row r="918" spans="1:53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</row>
    <row r="919" spans="1:53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</row>
    <row r="920" spans="1:53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</row>
    <row r="921" spans="1:53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</row>
    <row r="922" spans="1:53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</row>
    <row r="923" spans="1:53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</row>
    <row r="924" spans="1:53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</row>
    <row r="925" spans="1:53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</row>
    <row r="926" spans="1:53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</row>
    <row r="927" spans="1:53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</row>
    <row r="928" spans="1:53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</row>
    <row r="929" spans="1:53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</row>
    <row r="930" spans="1:53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</row>
    <row r="931" spans="1:53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</row>
    <row r="932" spans="1:53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</row>
    <row r="933" spans="1:53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</row>
    <row r="934" spans="1:53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</row>
    <row r="935" spans="1:53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</row>
    <row r="936" spans="1:53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</row>
    <row r="937" spans="1:53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</row>
    <row r="938" spans="1:53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</row>
    <row r="939" spans="1:53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</row>
    <row r="940" spans="1:53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</row>
    <row r="941" spans="1:53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</row>
    <row r="942" spans="1:53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</row>
    <row r="943" spans="1:53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</row>
    <row r="944" spans="1:53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</row>
    <row r="945" spans="1:53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</row>
    <row r="946" spans="1:53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</row>
    <row r="947" spans="1:53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</row>
    <row r="948" spans="1:53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</row>
    <row r="949" spans="1:53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</row>
    <row r="950" spans="1:53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</row>
    <row r="951" spans="1:53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</row>
    <row r="952" spans="1:53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</row>
    <row r="953" spans="1:53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</row>
    <row r="954" spans="1:53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</row>
    <row r="955" spans="1:53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</row>
    <row r="956" spans="1:53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</row>
    <row r="957" spans="1:53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</row>
    <row r="958" spans="1:53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</row>
    <row r="959" spans="1:53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</row>
    <row r="960" spans="1:53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</row>
    <row r="961" spans="1:53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</row>
    <row r="962" spans="1:53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</row>
    <row r="963" spans="1:53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</row>
    <row r="964" spans="1:53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</row>
    <row r="965" spans="1:53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</row>
    <row r="966" spans="1:53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</row>
    <row r="967" spans="1:53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</row>
    <row r="968" spans="1:53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</row>
    <row r="969" spans="1:53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</row>
    <row r="970" spans="1:53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</row>
    <row r="971" spans="1:53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</row>
    <row r="972" spans="1:53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</row>
    <row r="973" spans="1:53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</row>
    <row r="974" spans="1:53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</row>
    <row r="975" spans="1:53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</row>
    <row r="976" spans="1:53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</row>
    <row r="977" spans="1:53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</row>
    <row r="978" spans="1:53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</row>
    <row r="979" spans="1:53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</row>
    <row r="980" spans="1:53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</row>
    <row r="981" spans="1:53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</row>
    <row r="982" spans="1:53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</row>
    <row r="983" spans="1:53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</row>
    <row r="984" spans="1:53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</row>
    <row r="985" spans="1:53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</row>
    <row r="986" spans="1:53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</row>
    <row r="987" spans="1:53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</row>
    <row r="988" spans="1:53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</row>
    <row r="989" spans="1:53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</row>
    <row r="990" spans="1:53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</row>
    <row r="991" spans="1:53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</row>
    <row r="992" spans="1:53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</row>
    <row r="993" spans="1:53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</row>
    <row r="994" spans="1:53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</row>
    <row r="995" spans="1:53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</row>
    <row r="996" spans="1:53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</row>
    <row r="997" spans="1:53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</row>
    <row r="998" spans="1:53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</row>
    <row r="999" spans="1:53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</row>
    <row r="1000" spans="1:53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</row>
    <row r="1001" spans="1:53" ht="15.75" customHeight="1" x14ac:dyDescent="0.3">
      <c r="A1001" s="21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</row>
    <row r="1002" spans="1:53" ht="15.75" customHeight="1" x14ac:dyDescent="0.3">
      <c r="A1002" s="21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</row>
    <row r="1003" spans="1:53" ht="15.75" customHeight="1" x14ac:dyDescent="0.3">
      <c r="A1003" s="21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</row>
    <row r="1004" spans="1:53" ht="15.75" customHeight="1" x14ac:dyDescent="0.3">
      <c r="A1004" s="21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</row>
    <row r="1005" spans="1:53" ht="15.75" customHeight="1" x14ac:dyDescent="0.3">
      <c r="A1005" s="21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</row>
    <row r="1006" spans="1:53" ht="15.75" customHeight="1" x14ac:dyDescent="0.3">
      <c r="A1006" s="21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</row>
    <row r="1007" spans="1:53" ht="15.75" customHeight="1" x14ac:dyDescent="0.3">
      <c r="A1007" s="21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</row>
    <row r="1008" spans="1:53" ht="15.75" customHeight="1" x14ac:dyDescent="0.3">
      <c r="A1008" s="21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</row>
    <row r="1009" spans="1:53" ht="15.75" customHeight="1" x14ac:dyDescent="0.3">
      <c r="A1009" s="21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</row>
    <row r="1010" spans="1:53" ht="15.75" customHeight="1" x14ac:dyDescent="0.3">
      <c r="A1010" s="21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</row>
    <row r="1011" spans="1:53" ht="15.75" customHeight="1" x14ac:dyDescent="0.3">
      <c r="A1011" s="21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</row>
    <row r="1012" spans="1:53" ht="15.75" customHeight="1" x14ac:dyDescent="0.3">
      <c r="A1012" s="21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</row>
    <row r="1013" spans="1:53" ht="15.75" customHeight="1" x14ac:dyDescent="0.3">
      <c r="A1013" s="21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</row>
    <row r="1014" spans="1:53" ht="15.75" customHeight="1" x14ac:dyDescent="0.3">
      <c r="A1014" s="21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</row>
    <row r="1015" spans="1:53" ht="15.75" customHeight="1" x14ac:dyDescent="0.3">
      <c r="A1015" s="21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</row>
    <row r="1016" spans="1:53" ht="15.75" customHeight="1" x14ac:dyDescent="0.3">
      <c r="A1016" s="21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</row>
    <row r="1017" spans="1:53" ht="15.75" customHeight="1" x14ac:dyDescent="0.3">
      <c r="A1017" s="21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</row>
    <row r="1018" spans="1:53" ht="15.75" customHeight="1" x14ac:dyDescent="0.3">
      <c r="A1018" s="21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</row>
    <row r="1019" spans="1:53" ht="15.75" customHeight="1" x14ac:dyDescent="0.3">
      <c r="A1019" s="21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</row>
    <row r="1020" spans="1:53" ht="15.75" customHeight="1" x14ac:dyDescent="0.3">
      <c r="A1020" s="21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</row>
    <row r="1021" spans="1:53" ht="15.75" customHeight="1" x14ac:dyDescent="0.3">
      <c r="A1021" s="21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</row>
    <row r="1022" spans="1:53" ht="15.75" customHeight="1" x14ac:dyDescent="0.3">
      <c r="A1022" s="21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</row>
    <row r="1023" spans="1:53" ht="15.75" customHeight="1" x14ac:dyDescent="0.3">
      <c r="A1023" s="21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</row>
    <row r="1024" spans="1:53" ht="15.75" customHeight="1" x14ac:dyDescent="0.3">
      <c r="A1024" s="21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</row>
    <row r="1025" spans="1:53" ht="15.75" customHeight="1" x14ac:dyDescent="0.3">
      <c r="A1025" s="21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</row>
    <row r="1026" spans="1:53" ht="15.75" customHeight="1" x14ac:dyDescent="0.3">
      <c r="A1026" s="21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</row>
    <row r="1027" spans="1:53" ht="15.75" customHeight="1" x14ac:dyDescent="0.3">
      <c r="A1027" s="21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</row>
    <row r="1028" spans="1:53" ht="15.75" customHeight="1" x14ac:dyDescent="0.3">
      <c r="A1028" s="21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</row>
    <row r="1029" spans="1:53" ht="15.75" customHeight="1" x14ac:dyDescent="0.3">
      <c r="A1029" s="21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</row>
    <row r="1030" spans="1:53" ht="15.75" customHeight="1" x14ac:dyDescent="0.3">
      <c r="A1030" s="21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</row>
    <row r="1031" spans="1:53" ht="15.75" customHeight="1" x14ac:dyDescent="0.3">
      <c r="A1031" s="21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</row>
    <row r="1032" spans="1:53" ht="15.75" customHeight="1" x14ac:dyDescent="0.3">
      <c r="A1032" s="21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</row>
    <row r="1033" spans="1:53" ht="15.75" customHeight="1" x14ac:dyDescent="0.3">
      <c r="A1033" s="21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</row>
  </sheetData>
  <mergeCells count="32">
    <mergeCell ref="A9:A10"/>
    <mergeCell ref="B9:B10"/>
    <mergeCell ref="A63:B65"/>
    <mergeCell ref="A66:A67"/>
    <mergeCell ref="A4:B4"/>
    <mergeCell ref="A40:N40"/>
    <mergeCell ref="A41:N41"/>
    <mergeCell ref="A42:N42"/>
    <mergeCell ref="A43:N43"/>
    <mergeCell ref="A39:B39"/>
    <mergeCell ref="I4:N4"/>
    <mergeCell ref="A6:B8"/>
    <mergeCell ref="A5:N5"/>
    <mergeCell ref="C4:F4"/>
    <mergeCell ref="G4:H4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A96:B96"/>
    <mergeCell ref="B66:B67"/>
    <mergeCell ref="A44:N44"/>
    <mergeCell ref="A45:N45"/>
    <mergeCell ref="A46:N46"/>
    <mergeCell ref="A47:N47"/>
    <mergeCell ref="A48:N61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174781F-6DFF-4C9D-BD13-A47D0A1AAA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7B9D59-354B-4AA5-93E9-BA107A8988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5316AA-B13F-4C0C-A7E8-AFCEDCC1B360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Updates</vt:lpstr>
      <vt:lpstr>Design Page</vt:lpstr>
      <vt:lpstr>Construction</vt:lpstr>
      <vt:lpstr>BOM &amp; Labels</vt:lpstr>
      <vt:lpstr>Proto </vt:lpstr>
      <vt:lpstr>Graded Specs</vt:lpstr>
      <vt:lpstr>Size Set Samples</vt:lpstr>
      <vt:lpstr>Wash &amp; Wear </vt:lpstr>
      <vt:lpstr>PP </vt:lpstr>
      <vt:lpstr>Shippers</vt:lpstr>
      <vt:lpstr>Gold Seal Samples</vt:lpstr>
      <vt:lpstr>Construction!Print_Area</vt:lpstr>
      <vt:lpstr>'Design Page'!Print_Area</vt:lpstr>
      <vt:lpstr>'Gold Seal Samples'!Print_Area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2021-04-29T04:34:13Z</cp:lastPrinted>
  <dcterms:created xsi:type="dcterms:W3CDTF">2018-04-25T22:49:09Z</dcterms:created>
  <dcterms:modified xsi:type="dcterms:W3CDTF">2025-01-10T03:31:12Z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0x010100860B5223DC73FB4F94B03CE9BB59FFEB</vt:lpwstr>
  </property>
</Properties>
</file>