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BOODY/2 - SS25/1-SAMPLE/2-STYLE-FILE/1. TECH PACK/Rib tees/"/>
    </mc:Choice>
  </mc:AlternateContent>
  <xr:revisionPtr revIDLastSave="0" documentId="13_ncr:1_{B334583B-6A67-D84D-84B5-58D67EC9C7BE}" xr6:coauthVersionLast="47" xr6:coauthVersionMax="47" xr10:uidLastSave="{00000000-0000-0000-0000-000000000000}"/>
  <bookViews>
    <workbookView xWindow="-103" yWindow="-103" windowWidth="16663" windowHeight="8743" activeTab="1" xr2:uid="{00000000-000D-0000-FFFF-FFFF00000000}"/>
  </bookViews>
  <sheets>
    <sheet name="Updates" sheetId="20" state="hidden" r:id="rId1"/>
    <sheet name="Design Page" sheetId="16" r:id="rId2"/>
    <sheet name="BOM &amp; Labels" sheetId="17" r:id="rId3"/>
    <sheet name="Construction &amp; Trims" sheetId="1" r:id="rId4"/>
    <sheet name="Proto " sheetId="18" r:id="rId5"/>
    <sheet name="Graded Specs" sheetId="9" r:id="rId6"/>
    <sheet name="Size Set Samples" sheetId="10" state="hidden" r:id="rId7"/>
    <sheet name="Wash &amp; Wear " sheetId="15" state="hidden" r:id="rId8"/>
    <sheet name="PP " sheetId="13" state="hidden" r:id="rId9"/>
    <sheet name="Shippers" sheetId="11" state="hidden" r:id="rId10"/>
    <sheet name="Gold Seal" sheetId="21" state="hidden" r:id="rId11"/>
  </sheets>
  <definedNames>
    <definedName name="_xlnm.Print_Area" localSheetId="3">'Construction &amp; Trims'!$A$1:$I$66</definedName>
    <definedName name="_xlnm.Print_Area" localSheetId="1">'Design Page'!$A$1:$I$64</definedName>
    <definedName name="_xlnm.Print_Area" localSheetId="10">'Gold Seal'!$A$1:$N$111</definedName>
    <definedName name="_xlnm.Print_Area" localSheetId="5">'Graded Specs'!$A$1:$N$69</definedName>
    <definedName name="_xlnm.Print_Area" localSheetId="8">'PP '!$A$1:$N$98</definedName>
    <definedName name="_xlnm.Print_Area" localSheetId="4">'Proto '!$A$1:$J$85</definedName>
    <definedName name="_xlnm.Print_Area" localSheetId="9">Shippers!$A$1:$O$111</definedName>
    <definedName name="_xlnm.Print_Area" localSheetId="6">'Size Set Samples'!$A$1:$L$118</definedName>
    <definedName name="_xlnm.Print_Area" localSheetId="7">'Wash &amp; Wear '!$A$1:$I$61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0" i="11" l="1"/>
  <c r="A50" i="11"/>
  <c r="B49" i="11"/>
  <c r="A49" i="11"/>
  <c r="B48" i="11"/>
  <c r="A48" i="11"/>
  <c r="B47" i="11"/>
  <c r="A47" i="11"/>
  <c r="B46" i="11"/>
  <c r="A46" i="11"/>
  <c r="B45" i="11"/>
  <c r="A45" i="11"/>
  <c r="B44" i="11"/>
  <c r="A44" i="11"/>
  <c r="B43" i="11"/>
  <c r="A43" i="11"/>
  <c r="B42" i="11"/>
  <c r="A42" i="11"/>
  <c r="B41" i="11"/>
  <c r="A41" i="11"/>
  <c r="B40" i="11"/>
  <c r="A40" i="11"/>
  <c r="B39" i="11"/>
  <c r="A39" i="11"/>
  <c r="B38" i="11"/>
  <c r="A38" i="11"/>
  <c r="B37" i="11"/>
  <c r="A37" i="11"/>
  <c r="B36" i="11"/>
  <c r="A36" i="11"/>
  <c r="B35" i="11"/>
  <c r="A35" i="11"/>
  <c r="B26" i="11"/>
  <c r="A26" i="11"/>
  <c r="B25" i="11"/>
  <c r="A25" i="11"/>
  <c r="B24" i="11"/>
  <c r="A24" i="11"/>
  <c r="B23" i="11"/>
  <c r="A23" i="11"/>
  <c r="B22" i="11"/>
  <c r="A22" i="11"/>
  <c r="B21" i="11"/>
  <c r="A21" i="11"/>
  <c r="B20" i="11"/>
  <c r="A20" i="11"/>
  <c r="B19" i="11"/>
  <c r="A19" i="11"/>
  <c r="B18" i="11"/>
  <c r="A18" i="11"/>
  <c r="B17" i="11"/>
  <c r="A17" i="11"/>
  <c r="B16" i="11"/>
  <c r="A16" i="11"/>
  <c r="B15" i="11"/>
  <c r="A15" i="11"/>
  <c r="B14" i="11"/>
  <c r="A14" i="11"/>
  <c r="B13" i="11"/>
  <c r="A13" i="11"/>
  <c r="B12" i="11"/>
  <c r="A12" i="11"/>
  <c r="B11" i="11"/>
  <c r="A11" i="11"/>
  <c r="B51" i="13"/>
  <c r="A51" i="13"/>
  <c r="B50" i="13"/>
  <c r="A50" i="13"/>
  <c r="B49" i="13"/>
  <c r="A49" i="13"/>
  <c r="B48" i="13"/>
  <c r="A48" i="13"/>
  <c r="B47" i="13"/>
  <c r="A47" i="13"/>
  <c r="B46" i="13"/>
  <c r="A46" i="13"/>
  <c r="B45" i="13"/>
  <c r="A45" i="13"/>
  <c r="B44" i="13"/>
  <c r="A44" i="13"/>
  <c r="B43" i="13"/>
  <c r="A43" i="13"/>
  <c r="B42" i="13"/>
  <c r="A42" i="13"/>
  <c r="B41" i="13"/>
  <c r="A41" i="13"/>
  <c r="B40" i="13"/>
  <c r="A40" i="13"/>
  <c r="B39" i="13"/>
  <c r="A39" i="13"/>
  <c r="B38" i="13"/>
  <c r="A38" i="13"/>
  <c r="B37" i="13"/>
  <c r="A37" i="13"/>
  <c r="B36" i="13"/>
  <c r="A36" i="13"/>
  <c r="B26" i="13"/>
  <c r="A26" i="13"/>
  <c r="B25" i="13"/>
  <c r="A25" i="13"/>
  <c r="B24" i="13"/>
  <c r="A24" i="13"/>
  <c r="B23" i="13"/>
  <c r="A23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A14" i="21" l="1"/>
  <c r="B87" i="21" l="1"/>
  <c r="A87" i="21"/>
  <c r="B86" i="21"/>
  <c r="A86" i="21"/>
  <c r="B85" i="21"/>
  <c r="A85" i="21"/>
  <c r="B84" i="21"/>
  <c r="A84" i="21"/>
  <c r="B83" i="21"/>
  <c r="A83" i="21"/>
  <c r="B82" i="21"/>
  <c r="A82" i="21"/>
  <c r="B81" i="21"/>
  <c r="A81" i="21"/>
  <c r="B80" i="21"/>
  <c r="A80" i="21"/>
  <c r="B79" i="21"/>
  <c r="A79" i="21"/>
  <c r="B78" i="21"/>
  <c r="A78" i="21"/>
  <c r="B77" i="21"/>
  <c r="A77" i="21"/>
  <c r="B76" i="21"/>
  <c r="A76" i="21"/>
  <c r="B75" i="21"/>
  <c r="A75" i="21"/>
  <c r="B74" i="21"/>
  <c r="A74" i="21"/>
  <c r="B73" i="21"/>
  <c r="A73" i="21"/>
  <c r="B72" i="21"/>
  <c r="A72" i="21"/>
  <c r="B28" i="21"/>
  <c r="A28" i="21"/>
  <c r="B27" i="21"/>
  <c r="A27" i="21"/>
  <c r="B26" i="21"/>
  <c r="A26" i="21"/>
  <c r="B25" i="21"/>
  <c r="A25" i="21"/>
  <c r="B24" i="21"/>
  <c r="A24" i="21"/>
  <c r="B23" i="21"/>
  <c r="A23" i="21"/>
  <c r="B22" i="21"/>
  <c r="A22" i="21"/>
  <c r="B21" i="21"/>
  <c r="A21" i="21"/>
  <c r="B20" i="21"/>
  <c r="A20" i="21"/>
  <c r="B19" i="21"/>
  <c r="A19" i="21"/>
  <c r="B18" i="21"/>
  <c r="A18" i="21"/>
  <c r="B17" i="21"/>
  <c r="A17" i="21"/>
  <c r="B16" i="21"/>
  <c r="A16" i="21"/>
  <c r="B15" i="21"/>
  <c r="A15" i="21"/>
  <c r="B14" i="21"/>
  <c r="B13" i="21"/>
  <c r="A13" i="21"/>
  <c r="G4" i="21"/>
  <c r="C4" i="21"/>
  <c r="A4" i="21"/>
  <c r="G3" i="21"/>
  <c r="C3" i="21"/>
  <c r="A3" i="21"/>
  <c r="G2" i="21"/>
  <c r="C2" i="21"/>
  <c r="A2" i="21"/>
  <c r="C70" i="10" l="1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69" i="10" l="1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12" i="9"/>
  <c r="G2" i="11" l="1"/>
  <c r="I2" i="13"/>
  <c r="G2" i="15"/>
  <c r="E2" i="15"/>
  <c r="F2" i="18"/>
  <c r="F3" i="20"/>
  <c r="H2" i="20"/>
  <c r="G4" i="11"/>
  <c r="C4" i="11"/>
  <c r="A4" i="11"/>
  <c r="G3" i="11"/>
  <c r="C3" i="11"/>
  <c r="A3" i="11"/>
  <c r="C2" i="11"/>
  <c r="A2" i="11"/>
  <c r="G4" i="13"/>
  <c r="E4" i="15"/>
  <c r="C4" i="15"/>
  <c r="A4" i="15"/>
  <c r="E3" i="15"/>
  <c r="C3" i="15"/>
  <c r="A3" i="15"/>
  <c r="C2" i="15"/>
  <c r="A2" i="15"/>
  <c r="C4" i="10"/>
  <c r="A4" i="10"/>
  <c r="I6" i="9"/>
  <c r="G6" i="9"/>
  <c r="C6" i="9"/>
  <c r="A6" i="9"/>
  <c r="C5" i="9"/>
  <c r="A5" i="9"/>
  <c r="E4" i="17"/>
  <c r="C4" i="17"/>
  <c r="A4" i="17"/>
  <c r="E3" i="17"/>
  <c r="C3" i="17"/>
  <c r="A3" i="17"/>
  <c r="E2" i="17"/>
  <c r="C2" i="17"/>
  <c r="A2" i="17"/>
  <c r="C4" i="20"/>
  <c r="A4" i="20"/>
  <c r="F4" i="20"/>
  <c r="C3" i="20"/>
  <c r="A3" i="20"/>
  <c r="C2" i="20"/>
  <c r="A2" i="2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4" i="11"/>
  <c r="A74" i="11"/>
  <c r="B73" i="11"/>
  <c r="A73" i="11"/>
  <c r="B72" i="11"/>
  <c r="A72" i="11"/>
  <c r="B71" i="11"/>
  <c r="A71" i="11"/>
  <c r="B70" i="11"/>
  <c r="A70" i="11"/>
  <c r="B69" i="11"/>
  <c r="A69" i="11"/>
  <c r="B68" i="11"/>
  <c r="A68" i="11"/>
  <c r="B67" i="11"/>
  <c r="A67" i="11"/>
  <c r="B66" i="11"/>
  <c r="A66" i="11"/>
  <c r="B65" i="11"/>
  <c r="A65" i="11"/>
  <c r="B64" i="11"/>
  <c r="A64" i="11"/>
  <c r="B63" i="11"/>
  <c r="A63" i="11"/>
  <c r="B62" i="11"/>
  <c r="A62" i="11"/>
  <c r="B61" i="11"/>
  <c r="A61" i="11"/>
  <c r="B60" i="11"/>
  <c r="A60" i="11"/>
  <c r="B59" i="11"/>
  <c r="A59" i="11"/>
  <c r="B98" i="13"/>
  <c r="A98" i="13"/>
  <c r="B97" i="13"/>
  <c r="A97" i="13"/>
  <c r="B96" i="13"/>
  <c r="A96" i="13"/>
  <c r="B95" i="13"/>
  <c r="A95" i="13"/>
  <c r="B94" i="13"/>
  <c r="A94" i="13"/>
  <c r="B93" i="13"/>
  <c r="A93" i="13"/>
  <c r="B92" i="13"/>
  <c r="A92" i="13"/>
  <c r="B91" i="13"/>
  <c r="A91" i="13"/>
  <c r="B90" i="13"/>
  <c r="A90" i="13"/>
  <c r="B89" i="13"/>
  <c r="A89" i="13"/>
  <c r="B88" i="13"/>
  <c r="A88" i="13"/>
  <c r="B87" i="13"/>
  <c r="A87" i="13"/>
  <c r="B86" i="13"/>
  <c r="A86" i="13"/>
  <c r="B85" i="13"/>
  <c r="A85" i="13"/>
  <c r="B84" i="13"/>
  <c r="A84" i="13"/>
  <c r="B83" i="13"/>
  <c r="A83" i="13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B70" i="10"/>
  <c r="A70" i="10"/>
  <c r="E70" i="10"/>
  <c r="B29" i="10"/>
  <c r="B28" i="10"/>
  <c r="A29" i="10"/>
  <c r="A28" i="10"/>
  <c r="B27" i="10"/>
  <c r="A27" i="10"/>
  <c r="G82" i="10"/>
  <c r="G83" i="10"/>
  <c r="G84" i="10"/>
  <c r="G85" i="10"/>
  <c r="G71" i="10"/>
  <c r="G74" i="10"/>
  <c r="G75" i="10"/>
  <c r="G76" i="10"/>
  <c r="G77" i="10"/>
  <c r="G78" i="10"/>
  <c r="G79" i="10"/>
  <c r="C14" i="9"/>
  <c r="H7" i="18"/>
  <c r="F7" i="18"/>
  <c r="C7" i="18"/>
  <c r="A7" i="18"/>
  <c r="H6" i="18"/>
  <c r="F6" i="18"/>
  <c r="C6" i="18"/>
  <c r="A6" i="18"/>
  <c r="F5" i="18"/>
  <c r="C5" i="18"/>
  <c r="A5" i="18"/>
  <c r="F4" i="18"/>
  <c r="C4" i="18"/>
  <c r="A4" i="18"/>
  <c r="F3" i="18"/>
  <c r="C3" i="18"/>
  <c r="A3" i="18"/>
  <c r="C2" i="18"/>
  <c r="A2" i="18"/>
  <c r="K69" i="10"/>
  <c r="I69" i="10"/>
  <c r="G69" i="10"/>
  <c r="E69" i="10"/>
  <c r="C4" i="13"/>
  <c r="C3" i="13"/>
  <c r="C2" i="13"/>
  <c r="C4" i="9"/>
  <c r="C3" i="9"/>
  <c r="C2" i="9"/>
  <c r="I5" i="10"/>
  <c r="C5" i="10"/>
  <c r="C3" i="10"/>
  <c r="C2" i="10"/>
  <c r="G7" i="1"/>
  <c r="G6" i="1"/>
  <c r="C7" i="1"/>
  <c r="C6" i="1"/>
  <c r="C5" i="1"/>
  <c r="C4" i="1"/>
  <c r="C3" i="1"/>
  <c r="C2" i="1"/>
  <c r="G3" i="13"/>
  <c r="G5" i="9"/>
  <c r="G4" i="9"/>
  <c r="G3" i="9"/>
  <c r="G5" i="10"/>
  <c r="G4" i="10"/>
  <c r="G3" i="10"/>
  <c r="E7" i="1"/>
  <c r="E6" i="1"/>
  <c r="E5" i="1"/>
  <c r="E4" i="1"/>
  <c r="E3" i="1"/>
  <c r="E2" i="1"/>
  <c r="A5" i="10"/>
  <c r="A3" i="10"/>
  <c r="A2" i="10"/>
  <c r="A4" i="9"/>
  <c r="A3" i="9"/>
  <c r="A2" i="9"/>
  <c r="A4" i="13"/>
  <c r="A3" i="13"/>
  <c r="A2" i="13"/>
  <c r="A7" i="1"/>
  <c r="A6" i="1"/>
  <c r="A5" i="1"/>
  <c r="A4" i="1"/>
  <c r="A3" i="1"/>
  <c r="A2" i="1"/>
  <c r="H33" i="15"/>
  <c r="E33" i="15"/>
  <c r="H32" i="15"/>
  <c r="E32" i="15"/>
  <c r="H31" i="15"/>
  <c r="E31" i="15"/>
  <c r="H30" i="15"/>
  <c r="E30" i="15"/>
  <c r="H29" i="15"/>
  <c r="E29" i="15"/>
  <c r="H28" i="15"/>
  <c r="E28" i="15"/>
  <c r="H27" i="15"/>
  <c r="E27" i="15"/>
  <c r="H26" i="15"/>
  <c r="E26" i="15"/>
  <c r="H18" i="15"/>
  <c r="H17" i="15"/>
  <c r="H16" i="15"/>
  <c r="H15" i="15"/>
  <c r="H14" i="15"/>
  <c r="H13" i="15"/>
  <c r="H12" i="15"/>
  <c r="H11" i="15"/>
  <c r="G70" i="10"/>
  <c r="G5" i="16"/>
  <c r="G4" i="16"/>
  <c r="G4" i="17" s="1"/>
  <c r="H4" i="18"/>
  <c r="G3" i="16"/>
  <c r="E15" i="15"/>
  <c r="E14" i="15"/>
  <c r="E13" i="15"/>
  <c r="B17" i="10"/>
  <c r="B20" i="10"/>
  <c r="B22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E18" i="15"/>
  <c r="E17" i="15"/>
  <c r="E16" i="15"/>
  <c r="E12" i="15"/>
  <c r="E11" i="15"/>
  <c r="I4" i="9"/>
  <c r="B15" i="10"/>
  <c r="B24" i="10"/>
  <c r="B16" i="10"/>
  <c r="B23" i="10"/>
  <c r="B19" i="10"/>
  <c r="B25" i="10"/>
  <c r="B14" i="10"/>
  <c r="B18" i="10"/>
  <c r="B21" i="10"/>
  <c r="B26" i="10"/>
  <c r="H3" i="18" l="1"/>
  <c r="I3" i="21"/>
  <c r="I4" i="11"/>
  <c r="I4" i="21"/>
  <c r="I2" i="11"/>
  <c r="I2" i="21"/>
  <c r="I3" i="9"/>
  <c r="C19" i="9"/>
  <c r="C18" i="9"/>
  <c r="C23" i="9"/>
  <c r="C15" i="9"/>
  <c r="C17" i="9"/>
  <c r="C24" i="9"/>
  <c r="C22" i="9"/>
  <c r="C21" i="9"/>
  <c r="C13" i="9"/>
  <c r="C16" i="9"/>
  <c r="C20" i="9"/>
  <c r="C12" i="9"/>
  <c r="C25" i="9"/>
  <c r="G23" i="9"/>
  <c r="G19" i="9"/>
  <c r="H19" i="9" s="1"/>
  <c r="I19" i="9" s="1"/>
  <c r="G15" i="9"/>
  <c r="G12" i="9"/>
  <c r="G4" i="15"/>
  <c r="I3" i="11"/>
  <c r="I4" i="13"/>
  <c r="G3" i="15"/>
  <c r="G20" i="9"/>
  <c r="G16" i="9"/>
  <c r="G27" i="9"/>
  <c r="G26" i="9"/>
  <c r="G25" i="9"/>
  <c r="G24" i="9"/>
  <c r="G80" i="10"/>
  <c r="G72" i="10"/>
  <c r="G81" i="10"/>
  <c r="G73" i="10"/>
  <c r="G21" i="9"/>
  <c r="G17" i="9"/>
  <c r="G13" i="9"/>
  <c r="C27" i="9"/>
  <c r="C26" i="9"/>
  <c r="G22" i="9"/>
  <c r="G18" i="9"/>
  <c r="G14" i="9"/>
  <c r="I3" i="13"/>
  <c r="H3" i="20"/>
  <c r="I4" i="10"/>
  <c r="G4" i="1"/>
  <c r="I3" i="10"/>
  <c r="H4" i="20"/>
  <c r="G3" i="17"/>
  <c r="G5" i="1"/>
  <c r="H5" i="18"/>
  <c r="I5" i="9"/>
  <c r="G3" i="1"/>
  <c r="G2" i="17"/>
  <c r="G2" i="1"/>
  <c r="H2" i="18"/>
  <c r="H23" i="9" l="1"/>
  <c r="K81" i="10" s="1"/>
  <c r="I77" i="10"/>
  <c r="K77" i="10"/>
  <c r="I81" i="10"/>
  <c r="I73" i="10"/>
  <c r="H15" i="9"/>
  <c r="I23" i="9"/>
  <c r="I70" i="10"/>
  <c r="H12" i="9"/>
  <c r="I71" i="10"/>
  <c r="H13" i="9"/>
  <c r="I75" i="10"/>
  <c r="H17" i="9"/>
  <c r="H24" i="9"/>
  <c r="I82" i="10"/>
  <c r="H26" i="9"/>
  <c r="I84" i="10"/>
  <c r="I72" i="10"/>
  <c r="H14" i="9"/>
  <c r="I79" i="10"/>
  <c r="H21" i="9"/>
  <c r="H25" i="9"/>
  <c r="I83" i="10"/>
  <c r="H18" i="9"/>
  <c r="I76" i="10"/>
  <c r="I80" i="10"/>
  <c r="H22" i="9"/>
  <c r="H27" i="9"/>
  <c r="I85" i="10"/>
  <c r="H16" i="9"/>
  <c r="I74" i="10"/>
  <c r="H20" i="9"/>
  <c r="I78" i="10"/>
  <c r="J19" i="9"/>
  <c r="I12" i="9" l="1"/>
  <c r="K70" i="10"/>
  <c r="K73" i="10"/>
  <c r="J23" i="9"/>
  <c r="I15" i="9"/>
  <c r="I16" i="9"/>
  <c r="K74" i="10"/>
  <c r="K72" i="10"/>
  <c r="I14" i="9"/>
  <c r="K79" i="10"/>
  <c r="I21" i="9"/>
  <c r="K75" i="10"/>
  <c r="I17" i="9"/>
  <c r="I27" i="9"/>
  <c r="K85" i="10"/>
  <c r="I26" i="9"/>
  <c r="K84" i="10"/>
  <c r="K76" i="10"/>
  <c r="I18" i="9"/>
  <c r="I24" i="9"/>
  <c r="K82" i="10"/>
  <c r="J12" i="9"/>
  <c r="K71" i="10"/>
  <c r="I13" i="9"/>
  <c r="K78" i="10"/>
  <c r="I20" i="9"/>
  <c r="I25" i="9"/>
  <c r="K83" i="10"/>
  <c r="K80" i="10"/>
  <c r="I22" i="9"/>
  <c r="J15" i="9" l="1"/>
  <c r="J21" i="9"/>
  <c r="J24" i="9"/>
  <c r="J26" i="9"/>
  <c r="J16" i="9"/>
  <c r="J18" i="9"/>
  <c r="J13" i="9"/>
  <c r="J25" i="9"/>
  <c r="J27" i="9"/>
  <c r="J17" i="9"/>
  <c r="J22" i="9"/>
  <c r="J20" i="9"/>
  <c r="J14" i="9"/>
</calcChain>
</file>

<file path=xl/sharedStrings.xml><?xml version="1.0" encoding="utf-8"?>
<sst xmlns="http://schemas.openxmlformats.org/spreadsheetml/2006/main" count="893" uniqueCount="184">
  <si>
    <t>INTERNAL DESIGN SHEET</t>
  </si>
  <si>
    <t>STYLE NUMBER:</t>
  </si>
  <si>
    <t>DATE:</t>
  </si>
  <si>
    <t>STYLE NAME:</t>
  </si>
  <si>
    <t>FABRIC:</t>
  </si>
  <si>
    <t>COLOURS:</t>
  </si>
  <si>
    <t>SAMPLE SIZE:</t>
  </si>
  <si>
    <t>BLOCK/BASED ON:</t>
  </si>
  <si>
    <t>SIZE RANGE:</t>
  </si>
  <si>
    <t>FACTORY:</t>
  </si>
  <si>
    <t>PROTO DESIGN SHEET</t>
  </si>
  <si>
    <t>PROTO SPEC</t>
  </si>
  <si>
    <t>Approved
Proto
measurements</t>
  </si>
  <si>
    <t>Ref</t>
  </si>
  <si>
    <t>Measurement Point/ centimetres</t>
  </si>
  <si>
    <t>Date:</t>
  </si>
  <si>
    <t xml:space="preserve">Name: </t>
  </si>
  <si>
    <t>Name:</t>
  </si>
  <si>
    <t>B</t>
  </si>
  <si>
    <t xml:space="preserve">PHOTOS: </t>
  </si>
  <si>
    <t xml:space="preserve">FIT COMMENTS: </t>
  </si>
  <si>
    <t>GRADED SPEC SHEET</t>
  </si>
  <si>
    <t>FINAL BULK SPEC</t>
  </si>
  <si>
    <t>APPROVED GARMENT MEASUREMENTS</t>
  </si>
  <si>
    <t>Tol +/-</t>
  </si>
  <si>
    <t>SIZE SET SAMPLES SHEET</t>
  </si>
  <si>
    <t>[Colour e.g. BLACK]</t>
  </si>
  <si>
    <t>Colour</t>
  </si>
  <si>
    <t xml:space="preserve">Spec </t>
  </si>
  <si>
    <t xml:space="preserve">Size </t>
  </si>
  <si>
    <t>SHIPPING SAMPLES SHEET</t>
  </si>
  <si>
    <t>SHIPPING SAMPLES</t>
  </si>
  <si>
    <t>Shipper</t>
  </si>
  <si>
    <t>Order#</t>
  </si>
  <si>
    <t>SHIP SAMPLES:</t>
  </si>
  <si>
    <t>COMMENTS:</t>
  </si>
  <si>
    <t xml:space="preserve">PHOTOS &amp; COMMENTS: </t>
  </si>
  <si>
    <t>PP</t>
  </si>
  <si>
    <t>LABELS/TRIMS SHEET</t>
  </si>
  <si>
    <t xml:space="preserve">LABEL INFORMATION: </t>
  </si>
  <si>
    <t>PP SHEET</t>
  </si>
  <si>
    <t>PP SAMPLES</t>
  </si>
  <si>
    <t>SIZE SET MEASUREMENTS</t>
  </si>
  <si>
    <t>WEIGHT:</t>
  </si>
  <si>
    <t>WASH &amp; WEAR</t>
  </si>
  <si>
    <t xml:space="preserve">SAMPLE </t>
  </si>
  <si>
    <t xml:space="preserve">AFTER </t>
  </si>
  <si>
    <t>BEFORE WASH</t>
  </si>
  <si>
    <t>WASH</t>
  </si>
  <si>
    <t>date</t>
  </si>
  <si>
    <t>Shrinkage</t>
  </si>
  <si>
    <t>name</t>
  </si>
  <si>
    <t>%</t>
  </si>
  <si>
    <t>SIZE</t>
  </si>
  <si>
    <t>XS</t>
  </si>
  <si>
    <t>S</t>
  </si>
  <si>
    <t>M</t>
  </si>
  <si>
    <t>L</t>
  </si>
  <si>
    <t>XL</t>
  </si>
  <si>
    <t>DATE</t>
  </si>
  <si>
    <t>Drop</t>
  </si>
  <si>
    <t xml:space="preserve">PHOTOS &amp; COMMENTS (Make / Measurements / Fabric / Trims / Labels / Packaging / Other): </t>
  </si>
  <si>
    <t xml:space="preserve">Country </t>
  </si>
  <si>
    <t xml:space="preserve">Approved </t>
  </si>
  <si>
    <t xml:space="preserve">Y/N </t>
  </si>
  <si>
    <t xml:space="preserve">Measurements Approved </t>
  </si>
  <si>
    <t>A</t>
  </si>
  <si>
    <t>C</t>
  </si>
  <si>
    <t>D</t>
  </si>
  <si>
    <t>E</t>
  </si>
  <si>
    <t>F</t>
  </si>
  <si>
    <t>G</t>
  </si>
  <si>
    <t>H</t>
  </si>
  <si>
    <t>J</t>
  </si>
  <si>
    <t>K</t>
  </si>
  <si>
    <t>N</t>
  </si>
  <si>
    <t>O</t>
  </si>
  <si>
    <t xml:space="preserve">Name </t>
  </si>
  <si>
    <t xml:space="preserve">Date </t>
  </si>
  <si>
    <t>Modifications / Comments:</t>
  </si>
  <si>
    <t>UNIVERSAL LABEL</t>
  </si>
  <si>
    <t>COLOURWAY 2</t>
  </si>
  <si>
    <t>COLOURWAY 3</t>
  </si>
  <si>
    <t>COLOURWAY 4</t>
  </si>
  <si>
    <t>COLOURWAY 5</t>
  </si>
  <si>
    <t>COLOURWAY 6</t>
  </si>
  <si>
    <t>COLOURWAY 7</t>
  </si>
  <si>
    <t xml:space="preserve">BRANDING </t>
  </si>
  <si>
    <t xml:space="preserve">PACKAGING </t>
  </si>
  <si>
    <t>COLOURWAY</t>
  </si>
  <si>
    <t>COLOURWAY 1</t>
  </si>
  <si>
    <t>CATEGORY:</t>
  </si>
  <si>
    <t>COLOURWAY 8</t>
  </si>
  <si>
    <t>COLOURWAY 9</t>
  </si>
  <si>
    <t>COLOURWAY 10</t>
  </si>
  <si>
    <t xml:space="preserve">FABRIC </t>
  </si>
  <si>
    <t xml:space="preserve">WEIGHT </t>
  </si>
  <si>
    <t>COMPOSITION</t>
  </si>
  <si>
    <t xml:space="preserve">LABELS </t>
  </si>
  <si>
    <t>CONTRAST 2</t>
  </si>
  <si>
    <t>TRIM 1</t>
  </si>
  <si>
    <t>TRIM 2</t>
  </si>
  <si>
    <t>WASH &amp; WEAR TEST SHEET</t>
  </si>
  <si>
    <t>TRIM</t>
  </si>
  <si>
    <t xml:space="preserve">THREAD COLOUR </t>
  </si>
  <si>
    <t xml:space="preserve">TRIM COLOUR </t>
  </si>
  <si>
    <t>PANTONE / APPROVED LAB DIP</t>
  </si>
  <si>
    <t>2XL</t>
  </si>
  <si>
    <t>3XL</t>
  </si>
  <si>
    <t>IMAGES / COMMENTS:</t>
  </si>
  <si>
    <t>REF</t>
  </si>
  <si>
    <t>MEASUREMENT POINT (Centimetres)</t>
  </si>
  <si>
    <t>MEASUREMENT POINT (centimetres)</t>
  </si>
  <si>
    <t>MEASUREMENTS APPROVED</t>
  </si>
  <si>
    <t>CONSTRUCTION TYPE:</t>
  </si>
  <si>
    <t>XXS</t>
  </si>
  <si>
    <t>CONTRAST 1</t>
  </si>
  <si>
    <t xml:space="preserve">UPDATES </t>
  </si>
  <si>
    <t xml:space="preserve">SPEC CHANGES </t>
  </si>
  <si>
    <t xml:space="preserve">CHANGE </t>
  </si>
  <si>
    <t>NOTES</t>
  </si>
  <si>
    <t xml:space="preserve">MAKE CHANGES </t>
  </si>
  <si>
    <t xml:space="preserve">DESIGN CHANGES </t>
  </si>
  <si>
    <t xml:space="preserve">TYPE </t>
  </si>
  <si>
    <t>OVERLOCKING THREAD</t>
  </si>
  <si>
    <t>THREAD</t>
  </si>
  <si>
    <t xml:space="preserve">Biobag with sticker and hangtag. </t>
  </si>
  <si>
    <t>DATE CREATED:</t>
  </si>
  <si>
    <t xml:space="preserve">DATE APPROVED </t>
  </si>
  <si>
    <t xml:space="preserve">ORDER </t>
  </si>
  <si>
    <t>Women's Ribbed Tank Top</t>
  </si>
  <si>
    <t>B10947</t>
  </si>
  <si>
    <t>MAIN - RIBBED</t>
  </si>
  <si>
    <t>290gsm</t>
  </si>
  <si>
    <t xml:space="preserve">Black </t>
  </si>
  <si>
    <t xml:space="preserve">White </t>
  </si>
  <si>
    <t>Moss</t>
  </si>
  <si>
    <t>Stone</t>
  </si>
  <si>
    <t>Basic Tees</t>
  </si>
  <si>
    <t xml:space="preserve">Small </t>
  </si>
  <si>
    <t>XS - XL</t>
  </si>
  <si>
    <t>N/A</t>
  </si>
  <si>
    <t>Cut and Sew</t>
  </si>
  <si>
    <t xml:space="preserve">Universal labels to be sewn in with large stitch for easy removal. 
White Universal Label for light garments. Black Universal Label for dark garments.
Placement:  Women's Tops LHS Side Seam. </t>
  </si>
  <si>
    <t>Heat press printed care and size label 
Placement: Tops 2cm below back neck seam.</t>
  </si>
  <si>
    <t xml:space="preserve">No external branding </t>
  </si>
  <si>
    <t>Grade 
XS - M</t>
  </si>
  <si>
    <t>Grade 
M - XL</t>
  </si>
  <si>
    <t>Neck width - between edge of straps</t>
  </si>
  <si>
    <t>X-Front - 14cm down from HSP fold</t>
  </si>
  <si>
    <t>1/2 Chest @ underarm</t>
  </si>
  <si>
    <t>1/2 Waist 17cm from underarm</t>
  </si>
  <si>
    <t xml:space="preserve">1/2 Hem on edge </t>
  </si>
  <si>
    <t>Front length - from HSP fold</t>
  </si>
  <si>
    <t>Centre Front length - from bind edge</t>
  </si>
  <si>
    <t>Centre Back length - from bind ege</t>
  </si>
  <si>
    <t>1/2 Armhole circ on bind edge - LHS</t>
  </si>
  <si>
    <t>1/2 Armhole circ on bind edge - RHS</t>
  </si>
  <si>
    <t>Armhole Drop - HSP fold to seam</t>
  </si>
  <si>
    <t>X-Back - 14cm down from HSP fold</t>
  </si>
  <si>
    <t>Strap width</t>
  </si>
  <si>
    <t>DATE APPROVED:</t>
  </si>
  <si>
    <t>I - LHS</t>
  </si>
  <si>
    <t>I - RHS</t>
  </si>
  <si>
    <t xml:space="preserve">Maddy </t>
  </si>
  <si>
    <t xml:space="preserve">Bind Width </t>
  </si>
  <si>
    <t>Bind Width</t>
  </si>
  <si>
    <t>Fit Sample 
measurements</t>
  </si>
  <si>
    <t>Proto Sample</t>
  </si>
  <si>
    <t>Armhole Drop - HSP fold to bind edge</t>
  </si>
  <si>
    <t>Shoulder width - between edge of straps</t>
  </si>
  <si>
    <t xml:space="preserve">Approved Proto Measurements </t>
  </si>
  <si>
    <t xml:space="preserve">40% Recycled PES 40% Bamboo 20% Elastane </t>
  </si>
  <si>
    <t>ORDER # GOLD SEAL</t>
  </si>
  <si>
    <t>Packaging</t>
  </si>
  <si>
    <t xml:space="preserve">Gold Seal </t>
  </si>
  <si>
    <t>Size</t>
  </si>
  <si>
    <t>LABELS APPROVED</t>
  </si>
  <si>
    <t>PACKAGING APPROVED</t>
  </si>
  <si>
    <t>COLOUR APPROVED</t>
  </si>
  <si>
    <t xml:space="preserve">COMMENTS: </t>
  </si>
  <si>
    <t>COSTING</t>
  </si>
  <si>
    <t xml:space="preserve">HEAT PRESS LABEL </t>
  </si>
  <si>
    <t>GOLD SEAL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</si>
</sst>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24" x14ac:knownFonts="1">
    <font>
      <sz val="10"/>
      <color rgb="FF000000"/>
      <name val="Arial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2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Arial"/>
      <family val="2"/>
    </font>
    <font>
      <b/>
      <sz val="9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E9FDF7"/>
        <bgColor indexed="64"/>
      </patternFill>
    </fill>
    <fill>
      <patternFill patternType="solid">
        <fgColor theme="8" tint="0.79998168889431442"/>
        <bgColor rgb="FFCC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F3E8"/>
        <bgColor indexed="64"/>
      </patternFill>
    </fill>
  </fills>
  <borders count="226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/>
      <diagonal/>
    </border>
    <border>
      <left/>
      <right style="medium">
        <color auto="1"/>
      </right>
      <top/>
      <bottom style="thin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1"/>
      </bottom>
      <diagonal/>
    </border>
    <border>
      <left style="thin">
        <color theme="0" tint="-0.14999847407452621"/>
      </left>
      <right style="medium">
        <color theme="1"/>
      </right>
      <top style="thin">
        <color theme="0" tint="-0.14999847407452621"/>
      </top>
      <bottom style="medium">
        <color theme="1"/>
      </bottom>
      <diagonal/>
    </border>
    <border>
      <left style="medium">
        <color theme="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1"/>
      </right>
      <top/>
      <bottom style="thin">
        <color theme="0" tint="-0.1499984740745262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thin">
        <color rgb="FF000000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 style="medium">
        <color theme="1"/>
      </top>
      <bottom/>
      <diagonal/>
    </border>
    <border>
      <left style="thin">
        <color rgb="FF000000"/>
      </left>
      <right style="medium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theme="1"/>
      </right>
      <top/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medium">
        <color theme="1"/>
      </left>
      <right/>
      <top style="thin">
        <color rgb="FF000000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thin">
        <color theme="0" tint="-0.249977111117893"/>
      </left>
      <right/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thin">
        <color rgb="FF000000"/>
      </left>
      <right style="medium">
        <color theme="1"/>
      </right>
      <top style="thin">
        <color indexed="64"/>
      </top>
      <bottom/>
      <diagonal/>
    </border>
    <border>
      <left style="thin">
        <color rgb="FF000000"/>
      </left>
      <right style="medium">
        <color theme="1"/>
      </right>
      <top/>
      <bottom style="thin">
        <color indexed="64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/>
      <diagonal/>
    </border>
    <border>
      <left style="medium">
        <color theme="1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theme="1"/>
      </right>
      <top style="thin">
        <color rgb="FF000000"/>
      </top>
      <bottom style="medium">
        <color rgb="FF000000"/>
      </bottom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thin">
        <color rgb="FF000000"/>
      </left>
      <right style="medium">
        <color theme="1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theme="1"/>
      </left>
      <right style="thin">
        <color indexed="64"/>
      </right>
      <top style="thin">
        <color rgb="FF000000"/>
      </top>
      <bottom/>
      <diagonal/>
    </border>
    <border>
      <left style="medium">
        <color theme="1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medium">
        <color theme="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medium">
        <color theme="1"/>
      </bottom>
      <diagonal/>
    </border>
    <border>
      <left/>
      <right style="medium">
        <color theme="1"/>
      </right>
      <top/>
      <bottom style="thin">
        <color rgb="FF000000"/>
      </bottom>
      <diagonal/>
    </border>
    <border>
      <left/>
      <right style="medium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rgb="FF000000"/>
      </left>
      <right style="thin">
        <color rgb="FF000000"/>
      </right>
      <top/>
      <bottom style="medium">
        <color theme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4" fillId="0" borderId="0"/>
  </cellStyleXfs>
  <cellXfs count="578">
    <xf numFmtId="0" fontId="0" fillId="0" borderId="0" xfId="0"/>
    <xf numFmtId="0" fontId="1" fillId="0" borderId="23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0" fontId="2" fillId="5" borderId="66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shrinkToFit="1"/>
    </xf>
    <xf numFmtId="0" fontId="2" fillId="5" borderId="91" xfId="0" applyFont="1" applyFill="1" applyBorder="1" applyAlignment="1">
      <alignment horizontal="center" vertical="center" wrapText="1"/>
    </xf>
    <xf numFmtId="0" fontId="2" fillId="0" borderId="92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45" xfId="0" applyFont="1" applyBorder="1" applyAlignment="1">
      <alignment horizontal="left" vertical="center"/>
    </xf>
    <xf numFmtId="0" fontId="8" fillId="0" borderId="93" xfId="0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" fillId="0" borderId="26" xfId="0" applyFont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2" fillId="5" borderId="92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" fillId="0" borderId="27" xfId="0" applyFont="1" applyBorder="1" applyAlignment="1">
      <alignment horizontal="center" vertical="center"/>
    </xf>
    <xf numFmtId="0" fontId="5" fillId="3" borderId="90" xfId="0" applyFont="1" applyFill="1" applyBorder="1" applyAlignment="1">
      <alignment horizontal="center" vertical="center"/>
    </xf>
    <xf numFmtId="49" fontId="10" fillId="3" borderId="93" xfId="0" applyNumberFormat="1" applyFont="1" applyFill="1" applyBorder="1" applyAlignment="1">
      <alignment horizontal="center" vertical="center"/>
    </xf>
    <xf numFmtId="49" fontId="10" fillId="4" borderId="93" xfId="0" quotePrefix="1" applyNumberFormat="1" applyFont="1" applyFill="1" applyBorder="1" applyAlignment="1">
      <alignment horizontal="center" vertical="center"/>
    </xf>
    <xf numFmtId="0" fontId="10" fillId="3" borderId="93" xfId="0" applyFont="1" applyFill="1" applyBorder="1" applyAlignment="1">
      <alignment horizontal="center" vertical="center" wrapText="1"/>
    </xf>
    <xf numFmtId="0" fontId="14" fillId="3" borderId="77" xfId="0" applyFont="1" applyFill="1" applyBorder="1" applyAlignment="1">
      <alignment vertical="center"/>
    </xf>
    <xf numFmtId="0" fontId="7" fillId="3" borderId="41" xfId="0" applyFont="1" applyFill="1" applyBorder="1" applyAlignment="1">
      <alignment vertical="center"/>
    </xf>
    <xf numFmtId="0" fontId="7" fillId="3" borderId="76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7" fillId="0" borderId="0" xfId="2" applyFont="1" applyAlignment="1">
      <alignment vertical="center" wrapText="1"/>
    </xf>
    <xf numFmtId="0" fontId="14" fillId="0" borderId="0" xfId="0" applyFont="1" applyAlignment="1">
      <alignment vertical="center"/>
    </xf>
    <xf numFmtId="14" fontId="1" fillId="8" borderId="26" xfId="0" applyNumberFormat="1" applyFont="1" applyFill="1" applyBorder="1" applyAlignment="1">
      <alignment horizontal="center" vertical="center" wrapText="1"/>
    </xf>
    <xf numFmtId="14" fontId="1" fillId="8" borderId="93" xfId="0" applyNumberFormat="1" applyFont="1" applyFill="1" applyBorder="1" applyAlignment="1">
      <alignment horizontal="center" vertical="center" wrapText="1"/>
    </xf>
    <xf numFmtId="0" fontId="3" fillId="0" borderId="119" xfId="0" applyFont="1" applyBorder="1" applyAlignment="1">
      <alignment horizontal="left" vertical="center"/>
    </xf>
    <xf numFmtId="0" fontId="11" fillId="0" borderId="112" xfId="0" applyFont="1" applyBorder="1" applyAlignment="1">
      <alignment horizontal="left" vertical="center"/>
    </xf>
    <xf numFmtId="0" fontId="3" fillId="0" borderId="112" xfId="0" applyFont="1" applyBorder="1" applyAlignment="1">
      <alignment horizontal="left" vertical="center"/>
    </xf>
    <xf numFmtId="0" fontId="1" fillId="0" borderId="26" xfId="0" applyFont="1" applyBorder="1" applyAlignment="1">
      <alignment horizontal="center" vertical="center" wrapText="1"/>
    </xf>
    <xf numFmtId="0" fontId="1" fillId="5" borderId="26" xfId="0" applyFont="1" applyFill="1" applyBorder="1" applyAlignment="1">
      <alignment horizontal="center" vertical="center" wrapText="1"/>
    </xf>
    <xf numFmtId="0" fontId="1" fillId="2" borderId="135" xfId="2" applyFont="1" applyFill="1" applyBorder="1" applyAlignment="1">
      <alignment horizontal="center" vertical="center" wrapText="1"/>
    </xf>
    <xf numFmtId="0" fontId="1" fillId="0" borderId="135" xfId="2" applyFont="1" applyBorder="1" applyAlignment="1">
      <alignment horizontal="center" vertical="center" wrapText="1"/>
    </xf>
    <xf numFmtId="0" fontId="1" fillId="0" borderId="142" xfId="2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5" borderId="26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5" borderId="27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shrinkToFit="1"/>
    </xf>
    <xf numFmtId="0" fontId="1" fillId="5" borderId="45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129" xfId="0" applyFont="1" applyBorder="1" applyAlignment="1">
      <alignment horizontal="center" vertical="center" wrapText="1"/>
    </xf>
    <xf numFmtId="0" fontId="1" fillId="5" borderId="129" xfId="0" applyFont="1" applyFill="1" applyBorder="1" applyAlignment="1">
      <alignment horizontal="center" vertical="center" wrapText="1"/>
    </xf>
    <xf numFmtId="0" fontId="1" fillId="0" borderId="130" xfId="0" applyFont="1" applyBorder="1" applyAlignment="1">
      <alignment horizontal="center" vertical="center" wrapText="1"/>
    </xf>
    <xf numFmtId="0" fontId="1" fillId="0" borderId="131" xfId="0" applyFont="1" applyBorder="1" applyAlignment="1">
      <alignment horizontal="center" vertical="center"/>
    </xf>
    <xf numFmtId="0" fontId="1" fillId="0" borderId="146" xfId="0" applyFont="1" applyBorder="1" applyAlignment="1">
      <alignment horizontal="center" vertical="center"/>
    </xf>
    <xf numFmtId="0" fontId="1" fillId="0" borderId="131" xfId="0" applyFont="1" applyBorder="1" applyAlignment="1">
      <alignment horizontal="center" vertical="center" shrinkToFit="1"/>
    </xf>
    <xf numFmtId="0" fontId="1" fillId="0" borderId="146" xfId="0" applyFont="1" applyBorder="1" applyAlignment="1">
      <alignment horizontal="center" vertical="center" wrapText="1"/>
    </xf>
    <xf numFmtId="0" fontId="13" fillId="0" borderId="147" xfId="0" applyFont="1" applyBorder="1" applyAlignment="1">
      <alignment horizontal="center" vertical="center"/>
    </xf>
    <xf numFmtId="0" fontId="13" fillId="0" borderId="149" xfId="0" applyFont="1" applyBorder="1" applyAlignment="1">
      <alignment horizontal="center" vertical="center"/>
    </xf>
    <xf numFmtId="0" fontId="1" fillId="0" borderId="150" xfId="0" applyFont="1" applyBorder="1" applyAlignment="1">
      <alignment horizontal="center" vertical="center" wrapText="1"/>
    </xf>
    <xf numFmtId="0" fontId="1" fillId="0" borderId="132" xfId="2" applyFont="1" applyBorder="1" applyAlignment="1">
      <alignment horizontal="center" vertical="center"/>
    </xf>
    <xf numFmtId="0" fontId="1" fillId="0" borderId="138" xfId="2" applyFont="1" applyBorder="1" applyAlignment="1">
      <alignment horizontal="center" vertical="center" wrapText="1"/>
    </xf>
    <xf numFmtId="0" fontId="1" fillId="5" borderId="132" xfId="2" applyFont="1" applyFill="1" applyBorder="1" applyAlignment="1">
      <alignment horizontal="center" vertical="center"/>
    </xf>
    <xf numFmtId="0" fontId="1" fillId="5" borderId="141" xfId="2" applyFont="1" applyFill="1" applyBorder="1" applyAlignment="1">
      <alignment horizontal="center" vertical="center"/>
    </xf>
    <xf numFmtId="0" fontId="1" fillId="5" borderId="155" xfId="2" applyFont="1" applyFill="1" applyBorder="1" applyAlignment="1">
      <alignment horizontal="center" vertical="center"/>
    </xf>
    <xf numFmtId="0" fontId="1" fillId="5" borderId="156" xfId="2" applyFont="1" applyFill="1" applyBorder="1" applyAlignment="1">
      <alignment horizontal="center" vertical="center"/>
    </xf>
    <xf numFmtId="0" fontId="1" fillId="0" borderId="139" xfId="2" applyFont="1" applyBorder="1" applyAlignment="1">
      <alignment horizontal="center" vertical="center" wrapText="1"/>
    </xf>
    <xf numFmtId="0" fontId="1" fillId="0" borderId="153" xfId="2" applyFont="1" applyBorder="1" applyAlignment="1">
      <alignment horizontal="center" vertical="center"/>
    </xf>
    <xf numFmtId="0" fontId="1" fillId="0" borderId="141" xfId="2" applyFont="1" applyBorder="1" applyAlignment="1">
      <alignment horizontal="center" vertical="center"/>
    </xf>
    <xf numFmtId="0" fontId="1" fillId="5" borderId="157" xfId="2" applyFont="1" applyFill="1" applyBorder="1" applyAlignment="1">
      <alignment horizontal="center" vertical="center" wrapText="1"/>
    </xf>
    <xf numFmtId="0" fontId="1" fillId="5" borderId="158" xfId="2" applyFont="1" applyFill="1" applyBorder="1" applyAlignment="1">
      <alignment horizontal="center" vertical="center"/>
    </xf>
    <xf numFmtId="0" fontId="1" fillId="0" borderId="154" xfId="2" applyFont="1" applyBorder="1" applyAlignment="1">
      <alignment horizontal="center" vertical="center" wrapText="1"/>
    </xf>
    <xf numFmtId="0" fontId="1" fillId="0" borderId="155" xfId="2" applyFont="1" applyBorder="1" applyAlignment="1">
      <alignment horizontal="center" vertical="center" wrapText="1"/>
    </xf>
    <xf numFmtId="0" fontId="1" fillId="0" borderId="156" xfId="2" applyFont="1" applyBorder="1" applyAlignment="1">
      <alignment horizontal="center" vertical="center"/>
    </xf>
    <xf numFmtId="14" fontId="1" fillId="0" borderId="157" xfId="2" applyNumberFormat="1" applyFont="1" applyBorder="1" applyAlignment="1">
      <alignment horizontal="center" vertical="center" shrinkToFit="1"/>
    </xf>
    <xf numFmtId="0" fontId="1" fillId="0" borderId="158" xfId="2" applyFont="1" applyBorder="1" applyAlignment="1">
      <alignment horizontal="center" vertical="center" wrapText="1"/>
    </xf>
    <xf numFmtId="0" fontId="1" fillId="0" borderId="159" xfId="2" applyFont="1" applyBorder="1" applyAlignment="1">
      <alignment horizontal="center" vertical="center" wrapText="1"/>
    </xf>
    <xf numFmtId="0" fontId="1" fillId="0" borderId="160" xfId="2" applyFont="1" applyBorder="1" applyAlignment="1">
      <alignment horizontal="center" vertical="center"/>
    </xf>
    <xf numFmtId="14" fontId="1" fillId="0" borderId="140" xfId="2" applyNumberFormat="1" applyFont="1" applyBorder="1" applyAlignment="1">
      <alignment horizontal="center" vertical="center" shrinkToFit="1"/>
    </xf>
    <xf numFmtId="0" fontId="1" fillId="0" borderId="132" xfId="2" applyFont="1" applyBorder="1" applyAlignment="1">
      <alignment vertical="center"/>
    </xf>
    <xf numFmtId="165" fontId="1" fillId="0" borderId="141" xfId="1" applyNumberFormat="1" applyFont="1" applyBorder="1" applyAlignment="1">
      <alignment horizontal="center" vertical="center"/>
    </xf>
    <xf numFmtId="165" fontId="1" fillId="0" borderId="132" xfId="1" applyNumberFormat="1" applyFont="1" applyBorder="1" applyAlignment="1">
      <alignment horizontal="center" vertical="center"/>
    </xf>
    <xf numFmtId="0" fontId="1" fillId="5" borderId="137" xfId="2" applyFont="1" applyFill="1" applyBorder="1" applyAlignment="1">
      <alignment horizontal="center" vertical="center" wrapText="1"/>
    </xf>
    <xf numFmtId="49" fontId="1" fillId="0" borderId="137" xfId="2" applyNumberFormat="1" applyFont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1" fillId="0" borderId="134" xfId="2" applyFont="1" applyBorder="1" applyAlignment="1">
      <alignment horizontal="center" vertical="center"/>
    </xf>
    <xf numFmtId="0" fontId="1" fillId="0" borderId="132" xfId="2" applyFont="1" applyBorder="1" applyAlignment="1">
      <alignment vertical="center" wrapText="1"/>
    </xf>
    <xf numFmtId="0" fontId="1" fillId="0" borderId="136" xfId="2" applyFont="1" applyBorder="1" applyAlignment="1">
      <alignment horizontal="center" vertical="center" wrapText="1"/>
    </xf>
    <xf numFmtId="0" fontId="1" fillId="0" borderId="137" xfId="2" applyFont="1" applyBorder="1" applyAlignment="1">
      <alignment vertical="center" wrapText="1"/>
    </xf>
    <xf numFmtId="0" fontId="1" fillId="5" borderId="128" xfId="0" applyFont="1" applyFill="1" applyBorder="1" applyAlignment="1">
      <alignment horizontal="center" vertical="center"/>
    </xf>
    <xf numFmtId="0" fontId="2" fillId="5" borderId="32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7" fillId="5" borderId="102" xfId="0" applyFont="1" applyFill="1" applyBorder="1" applyAlignment="1">
      <alignment horizontal="center" vertical="center" wrapText="1"/>
    </xf>
    <xf numFmtId="0" fontId="1" fillId="5" borderId="36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shrinkToFit="1"/>
    </xf>
    <xf numFmtId="0" fontId="1" fillId="5" borderId="91" xfId="0" applyFont="1" applyFill="1" applyBorder="1" applyAlignment="1">
      <alignment horizontal="center" vertical="center" wrapText="1"/>
    </xf>
    <xf numFmtId="0" fontId="1" fillId="5" borderId="92" xfId="0" applyFont="1" applyFill="1" applyBorder="1" applyAlignment="1">
      <alignment horizontal="center" vertical="center"/>
    </xf>
    <xf numFmtId="0" fontId="1" fillId="0" borderId="92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left" vertical="center" wrapText="1"/>
    </xf>
    <xf numFmtId="0" fontId="1" fillId="0" borderId="131" xfId="0" applyFont="1" applyBorder="1" applyAlignment="1">
      <alignment horizontal="center" vertical="center" wrapText="1"/>
    </xf>
    <xf numFmtId="0" fontId="1" fillId="0" borderId="169" xfId="0" applyFont="1" applyBorder="1" applyAlignment="1">
      <alignment horizontal="center" vertical="center" shrinkToFit="1"/>
    </xf>
    <xf numFmtId="0" fontId="1" fillId="0" borderId="170" xfId="0" applyFont="1" applyBorder="1" applyAlignment="1">
      <alignment horizontal="center" vertical="center" wrapText="1"/>
    </xf>
    <xf numFmtId="0" fontId="1" fillId="0" borderId="171" xfId="0" applyFont="1" applyBorder="1" applyAlignment="1">
      <alignment horizontal="center" vertical="center" wrapText="1"/>
    </xf>
    <xf numFmtId="0" fontId="18" fillId="0" borderId="172" xfId="0" applyFont="1" applyBorder="1" applyAlignment="1">
      <alignment horizontal="center" vertical="center" wrapText="1"/>
    </xf>
    <xf numFmtId="0" fontId="1" fillId="0" borderId="173" xfId="0" applyFont="1" applyBorder="1" applyAlignment="1">
      <alignment horizontal="center" vertical="center" wrapText="1"/>
    </xf>
    <xf numFmtId="0" fontId="18" fillId="5" borderId="176" xfId="0" applyFont="1" applyFill="1" applyBorder="1" applyAlignment="1">
      <alignment horizontal="center" vertical="center" wrapText="1"/>
    </xf>
    <xf numFmtId="49" fontId="18" fillId="0" borderId="177" xfId="0" applyNumberFormat="1" applyFont="1" applyBorder="1" applyAlignment="1">
      <alignment horizontal="center" vertical="center" wrapText="1"/>
    </xf>
    <xf numFmtId="49" fontId="18" fillId="0" borderId="178" xfId="0" applyNumberFormat="1" applyFont="1" applyBorder="1" applyAlignment="1">
      <alignment horizontal="center" vertical="center" wrapText="1"/>
    </xf>
    <xf numFmtId="0" fontId="2" fillId="0" borderId="131" xfId="0" applyFont="1" applyBorder="1" applyAlignment="1">
      <alignment horizontal="center" vertical="center" wrapText="1"/>
    </xf>
    <xf numFmtId="0" fontId="2" fillId="0" borderId="131" xfId="0" applyFont="1" applyBorder="1" applyAlignment="1">
      <alignment horizontal="center" vertical="center"/>
    </xf>
    <xf numFmtId="0" fontId="2" fillId="0" borderId="169" xfId="0" applyFont="1" applyBorder="1" applyAlignment="1">
      <alignment horizontal="center" vertical="center" shrinkToFit="1"/>
    </xf>
    <xf numFmtId="0" fontId="2" fillId="0" borderId="170" xfId="0" applyFont="1" applyBorder="1" applyAlignment="1">
      <alignment horizontal="center" vertical="center" wrapText="1"/>
    </xf>
    <xf numFmtId="0" fontId="2" fillId="0" borderId="148" xfId="0" applyFont="1" applyBorder="1" applyAlignment="1">
      <alignment horizontal="center" vertical="center" wrapText="1"/>
    </xf>
    <xf numFmtId="0" fontId="13" fillId="0" borderId="179" xfId="0" applyFont="1" applyBorder="1" applyAlignment="1">
      <alignment horizontal="center" vertical="center"/>
    </xf>
    <xf numFmtId="0" fontId="14" fillId="5" borderId="183" xfId="0" applyFont="1" applyFill="1" applyBorder="1" applyAlignment="1">
      <alignment horizontal="center" vertical="center" wrapText="1"/>
    </xf>
    <xf numFmtId="49" fontId="14" fillId="0" borderId="183" xfId="0" applyNumberFormat="1" applyFont="1" applyBorder="1" applyAlignment="1">
      <alignment horizontal="center" vertical="center" wrapText="1"/>
    </xf>
    <xf numFmtId="49" fontId="14" fillId="0" borderId="184" xfId="0" applyNumberFormat="1" applyFont="1" applyBorder="1" applyAlignment="1">
      <alignment horizontal="center" vertical="center" wrapText="1"/>
    </xf>
    <xf numFmtId="0" fontId="2" fillId="0" borderId="186" xfId="0" applyFont="1" applyBorder="1" applyAlignment="1">
      <alignment horizontal="center" vertical="center" wrapText="1"/>
    </xf>
    <xf numFmtId="0" fontId="2" fillId="0" borderId="146" xfId="0" applyFont="1" applyBorder="1" applyAlignment="1">
      <alignment horizontal="center" vertical="center" wrapText="1"/>
    </xf>
    <xf numFmtId="0" fontId="1" fillId="5" borderId="45" xfId="0" applyFont="1" applyFill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/>
    </xf>
    <xf numFmtId="0" fontId="22" fillId="0" borderId="73" xfId="0" applyFont="1" applyBorder="1" applyAlignment="1">
      <alignment horizontal="center" vertical="center" wrapText="1"/>
    </xf>
    <xf numFmtId="0" fontId="14" fillId="3" borderId="78" xfId="0" applyFont="1" applyFill="1" applyBorder="1" applyAlignment="1">
      <alignment vertical="center"/>
    </xf>
    <xf numFmtId="0" fontId="7" fillId="3" borderId="43" xfId="0" applyFont="1" applyFill="1" applyBorder="1" applyAlignment="1">
      <alignment vertical="center"/>
    </xf>
    <xf numFmtId="0" fontId="7" fillId="3" borderId="57" xfId="0" applyFont="1" applyFill="1" applyBorder="1" applyAlignment="1">
      <alignment vertical="center"/>
    </xf>
    <xf numFmtId="0" fontId="10" fillId="3" borderId="191" xfId="0" applyFont="1" applyFill="1" applyBorder="1" applyAlignment="1">
      <alignment horizontal="center" vertical="center" wrapText="1"/>
    </xf>
    <xf numFmtId="0" fontId="1" fillId="0" borderId="100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1" fillId="0" borderId="200" xfId="0" applyFont="1" applyBorder="1" applyAlignment="1">
      <alignment horizontal="center" vertical="center" wrapText="1"/>
    </xf>
    <xf numFmtId="0" fontId="1" fillId="0" borderId="201" xfId="0" applyFont="1" applyBorder="1" applyAlignment="1">
      <alignment horizontal="center" vertical="center" wrapText="1"/>
    </xf>
    <xf numFmtId="0" fontId="1" fillId="5" borderId="202" xfId="0" applyFont="1" applyFill="1" applyBorder="1" applyAlignment="1">
      <alignment horizontal="center" vertical="center" wrapText="1"/>
    </xf>
    <xf numFmtId="49" fontId="1" fillId="0" borderId="202" xfId="0" applyNumberFormat="1" applyFont="1" applyBorder="1" applyAlignment="1">
      <alignment horizontal="center" vertical="center" wrapText="1"/>
    </xf>
    <xf numFmtId="0" fontId="1" fillId="0" borderId="202" xfId="0" applyFont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wrapText="1"/>
    </xf>
    <xf numFmtId="0" fontId="1" fillId="6" borderId="45" xfId="0" applyFont="1" applyFill="1" applyBorder="1" applyAlignment="1">
      <alignment horizontal="center" vertical="center" wrapText="1"/>
    </xf>
    <xf numFmtId="49" fontId="1" fillId="5" borderId="22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8" fillId="0" borderId="203" xfId="0" applyFont="1" applyBorder="1" applyAlignment="1">
      <alignment horizontal="left" vertical="center"/>
    </xf>
    <xf numFmtId="0" fontId="1" fillId="5" borderId="204" xfId="0" applyFont="1" applyFill="1" applyBorder="1" applyAlignment="1">
      <alignment horizontal="center" vertical="center" wrapText="1"/>
    </xf>
    <xf numFmtId="49" fontId="1" fillId="0" borderId="204" xfId="0" applyNumberFormat="1" applyFont="1" applyBorder="1" applyAlignment="1">
      <alignment horizontal="center" vertical="center" wrapText="1"/>
    </xf>
    <xf numFmtId="49" fontId="1" fillId="5" borderId="204" xfId="0" applyNumberFormat="1" applyFont="1" applyFill="1" applyBorder="1" applyAlignment="1">
      <alignment horizontal="center" vertical="center" wrapText="1"/>
    </xf>
    <xf numFmtId="0" fontId="1" fillId="0" borderId="204" xfId="0" applyFont="1" applyBorder="1" applyAlignment="1">
      <alignment horizontal="center" vertical="center" wrapText="1"/>
    </xf>
    <xf numFmtId="0" fontId="5" fillId="3" borderId="205" xfId="0" applyFont="1" applyFill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8" borderId="22" xfId="0" applyFont="1" applyFill="1" applyBorder="1" applyAlignment="1">
      <alignment horizontal="center" vertical="center" wrapText="1"/>
    </xf>
    <xf numFmtId="0" fontId="1" fillId="0" borderId="206" xfId="0" applyFont="1" applyBorder="1" applyAlignment="1">
      <alignment horizontal="center" vertical="center" wrapText="1"/>
    </xf>
    <xf numFmtId="164" fontId="1" fillId="0" borderId="45" xfId="0" applyNumberFormat="1" applyFont="1" applyBorder="1" applyAlignment="1">
      <alignment horizontal="center" vertical="center" wrapText="1"/>
    </xf>
    <xf numFmtId="0" fontId="1" fillId="7" borderId="45" xfId="0" applyFont="1" applyFill="1" applyBorder="1" applyAlignment="1">
      <alignment horizontal="center" vertical="center" wrapText="1"/>
    </xf>
    <xf numFmtId="0" fontId="10" fillId="0" borderId="209" xfId="0" applyFont="1" applyBorder="1" applyAlignment="1">
      <alignment horizontal="left" vertical="center"/>
    </xf>
    <xf numFmtId="0" fontId="3" fillId="0" borderId="209" xfId="0" applyFont="1" applyBorder="1" applyAlignment="1">
      <alignment horizontal="left" vertical="center"/>
    </xf>
    <xf numFmtId="0" fontId="10" fillId="0" borderId="120" xfId="0" applyFont="1" applyBorder="1" applyAlignment="1">
      <alignment horizontal="left" vertical="center"/>
    </xf>
    <xf numFmtId="0" fontId="1" fillId="8" borderId="66" xfId="0" applyFont="1" applyFill="1" applyBorder="1" applyAlignment="1">
      <alignment horizontal="center" vertical="center" wrapText="1"/>
    </xf>
    <xf numFmtId="14" fontId="1" fillId="0" borderId="26" xfId="0" applyNumberFormat="1" applyFont="1" applyBorder="1" applyAlignment="1">
      <alignment horizontal="center" vertical="center" wrapText="1" shrinkToFit="1"/>
    </xf>
    <xf numFmtId="0" fontId="1" fillId="0" borderId="47" xfId="0" applyFont="1" applyBorder="1" applyAlignment="1">
      <alignment horizontal="center" vertical="center" wrapText="1" shrinkToFit="1"/>
    </xf>
    <xf numFmtId="0" fontId="1" fillId="0" borderId="100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left" vertical="center" wrapText="1"/>
    </xf>
    <xf numFmtId="0" fontId="8" fillId="0" borderId="96" xfId="0" applyFont="1" applyBorder="1" applyAlignment="1">
      <alignment horizontal="left" vertical="center" wrapText="1"/>
    </xf>
    <xf numFmtId="0" fontId="8" fillId="0" borderId="95" xfId="0" applyFont="1" applyBorder="1" applyAlignment="1">
      <alignment horizontal="left" vertical="center" wrapText="1"/>
    </xf>
    <xf numFmtId="14" fontId="8" fillId="0" borderId="95" xfId="0" applyNumberFormat="1" applyFont="1" applyBorder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5" borderId="128" xfId="2" applyFont="1" applyFill="1" applyBorder="1" applyAlignment="1">
      <alignment horizontal="center" vertical="center"/>
    </xf>
    <xf numFmtId="0" fontId="23" fillId="0" borderId="19" xfId="2" applyFont="1" applyBorder="1" applyAlignment="1">
      <alignment horizontal="center" vertical="center" wrapText="1"/>
    </xf>
    <xf numFmtId="0" fontId="1" fillId="5" borderId="129" xfId="2" applyFont="1" applyFill="1" applyBorder="1" applyAlignment="1">
      <alignment horizontal="center" vertical="center" wrapText="1"/>
    </xf>
    <xf numFmtId="0" fontId="1" fillId="0" borderId="130" xfId="2" applyFont="1" applyBorder="1" applyAlignment="1">
      <alignment horizontal="center" vertical="center" wrapText="1"/>
    </xf>
    <xf numFmtId="0" fontId="1" fillId="5" borderId="21" xfId="2" applyFont="1" applyFill="1" applyBorder="1" applyAlignment="1">
      <alignment horizontal="center" vertical="center"/>
    </xf>
    <xf numFmtId="0" fontId="23" fillId="0" borderId="26" xfId="2" applyFont="1" applyBorder="1" applyAlignment="1">
      <alignment horizontal="center" vertical="center"/>
    </xf>
    <xf numFmtId="0" fontId="1" fillId="5" borderId="26" xfId="2" applyFont="1" applyFill="1" applyBorder="1" applyAlignment="1">
      <alignment horizontal="center" vertical="center"/>
    </xf>
    <xf numFmtId="0" fontId="1" fillId="0" borderId="131" xfId="2" applyFont="1" applyBorder="1" applyAlignment="1">
      <alignment horizontal="center" vertical="center"/>
    </xf>
    <xf numFmtId="0" fontId="1" fillId="5" borderId="25" xfId="2" applyFont="1" applyFill="1" applyBorder="1" applyAlignment="1">
      <alignment horizontal="center" vertical="center"/>
    </xf>
    <xf numFmtId="0" fontId="23" fillId="0" borderId="27" xfId="2" applyFont="1" applyBorder="1" applyAlignment="1">
      <alignment horizontal="center" vertical="center"/>
    </xf>
    <xf numFmtId="0" fontId="1" fillId="5" borderId="27" xfId="2" applyFont="1" applyFill="1" applyBorder="1" applyAlignment="1">
      <alignment horizontal="center" vertical="center"/>
    </xf>
    <xf numFmtId="0" fontId="1" fillId="0" borderId="146" xfId="2" applyFont="1" applyBorder="1" applyAlignment="1">
      <alignment horizontal="center" vertical="center"/>
    </xf>
    <xf numFmtId="0" fontId="1" fillId="5" borderId="22" xfId="2" applyFont="1" applyFill="1" applyBorder="1" applyAlignment="1">
      <alignment horizontal="center" vertical="center" wrapText="1"/>
    </xf>
    <xf numFmtId="0" fontId="1" fillId="0" borderId="26" xfId="2" applyFont="1" applyBorder="1" applyAlignment="1">
      <alignment horizontal="center" vertical="center" shrinkToFit="1"/>
    </xf>
    <xf numFmtId="0" fontId="1" fillId="0" borderId="131" xfId="2" applyFont="1" applyBorder="1" applyAlignment="1">
      <alignment horizontal="center" vertical="center" shrinkToFit="1"/>
    </xf>
    <xf numFmtId="49" fontId="1" fillId="5" borderId="22" xfId="2" applyNumberFormat="1" applyFont="1" applyFill="1" applyBorder="1" applyAlignment="1">
      <alignment horizontal="center" vertical="center"/>
    </xf>
    <xf numFmtId="0" fontId="1" fillId="0" borderId="22" xfId="2" applyFont="1" applyBorder="1" applyAlignment="1">
      <alignment horizontal="center" vertical="center" wrapText="1"/>
    </xf>
    <xf numFmtId="0" fontId="1" fillId="5" borderId="22" xfId="2" applyFont="1" applyFill="1" applyBorder="1" applyAlignment="1">
      <alignment horizontal="center" vertical="center"/>
    </xf>
    <xf numFmtId="0" fontId="1" fillId="0" borderId="146" xfId="2" applyFont="1" applyBorder="1" applyAlignment="1">
      <alignment horizontal="center" vertical="center" wrapText="1"/>
    </xf>
    <xf numFmtId="0" fontId="13" fillId="0" borderId="147" xfId="2" applyFont="1" applyBorder="1" applyAlignment="1">
      <alignment horizontal="center" vertical="center"/>
    </xf>
    <xf numFmtId="0" fontId="8" fillId="0" borderId="45" xfId="2" applyFont="1" applyBorder="1" applyAlignment="1">
      <alignment horizontal="left" vertical="center"/>
    </xf>
    <xf numFmtId="0" fontId="1" fillId="5" borderId="45" xfId="2" applyFont="1" applyFill="1" applyBorder="1" applyAlignment="1">
      <alignment horizontal="center" vertical="center"/>
    </xf>
    <xf numFmtId="0" fontId="1" fillId="0" borderId="45" xfId="2" applyFont="1" applyBorder="1" applyAlignment="1">
      <alignment horizontal="center" vertical="center"/>
    </xf>
    <xf numFmtId="0" fontId="1" fillId="0" borderId="45" xfId="2" applyFont="1" applyBorder="1" applyAlignment="1">
      <alignment horizontal="center" vertical="center" wrapText="1"/>
    </xf>
    <xf numFmtId="0" fontId="1" fillId="0" borderId="201" xfId="2" applyFont="1" applyBorder="1" applyAlignment="1">
      <alignment horizontal="center" vertical="center" wrapText="1"/>
    </xf>
    <xf numFmtId="0" fontId="1" fillId="5" borderId="220" xfId="2" applyFont="1" applyFill="1" applyBorder="1" applyAlignment="1">
      <alignment horizontal="center" vertical="center"/>
    </xf>
    <xf numFmtId="0" fontId="1" fillId="0" borderId="221" xfId="2" applyFont="1" applyBorder="1" applyAlignment="1">
      <alignment horizontal="center" vertical="center"/>
    </xf>
    <xf numFmtId="0" fontId="1" fillId="5" borderId="221" xfId="2" applyFont="1" applyFill="1" applyBorder="1" applyAlignment="1">
      <alignment horizontal="center" vertical="center"/>
    </xf>
    <xf numFmtId="0" fontId="1" fillId="0" borderId="105" xfId="2" applyFont="1" applyBorder="1" applyAlignment="1">
      <alignment horizontal="center" vertical="center" wrapText="1"/>
    </xf>
    <xf numFmtId="0" fontId="1" fillId="5" borderId="223" xfId="2" applyFont="1" applyFill="1" applyBorder="1" applyAlignment="1">
      <alignment horizontal="center" vertical="center"/>
    </xf>
    <xf numFmtId="0" fontId="1" fillId="0" borderId="73" xfId="2" applyFont="1" applyBorder="1" applyAlignment="1">
      <alignment horizontal="center" vertical="center" wrapText="1"/>
    </xf>
    <xf numFmtId="0" fontId="1" fillId="5" borderId="225" xfId="2" applyFont="1" applyFill="1" applyBorder="1" applyAlignment="1">
      <alignment horizontal="center" vertical="center"/>
    </xf>
    <xf numFmtId="0" fontId="1" fillId="0" borderId="64" xfId="2" applyFont="1" applyBorder="1" applyAlignment="1">
      <alignment horizontal="center" vertical="center"/>
    </xf>
    <xf numFmtId="0" fontId="1" fillId="5" borderId="64" xfId="2" applyFont="1" applyFill="1" applyBorder="1" applyAlignment="1">
      <alignment horizontal="center" vertical="center"/>
    </xf>
    <xf numFmtId="0" fontId="1" fillId="0" borderId="107" xfId="2" applyFont="1" applyBorder="1" applyAlignment="1">
      <alignment horizontal="center" vertical="center" wrapText="1"/>
    </xf>
    <xf numFmtId="0" fontId="14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6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10" borderId="67" xfId="0" applyFont="1" applyFill="1" applyBorder="1" applyAlignment="1">
      <alignment horizontal="left" vertical="center"/>
    </xf>
    <xf numFmtId="0" fontId="2" fillId="11" borderId="80" xfId="0" applyFont="1" applyFill="1" applyBorder="1" applyAlignment="1">
      <alignment vertical="center"/>
    </xf>
    <xf numFmtId="0" fontId="3" fillId="0" borderId="68" xfId="0" applyFont="1" applyBorder="1" applyAlignment="1">
      <alignment horizontal="left" vertical="center" wrapText="1"/>
    </xf>
    <xf numFmtId="0" fontId="3" fillId="0" borderId="54" xfId="0" applyFont="1" applyBorder="1" applyAlignment="1">
      <alignment horizontal="left" vertical="center" wrapText="1"/>
    </xf>
    <xf numFmtId="0" fontId="3" fillId="9" borderId="55" xfId="0" applyFont="1" applyFill="1" applyBorder="1" applyAlignment="1">
      <alignment horizontal="left" vertical="center" wrapText="1"/>
    </xf>
    <xf numFmtId="14" fontId="3" fillId="0" borderId="54" xfId="0" applyNumberFormat="1" applyFont="1" applyBorder="1" applyAlignment="1">
      <alignment horizontal="left" vertical="center" wrapText="1"/>
    </xf>
    <xf numFmtId="14" fontId="3" fillId="0" borderId="55" xfId="0" applyNumberFormat="1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20" fillId="12" borderId="207" xfId="0" applyFont="1" applyFill="1" applyBorder="1" applyAlignment="1">
      <alignment horizontal="center" vertical="center"/>
    </xf>
    <xf numFmtId="0" fontId="20" fillId="12" borderId="208" xfId="0" applyFont="1" applyFill="1" applyBorder="1" applyAlignment="1">
      <alignment horizontal="center" vertical="center"/>
    </xf>
    <xf numFmtId="0" fontId="20" fillId="12" borderId="175" xfId="0" applyFont="1" applyFill="1" applyBorder="1" applyAlignment="1">
      <alignment horizontal="center" vertical="center"/>
    </xf>
    <xf numFmtId="0" fontId="10" fillId="0" borderId="65" xfId="0" applyFont="1" applyBorder="1" applyAlignment="1">
      <alignment vertical="center"/>
    </xf>
    <xf numFmtId="0" fontId="2" fillId="0" borderId="66" xfId="0" applyFont="1" applyBorder="1" applyAlignment="1">
      <alignment vertical="center"/>
    </xf>
    <xf numFmtId="0" fontId="3" fillId="0" borderId="50" xfId="0" applyFont="1" applyBorder="1" applyAlignment="1">
      <alignment horizontal="left" vertical="center" wrapText="1"/>
    </xf>
    <xf numFmtId="0" fontId="3" fillId="0" borderId="48" xfId="0" applyFont="1" applyBorder="1" applyAlignment="1">
      <alignment horizontal="left" vertical="center" wrapText="1"/>
    </xf>
    <xf numFmtId="0" fontId="3" fillId="0" borderId="88" xfId="0" applyFont="1" applyBorder="1" applyAlignment="1">
      <alignment horizontal="left" vertical="center" wrapText="1"/>
    </xf>
    <xf numFmtId="0" fontId="10" fillId="0" borderId="69" xfId="0" applyFont="1" applyBorder="1" applyAlignment="1">
      <alignment horizontal="left" vertical="center"/>
    </xf>
    <xf numFmtId="0" fontId="2" fillId="0" borderId="79" xfId="0" applyFont="1" applyBorder="1" applyAlignment="1">
      <alignment vertical="center"/>
    </xf>
    <xf numFmtId="0" fontId="3" fillId="0" borderId="79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81" xfId="0" applyFont="1" applyBorder="1" applyAlignment="1">
      <alignment horizontal="left" vertical="center" wrapText="1"/>
    </xf>
    <xf numFmtId="0" fontId="10" fillId="0" borderId="63" xfId="0" applyFont="1" applyBorder="1" applyAlignment="1">
      <alignment vertical="center"/>
    </xf>
    <xf numFmtId="0" fontId="2" fillId="0" borderId="64" xfId="0" applyFont="1" applyBorder="1" applyAlignment="1">
      <alignment vertical="center"/>
    </xf>
    <xf numFmtId="0" fontId="3" fillId="0" borderId="70" xfId="0" applyFont="1" applyBorder="1" applyAlignment="1">
      <alignment horizontal="left" vertical="center" wrapText="1"/>
    </xf>
    <xf numFmtId="0" fontId="3" fillId="0" borderId="83" xfId="0" applyFont="1" applyBorder="1" applyAlignment="1">
      <alignment horizontal="left" vertical="center" wrapText="1"/>
    </xf>
    <xf numFmtId="0" fontId="3" fillId="0" borderId="84" xfId="0" applyFont="1" applyBorder="1" applyAlignment="1">
      <alignment horizontal="left" vertical="center" wrapText="1"/>
    </xf>
    <xf numFmtId="0" fontId="10" fillId="0" borderId="63" xfId="0" applyFont="1" applyBorder="1" applyAlignment="1">
      <alignment horizontal="left" vertical="center"/>
    </xf>
    <xf numFmtId="0" fontId="2" fillId="0" borderId="70" xfId="0" applyFont="1" applyBorder="1" applyAlignment="1">
      <alignment vertical="center"/>
    </xf>
    <xf numFmtId="0" fontId="10" fillId="0" borderId="120" xfId="0" applyFont="1" applyBorder="1" applyAlignment="1">
      <alignment horizontal="left" vertical="center"/>
    </xf>
    <xf numFmtId="0" fontId="10" fillId="0" borderId="120" xfId="0" applyFont="1" applyBorder="1" applyAlignment="1">
      <alignment vertical="center"/>
    </xf>
    <xf numFmtId="0" fontId="10" fillId="0" borderId="210" xfId="0" applyFont="1" applyBorder="1" applyAlignment="1">
      <alignment vertical="center"/>
    </xf>
    <xf numFmtId="0" fontId="9" fillId="0" borderId="211" xfId="0" applyFont="1" applyBorder="1" applyAlignment="1">
      <alignment horizontal="center" vertical="center"/>
    </xf>
    <xf numFmtId="0" fontId="9" fillId="0" borderId="212" xfId="0" applyFont="1" applyBorder="1" applyAlignment="1">
      <alignment horizontal="center" vertical="center"/>
    </xf>
    <xf numFmtId="0" fontId="9" fillId="0" borderId="213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14" fontId="3" fillId="0" borderId="53" xfId="0" applyNumberFormat="1" applyFont="1" applyBorder="1" applyAlignment="1">
      <alignment horizontal="left" vertical="center" wrapText="1"/>
    </xf>
    <xf numFmtId="0" fontId="3" fillId="0" borderId="103" xfId="0" applyFont="1" applyBorder="1" applyAlignment="1">
      <alignment horizontal="left" vertical="center" wrapText="1"/>
    </xf>
    <xf numFmtId="0" fontId="3" fillId="0" borderId="104" xfId="0" applyFont="1" applyBorder="1" applyAlignment="1">
      <alignment horizontal="left" vertical="center" wrapText="1"/>
    </xf>
    <xf numFmtId="0" fontId="3" fillId="0" borderId="105" xfId="0" applyFont="1" applyBorder="1" applyAlignment="1">
      <alignment horizontal="left" vertical="center" wrapText="1"/>
    </xf>
    <xf numFmtId="0" fontId="3" fillId="0" borderId="100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10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6" fillId="0" borderId="35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10" fillId="10" borderId="8" xfId="0" applyFont="1" applyFill="1" applyBorder="1" applyAlignment="1">
      <alignment vertical="center"/>
    </xf>
    <xf numFmtId="0" fontId="2" fillId="11" borderId="10" xfId="0" applyFont="1" applyFill="1" applyBorder="1" applyAlignment="1">
      <alignment vertical="center"/>
    </xf>
    <xf numFmtId="0" fontId="10" fillId="10" borderId="8" xfId="0" applyFont="1" applyFill="1" applyBorder="1" applyAlignment="1">
      <alignment horizontal="left" vertical="center"/>
    </xf>
    <xf numFmtId="0" fontId="2" fillId="11" borderId="12" xfId="0" applyFont="1" applyFill="1" applyBorder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/>
    </xf>
    <xf numFmtId="0" fontId="2" fillId="0" borderId="86" xfId="0" applyFont="1" applyBorder="1" applyAlignment="1">
      <alignment vertical="center"/>
    </xf>
    <xf numFmtId="0" fontId="2" fillId="0" borderId="87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0" fontId="7" fillId="0" borderId="38" xfId="0" applyFont="1" applyBorder="1" applyAlignment="1">
      <alignment vertical="center"/>
    </xf>
    <xf numFmtId="0" fontId="7" fillId="0" borderId="39" xfId="0" applyFont="1" applyBorder="1" applyAlignment="1">
      <alignment vertical="center"/>
    </xf>
    <xf numFmtId="0" fontId="9" fillId="0" borderId="40" xfId="0" applyFont="1" applyBorder="1" applyAlignment="1">
      <alignment vertical="center"/>
    </xf>
    <xf numFmtId="0" fontId="7" fillId="0" borderId="50" xfId="0" applyFont="1" applyBorder="1" applyAlignment="1">
      <alignment vertical="center"/>
    </xf>
    <xf numFmtId="0" fontId="7" fillId="0" borderId="48" xfId="0" applyFont="1" applyBorder="1" applyAlignment="1">
      <alignment vertical="center"/>
    </xf>
    <xf numFmtId="0" fontId="7" fillId="0" borderId="49" xfId="0" applyFont="1" applyBorder="1" applyAlignment="1">
      <alignment vertical="center"/>
    </xf>
    <xf numFmtId="0" fontId="10" fillId="0" borderId="16" xfId="0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10" fillId="0" borderId="71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3" fillId="0" borderId="101" xfId="0" applyFont="1" applyBorder="1" applyAlignment="1">
      <alignment horizontal="left" vertical="center" wrapText="1"/>
    </xf>
    <xf numFmtId="0" fontId="3" fillId="0" borderId="106" xfId="0" applyFont="1" applyBorder="1" applyAlignment="1">
      <alignment horizontal="left" vertical="center" wrapText="1"/>
    </xf>
    <xf numFmtId="0" fontId="3" fillId="0" borderId="107" xfId="0" applyFont="1" applyBorder="1" applyAlignment="1">
      <alignment horizontal="left" vertical="center" wrapText="1"/>
    </xf>
    <xf numFmtId="0" fontId="2" fillId="0" borderId="3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7" borderId="15" xfId="0" applyFont="1" applyFill="1" applyBorder="1" applyAlignment="1">
      <alignment vertical="center"/>
    </xf>
    <xf numFmtId="0" fontId="2" fillId="7" borderId="85" xfId="0" applyFont="1" applyFill="1" applyBorder="1" applyAlignment="1">
      <alignment vertical="center"/>
    </xf>
    <xf numFmtId="0" fontId="9" fillId="0" borderId="112" xfId="0" applyFont="1" applyBorder="1" applyAlignment="1">
      <alignment horizontal="center" vertical="center"/>
    </xf>
    <xf numFmtId="0" fontId="9" fillId="0" borderId="108" xfId="0" applyFont="1" applyBorder="1" applyAlignment="1">
      <alignment horizontal="center" vertical="center"/>
    </xf>
    <xf numFmtId="0" fontId="9" fillId="0" borderId="113" xfId="0" applyFont="1" applyBorder="1" applyAlignment="1">
      <alignment horizontal="center" vertical="center"/>
    </xf>
    <xf numFmtId="0" fontId="10" fillId="0" borderId="108" xfId="0" applyFont="1" applyBorder="1" applyAlignment="1">
      <alignment horizontal="left" vertical="center"/>
    </xf>
    <xf numFmtId="0" fontId="10" fillId="0" borderId="108" xfId="0" applyFont="1" applyBorder="1" applyAlignment="1">
      <alignment vertical="center"/>
    </xf>
    <xf numFmtId="0" fontId="10" fillId="0" borderId="113" xfId="0" applyFont="1" applyBorder="1" applyAlignment="1">
      <alignment vertical="center"/>
    </xf>
    <xf numFmtId="0" fontId="9" fillId="0" borderId="108" xfId="0" applyFont="1" applyBorder="1" applyAlignment="1">
      <alignment horizontal="left" vertical="center"/>
    </xf>
    <xf numFmtId="0" fontId="9" fillId="0" borderId="108" xfId="0" applyFont="1" applyBorder="1" applyAlignment="1">
      <alignment vertical="center"/>
    </xf>
    <xf numFmtId="0" fontId="9" fillId="0" borderId="113" xfId="0" applyFont="1" applyBorder="1" applyAlignment="1">
      <alignment vertical="center"/>
    </xf>
    <xf numFmtId="0" fontId="10" fillId="0" borderId="121" xfId="0" applyFont="1" applyBorder="1" applyAlignment="1">
      <alignment vertical="center"/>
    </xf>
    <xf numFmtId="0" fontId="20" fillId="12" borderId="122" xfId="0" applyFont="1" applyFill="1" applyBorder="1" applyAlignment="1">
      <alignment horizontal="center" vertical="center"/>
    </xf>
    <xf numFmtId="0" fontId="20" fillId="12" borderId="123" xfId="0" applyFont="1" applyFill="1" applyBorder="1" applyAlignment="1">
      <alignment horizontal="center" vertical="center"/>
    </xf>
    <xf numFmtId="0" fontId="20" fillId="12" borderId="124" xfId="0" applyFont="1" applyFill="1" applyBorder="1" applyAlignment="1">
      <alignment horizontal="center" vertical="center"/>
    </xf>
    <xf numFmtId="0" fontId="9" fillId="0" borderId="192" xfId="0" applyFont="1" applyBorder="1" applyAlignment="1">
      <alignment horizontal="left" vertical="center" wrapText="1"/>
    </xf>
    <xf numFmtId="0" fontId="9" fillId="0" borderId="193" xfId="0" applyFont="1" applyBorder="1" applyAlignment="1">
      <alignment horizontal="left" vertical="center" wrapText="1"/>
    </xf>
    <xf numFmtId="0" fontId="9" fillId="0" borderId="194" xfId="0" applyFont="1" applyBorder="1" applyAlignment="1">
      <alignment horizontal="left" vertical="center" wrapText="1"/>
    </xf>
    <xf numFmtId="0" fontId="9" fillId="0" borderId="195" xfId="0" applyFont="1" applyBorder="1" applyAlignment="1">
      <alignment horizontal="left" vertical="center" wrapText="1"/>
    </xf>
    <xf numFmtId="0" fontId="9" fillId="0" borderId="196" xfId="0" applyFont="1" applyBorder="1" applyAlignment="1">
      <alignment horizontal="left" vertical="center" wrapText="1"/>
    </xf>
    <xf numFmtId="0" fontId="9" fillId="0" borderId="197" xfId="0" applyFont="1" applyBorder="1" applyAlignment="1">
      <alignment horizontal="left" vertical="center" wrapText="1"/>
    </xf>
    <xf numFmtId="0" fontId="9" fillId="0" borderId="192" xfId="0" applyFont="1" applyBorder="1" applyAlignment="1">
      <alignment horizontal="center" vertical="center"/>
    </xf>
    <xf numFmtId="0" fontId="9" fillId="0" borderId="193" xfId="0" applyFont="1" applyBorder="1" applyAlignment="1">
      <alignment horizontal="center" vertical="center"/>
    </xf>
    <xf numFmtId="0" fontId="9" fillId="0" borderId="194" xfId="0" applyFont="1" applyBorder="1" applyAlignment="1">
      <alignment horizontal="center" vertical="center"/>
    </xf>
    <xf numFmtId="0" fontId="9" fillId="0" borderId="12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98" xfId="0" applyFont="1" applyBorder="1" applyAlignment="1">
      <alignment horizontal="center" vertical="center"/>
    </xf>
    <xf numFmtId="0" fontId="9" fillId="0" borderId="114" xfId="0" applyFont="1" applyBorder="1" applyAlignment="1">
      <alignment horizontal="center" vertical="center"/>
    </xf>
    <xf numFmtId="0" fontId="9" fillId="0" borderId="115" xfId="0" applyFont="1" applyBorder="1" applyAlignment="1">
      <alignment horizontal="center" vertical="center"/>
    </xf>
    <xf numFmtId="0" fontId="9" fillId="0" borderId="199" xfId="0" applyFont="1" applyBorder="1" applyAlignment="1">
      <alignment horizontal="center" vertical="center"/>
    </xf>
    <xf numFmtId="0" fontId="9" fillId="0" borderId="108" xfId="0" applyFont="1" applyBorder="1" applyAlignment="1">
      <alignment horizontal="center" vertical="center" wrapText="1"/>
    </xf>
    <xf numFmtId="0" fontId="9" fillId="0" borderId="113" xfId="0" applyFont="1" applyBorder="1" applyAlignment="1">
      <alignment horizontal="center" vertical="center" wrapText="1"/>
    </xf>
    <xf numFmtId="0" fontId="9" fillId="0" borderId="117" xfId="0" applyFont="1" applyBorder="1" applyAlignment="1">
      <alignment horizontal="center" vertical="center"/>
    </xf>
    <xf numFmtId="0" fontId="9" fillId="0" borderId="118" xfId="0" applyFont="1" applyBorder="1" applyAlignment="1">
      <alignment horizontal="center" vertical="center"/>
    </xf>
    <xf numFmtId="0" fontId="9" fillId="0" borderId="112" xfId="0" applyFont="1" applyBorder="1" applyAlignment="1">
      <alignment horizontal="left" vertical="center" wrapText="1"/>
    </xf>
    <xf numFmtId="0" fontId="9" fillId="0" borderId="108" xfId="0" applyFont="1" applyBorder="1" applyAlignment="1">
      <alignment horizontal="left" vertical="center" wrapText="1"/>
    </xf>
    <xf numFmtId="0" fontId="9" fillId="0" borderId="113" xfId="0" applyFont="1" applyBorder="1" applyAlignment="1">
      <alignment horizontal="left" vertical="center" wrapText="1"/>
    </xf>
    <xf numFmtId="0" fontId="10" fillId="0" borderId="112" xfId="0" applyFont="1" applyBorder="1" applyAlignment="1">
      <alignment vertical="center"/>
    </xf>
    <xf numFmtId="0" fontId="10" fillId="0" borderId="119" xfId="0" applyFont="1" applyBorder="1" applyAlignment="1">
      <alignment vertical="center"/>
    </xf>
    <xf numFmtId="0" fontId="10" fillId="0" borderId="12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21" fillId="0" borderId="43" xfId="0" applyFont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43" xfId="0" applyBorder="1"/>
    <xf numFmtId="0" fontId="3" fillId="0" borderId="51" xfId="0" applyFont="1" applyBorder="1" applyAlignment="1">
      <alignment horizontal="left" vertical="center" wrapText="1"/>
    </xf>
    <xf numFmtId="0" fontId="3" fillId="0" borderId="82" xfId="0" applyFont="1" applyBorder="1" applyAlignment="1">
      <alignment horizontal="left" vertical="center" wrapText="1"/>
    </xf>
    <xf numFmtId="0" fontId="10" fillId="0" borderId="62" xfId="0" applyFont="1" applyBorder="1" applyAlignment="1">
      <alignment horizontal="left" vertical="center"/>
    </xf>
    <xf numFmtId="0" fontId="2" fillId="0" borderId="51" xfId="0" applyFont="1" applyBorder="1" applyAlignment="1">
      <alignment vertical="center"/>
    </xf>
    <xf numFmtId="0" fontId="3" fillId="0" borderId="52" xfId="0" applyFont="1" applyBorder="1" applyAlignment="1">
      <alignment horizontal="left" vertical="center" wrapText="1"/>
    </xf>
    <xf numFmtId="0" fontId="7" fillId="0" borderId="40" xfId="0" applyFont="1" applyBorder="1" applyAlignment="1">
      <alignment vertical="center"/>
    </xf>
    <xf numFmtId="0" fontId="10" fillId="0" borderId="62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9" fillId="0" borderId="61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8" fillId="0" borderId="97" xfId="0" applyFont="1" applyBorder="1" applyAlignment="1">
      <alignment horizontal="left" vertical="center" wrapText="1"/>
    </xf>
    <xf numFmtId="0" fontId="8" fillId="0" borderId="94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/>
    </xf>
    <xf numFmtId="0" fontId="7" fillId="0" borderId="33" xfId="0" applyFont="1" applyBorder="1" applyAlignment="1">
      <alignment vertical="center"/>
    </xf>
    <xf numFmtId="0" fontId="10" fillId="0" borderId="62" xfId="0" applyFont="1" applyBorder="1" applyAlignment="1">
      <alignment vertical="center" wrapText="1"/>
    </xf>
    <xf numFmtId="0" fontId="2" fillId="0" borderId="45" xfId="0" applyFont="1" applyBorder="1" applyAlignment="1">
      <alignment vertical="center" wrapText="1"/>
    </xf>
    <xf numFmtId="0" fontId="3" fillId="0" borderId="30" xfId="0" applyFont="1" applyBorder="1" applyAlignment="1">
      <alignment horizontal="left" vertical="center" wrapText="1"/>
    </xf>
    <xf numFmtId="0" fontId="10" fillId="0" borderId="62" xfId="0" applyFont="1" applyBorder="1" applyAlignment="1">
      <alignment horizontal="left" vertical="center" wrapText="1"/>
    </xf>
    <xf numFmtId="0" fontId="2" fillId="0" borderId="51" xfId="0" applyFont="1" applyBorder="1" applyAlignment="1">
      <alignment vertical="center" wrapText="1"/>
    </xf>
    <xf numFmtId="0" fontId="8" fillId="7" borderId="19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18" fillId="0" borderId="134" xfId="2" applyFont="1" applyBorder="1" applyAlignment="1">
      <alignment horizontal="center" vertical="center" wrapText="1"/>
    </xf>
    <xf numFmtId="0" fontId="1" fillId="0" borderId="134" xfId="2" applyFont="1" applyBorder="1" applyAlignment="1">
      <alignment horizontal="center" vertical="center" wrapText="1"/>
    </xf>
    <xf numFmtId="0" fontId="18" fillId="0" borderId="152" xfId="2" applyFont="1" applyBorder="1" applyAlignment="1">
      <alignment horizontal="left" vertical="center" wrapText="1"/>
    </xf>
    <xf numFmtId="0" fontId="1" fillId="0" borderId="157" xfId="2" applyFont="1" applyBorder="1" applyAlignment="1">
      <alignment vertical="center" wrapText="1"/>
    </xf>
    <xf numFmtId="0" fontId="5" fillId="3" borderId="53" xfId="0" applyFont="1" applyFill="1" applyBorder="1" applyAlignment="1">
      <alignment horizontal="left" vertical="center"/>
    </xf>
    <xf numFmtId="0" fontId="5" fillId="3" borderId="54" xfId="0" applyFont="1" applyFill="1" applyBorder="1" applyAlignment="1">
      <alignment horizontal="left" vertical="center"/>
    </xf>
    <xf numFmtId="0" fontId="5" fillId="3" borderId="55" xfId="0" applyFont="1" applyFill="1" applyBorder="1" applyAlignment="1">
      <alignment horizontal="left" vertical="center"/>
    </xf>
    <xf numFmtId="0" fontId="7" fillId="0" borderId="59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10" fillId="3" borderId="53" xfId="0" applyFont="1" applyFill="1" applyBorder="1" applyAlignment="1">
      <alignment horizontal="left" vertical="center" wrapText="1"/>
    </xf>
    <xf numFmtId="0" fontId="10" fillId="3" borderId="54" xfId="0" applyFont="1" applyFill="1" applyBorder="1" applyAlignment="1">
      <alignment horizontal="left" vertical="center" wrapText="1"/>
    </xf>
    <xf numFmtId="0" fontId="3" fillId="0" borderId="55" xfId="0" applyFont="1" applyBorder="1" applyAlignment="1">
      <alignment horizontal="left" vertical="center" wrapText="1"/>
    </xf>
    <xf numFmtId="0" fontId="8" fillId="0" borderId="161" xfId="0" applyFont="1" applyBorder="1" applyAlignment="1">
      <alignment horizontal="left" vertical="center" wrapText="1"/>
    </xf>
    <xf numFmtId="0" fontId="8" fillId="0" borderId="162" xfId="0" applyFont="1" applyBorder="1" applyAlignment="1">
      <alignment horizontal="left" vertical="center" wrapText="1"/>
    </xf>
    <xf numFmtId="0" fontId="8" fillId="0" borderId="163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10" fillId="10" borderId="67" xfId="0" applyFont="1" applyFill="1" applyBorder="1" applyAlignment="1">
      <alignment horizontal="left" vertical="center" wrapText="1"/>
    </xf>
    <xf numFmtId="0" fontId="2" fillId="11" borderId="80" xfId="0" applyFont="1" applyFill="1" applyBorder="1" applyAlignment="1">
      <alignment vertical="center" wrapText="1"/>
    </xf>
    <xf numFmtId="0" fontId="3" fillId="9" borderId="12" xfId="0" applyFont="1" applyFill="1" applyBorder="1" applyAlignment="1">
      <alignment horizontal="left" vertical="center" wrapText="1"/>
    </xf>
    <xf numFmtId="0" fontId="1" fillId="8" borderId="19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vertical="center" wrapText="1"/>
    </xf>
    <xf numFmtId="0" fontId="1" fillId="7" borderId="27" xfId="0" applyFont="1" applyFill="1" applyBorder="1" applyAlignment="1">
      <alignment vertical="center" wrapText="1"/>
    </xf>
    <xf numFmtId="0" fontId="1" fillId="0" borderId="19" xfId="0" applyFont="1" applyBorder="1" applyAlignment="1">
      <alignment horizontal="center" vertical="center" wrapText="1" shrinkToFit="1"/>
    </xf>
    <xf numFmtId="0" fontId="1" fillId="0" borderId="26" xfId="0" applyFont="1" applyBorder="1" applyAlignment="1">
      <alignment horizontal="center" vertical="center" wrapText="1" shrinkToFit="1"/>
    </xf>
    <xf numFmtId="0" fontId="1" fillId="0" borderId="27" xfId="0" applyFont="1" applyBorder="1" applyAlignment="1">
      <alignment horizontal="center" vertical="center" wrapText="1" shrinkToFit="1"/>
    </xf>
    <xf numFmtId="0" fontId="1" fillId="0" borderId="26" xfId="0" applyFont="1" applyBorder="1" applyAlignment="1">
      <alignment vertical="center" wrapText="1"/>
    </xf>
    <xf numFmtId="0" fontId="1" fillId="0" borderId="27" xfId="0" applyFont="1" applyBorder="1" applyAlignment="1">
      <alignment vertical="center" wrapText="1"/>
    </xf>
    <xf numFmtId="0" fontId="10" fillId="0" borderId="65" xfId="0" applyFont="1" applyBorder="1" applyAlignment="1">
      <alignment vertical="center" wrapText="1"/>
    </xf>
    <xf numFmtId="0" fontId="2" fillId="0" borderId="66" xfId="0" applyFont="1" applyBorder="1" applyAlignment="1">
      <alignment vertical="center" wrapText="1"/>
    </xf>
    <xf numFmtId="0" fontId="3" fillId="0" borderId="86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10" fillId="0" borderId="69" xfId="0" applyFont="1" applyBorder="1" applyAlignment="1">
      <alignment horizontal="left" vertical="center" wrapText="1"/>
    </xf>
    <xf numFmtId="0" fontId="2" fillId="0" borderId="79" xfId="0" applyFont="1" applyBorder="1" applyAlignment="1">
      <alignment vertical="center" wrapText="1"/>
    </xf>
    <xf numFmtId="0" fontId="10" fillId="0" borderId="63" xfId="0" applyFont="1" applyBorder="1" applyAlignment="1">
      <alignment vertical="center" wrapText="1"/>
    </xf>
    <xf numFmtId="0" fontId="2" fillId="0" borderId="64" xfId="0" applyFont="1" applyBorder="1" applyAlignment="1">
      <alignment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10" fillId="0" borderId="63" xfId="0" applyFont="1" applyBorder="1" applyAlignment="1">
      <alignment horizontal="left" vertical="center" wrapText="1"/>
    </xf>
    <xf numFmtId="0" fontId="2" fillId="0" borderId="70" xfId="0" applyFont="1" applyBorder="1" applyAlignment="1">
      <alignment vertical="center" wrapText="1"/>
    </xf>
    <xf numFmtId="0" fontId="12" fillId="0" borderId="17" xfId="0" applyFont="1" applyBorder="1" applyAlignment="1">
      <alignment horizontal="left" vertical="center" wrapText="1"/>
    </xf>
    <xf numFmtId="0" fontId="7" fillId="0" borderId="32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7" fillId="0" borderId="21" xfId="0" applyFont="1" applyBorder="1" applyAlignment="1">
      <alignment vertical="center" wrapText="1"/>
    </xf>
    <xf numFmtId="0" fontId="7" fillId="0" borderId="24" xfId="0" applyFont="1" applyBorder="1" applyAlignment="1">
      <alignment vertical="center" wrapText="1"/>
    </xf>
    <xf numFmtId="0" fontId="7" fillId="0" borderId="25" xfId="0" applyFont="1" applyBorder="1" applyAlignment="1">
      <alignment vertical="center" wrapText="1"/>
    </xf>
    <xf numFmtId="0" fontId="8" fillId="0" borderId="98" xfId="0" applyFont="1" applyBorder="1" applyAlignment="1">
      <alignment horizontal="left" vertical="center" wrapText="1"/>
    </xf>
    <xf numFmtId="0" fontId="8" fillId="0" borderId="99" xfId="0" applyFont="1" applyBorder="1" applyAlignment="1">
      <alignment horizontal="left" vertical="center" wrapText="1"/>
    </xf>
    <xf numFmtId="0" fontId="6" fillId="0" borderId="17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72" xfId="0" applyFont="1" applyBorder="1" applyAlignment="1">
      <alignment vertical="center"/>
    </xf>
    <xf numFmtId="14" fontId="3" fillId="0" borderId="11" xfId="0" applyNumberFormat="1" applyFont="1" applyBorder="1" applyAlignment="1">
      <alignment horizontal="left" vertical="center" wrapText="1"/>
    </xf>
    <xf numFmtId="0" fontId="2" fillId="0" borderId="12" xfId="0" applyFont="1" applyBorder="1" applyAlignment="1">
      <alignment vertical="center"/>
    </xf>
    <xf numFmtId="0" fontId="2" fillId="0" borderId="72" xfId="0" applyFont="1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2" fillId="0" borderId="33" xfId="0" applyFont="1" applyBorder="1" applyAlignment="1">
      <alignment vertical="center"/>
    </xf>
    <xf numFmtId="0" fontId="2" fillId="0" borderId="74" xfId="0" applyFont="1" applyBorder="1" applyAlignment="1">
      <alignment vertical="center"/>
    </xf>
    <xf numFmtId="0" fontId="2" fillId="0" borderId="73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6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78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74" xfId="0" applyFont="1" applyBorder="1" applyAlignment="1">
      <alignment vertical="center"/>
    </xf>
    <xf numFmtId="0" fontId="12" fillId="0" borderId="59" xfId="0" applyFont="1" applyBorder="1" applyAlignment="1">
      <alignment horizontal="center" vertical="center"/>
    </xf>
    <xf numFmtId="0" fontId="7" fillId="0" borderId="42" xfId="0" applyFont="1" applyBorder="1" applyAlignment="1">
      <alignment vertical="center"/>
    </xf>
    <xf numFmtId="0" fontId="7" fillId="0" borderId="60" xfId="0" applyFont="1" applyBorder="1" applyAlignment="1">
      <alignment vertical="center"/>
    </xf>
    <xf numFmtId="0" fontId="7" fillId="0" borderId="190" xfId="0" applyFont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18" fillId="0" borderId="189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61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6" fillId="0" borderId="53" xfId="0" applyFont="1" applyBorder="1" applyAlignment="1">
      <alignment horizontal="left" vertical="center"/>
    </xf>
    <xf numFmtId="0" fontId="6" fillId="0" borderId="54" xfId="0" applyFont="1" applyBorder="1" applyAlignment="1">
      <alignment horizontal="left" vertical="center"/>
    </xf>
    <xf numFmtId="0" fontId="6" fillId="0" borderId="54" xfId="0" applyFont="1" applyBorder="1" applyAlignment="1">
      <alignment vertical="center"/>
    </xf>
    <xf numFmtId="0" fontId="17" fillId="0" borderId="42" xfId="0" applyFont="1" applyBorder="1" applyAlignment="1">
      <alignment horizontal="center" vertical="center"/>
    </xf>
    <xf numFmtId="0" fontId="11" fillId="0" borderId="58" xfId="0" applyFont="1" applyBorder="1" applyAlignment="1">
      <alignment vertical="center"/>
    </xf>
    <xf numFmtId="14" fontId="3" fillId="0" borderId="89" xfId="0" applyNumberFormat="1" applyFont="1" applyBorder="1" applyAlignment="1">
      <alignment horizontal="left" vertical="center" wrapText="1"/>
    </xf>
    <xf numFmtId="0" fontId="1" fillId="0" borderId="134" xfId="2" applyFont="1" applyBorder="1" applyAlignment="1">
      <alignment horizontal="center" vertical="center"/>
    </xf>
    <xf numFmtId="0" fontId="1" fillId="0" borderId="157" xfId="2" applyFont="1" applyBorder="1" applyAlignment="1">
      <alignment vertical="center"/>
    </xf>
    <xf numFmtId="0" fontId="12" fillId="0" borderId="109" xfId="0" applyFont="1" applyBorder="1" applyAlignment="1">
      <alignment horizontal="left" vertical="center" wrapText="1"/>
    </xf>
    <xf numFmtId="0" fontId="7" fillId="0" borderId="128" xfId="0" applyFont="1" applyBorder="1" applyAlignment="1">
      <alignment vertical="center"/>
    </xf>
    <xf numFmtId="0" fontId="7" fillId="0" borderId="126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145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12" fillId="0" borderId="109" xfId="0" applyFont="1" applyBorder="1" applyAlignment="1">
      <alignment horizontal="center" vertical="center" wrapText="1"/>
    </xf>
    <xf numFmtId="0" fontId="12" fillId="0" borderId="110" xfId="0" applyFont="1" applyBorder="1" applyAlignment="1">
      <alignment horizontal="center" vertical="center" wrapText="1"/>
    </xf>
    <xf numFmtId="0" fontId="12" fillId="0" borderId="111" xfId="0" applyFont="1" applyBorder="1" applyAlignment="1">
      <alignment horizontal="center" vertical="center" wrapText="1"/>
    </xf>
    <xf numFmtId="0" fontId="12" fillId="0" borderId="126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7" xfId="0" applyFont="1" applyBorder="1" applyAlignment="1">
      <alignment horizontal="center" vertical="center" wrapText="1"/>
    </xf>
    <xf numFmtId="0" fontId="12" fillId="0" borderId="114" xfId="0" applyFont="1" applyBorder="1" applyAlignment="1">
      <alignment horizontal="center" vertical="center" wrapText="1"/>
    </xf>
    <xf numFmtId="0" fontId="12" fillId="0" borderId="115" xfId="0" applyFont="1" applyBorder="1" applyAlignment="1">
      <alignment horizontal="center" vertical="center" wrapText="1"/>
    </xf>
    <xf numFmtId="0" fontId="12" fillId="0" borderId="116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125" xfId="0" applyFont="1" applyBorder="1" applyAlignment="1">
      <alignment horizontal="left" vertical="center" wrapText="1"/>
    </xf>
    <xf numFmtId="0" fontId="8" fillId="0" borderId="12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7" xfId="0" applyFont="1" applyBorder="1" applyAlignment="1">
      <alignment vertical="center"/>
    </xf>
    <xf numFmtId="0" fontId="8" fillId="0" borderId="167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168" xfId="0" applyFont="1" applyBorder="1" applyAlignment="1">
      <alignment horizontal="center" vertical="center"/>
    </xf>
    <xf numFmtId="0" fontId="8" fillId="0" borderId="12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27" xfId="0" applyFont="1" applyBorder="1" applyAlignment="1">
      <alignment horizontal="center" vertical="center"/>
    </xf>
    <xf numFmtId="0" fontId="8" fillId="0" borderId="114" xfId="0" applyFont="1" applyBorder="1" applyAlignment="1">
      <alignment horizontal="center" vertical="center"/>
    </xf>
    <xf numFmtId="0" fontId="8" fillId="0" borderId="115" xfId="0" applyFont="1" applyBorder="1" applyAlignment="1">
      <alignment horizontal="center" vertical="center"/>
    </xf>
    <xf numFmtId="0" fontId="8" fillId="0" borderId="116" xfId="0" applyFont="1" applyBorder="1" applyAlignment="1">
      <alignment horizontal="center" vertical="center"/>
    </xf>
    <xf numFmtId="0" fontId="10" fillId="3" borderId="165" xfId="0" applyFont="1" applyFill="1" applyBorder="1" applyAlignment="1">
      <alignment horizontal="left" vertical="center"/>
    </xf>
    <xf numFmtId="0" fontId="10" fillId="3" borderId="54" xfId="0" applyFont="1" applyFill="1" applyBorder="1" applyAlignment="1">
      <alignment horizontal="left" vertical="center"/>
    </xf>
    <xf numFmtId="0" fontId="10" fillId="3" borderId="166" xfId="0" applyFont="1" applyFill="1" applyBorder="1" applyAlignment="1">
      <alignment horizontal="left" vertical="center"/>
    </xf>
    <xf numFmtId="0" fontId="10" fillId="3" borderId="164" xfId="0" applyFont="1" applyFill="1" applyBorder="1" applyAlignment="1">
      <alignment horizontal="left" vertical="center"/>
    </xf>
    <xf numFmtId="0" fontId="10" fillId="3" borderId="143" xfId="0" applyFont="1" applyFill="1" applyBorder="1" applyAlignment="1">
      <alignment horizontal="left" vertical="center"/>
    </xf>
    <xf numFmtId="0" fontId="10" fillId="3" borderId="144" xfId="0" applyFont="1" applyFill="1" applyBorder="1" applyAlignment="1">
      <alignment horizontal="left" vertical="center"/>
    </xf>
    <xf numFmtId="0" fontId="6" fillId="0" borderId="36" xfId="2" applyFont="1" applyBorder="1" applyAlignment="1">
      <alignment horizontal="left" vertical="center"/>
    </xf>
    <xf numFmtId="0" fontId="21" fillId="0" borderId="37" xfId="2" applyFont="1" applyBorder="1" applyAlignment="1">
      <alignment horizontal="left" vertical="center"/>
    </xf>
    <xf numFmtId="0" fontId="17" fillId="0" borderId="37" xfId="2" applyFont="1" applyBorder="1" applyAlignment="1">
      <alignment horizontal="center"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2" fillId="0" borderId="133" xfId="2" applyFont="1" applyBorder="1" applyAlignment="1">
      <alignment horizontal="left" vertical="center" wrapText="1"/>
    </xf>
    <xf numFmtId="0" fontId="7" fillId="0" borderId="151" xfId="2" applyFont="1" applyBorder="1" applyAlignment="1">
      <alignment vertical="center"/>
    </xf>
    <xf numFmtId="0" fontId="7" fillId="0" borderId="134" xfId="2" applyFont="1" applyBorder="1" applyAlignment="1">
      <alignment vertical="center"/>
    </xf>
    <xf numFmtId="0" fontId="7" fillId="0" borderId="152" xfId="2" applyFont="1" applyBorder="1" applyAlignment="1">
      <alignment vertical="center"/>
    </xf>
    <xf numFmtId="0" fontId="12" fillId="0" borderId="0" xfId="2" applyFont="1" applyAlignment="1">
      <alignment horizontal="center" vertical="center" wrapText="1"/>
    </xf>
    <xf numFmtId="0" fontId="1" fillId="0" borderId="152" xfId="2" applyFont="1" applyBorder="1" applyAlignment="1">
      <alignment vertical="center"/>
    </xf>
    <xf numFmtId="0" fontId="15" fillId="3" borderId="122" xfId="2" applyFont="1" applyFill="1" applyBorder="1" applyAlignment="1">
      <alignment horizontal="left" vertical="center"/>
    </xf>
    <xf numFmtId="0" fontId="15" fillId="3" borderId="123" xfId="2" applyFont="1" applyFill="1" applyBorder="1" applyAlignment="1">
      <alignment horizontal="left" vertical="center"/>
    </xf>
    <xf numFmtId="0" fontId="15" fillId="3" borderId="124" xfId="2" applyFont="1" applyFill="1" applyBorder="1" applyAlignment="1">
      <alignment horizontal="left" vertical="center"/>
    </xf>
    <xf numFmtId="0" fontId="8" fillId="0" borderId="126" xfId="2" applyFont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8" fillId="0" borderId="127" xfId="2" applyFont="1" applyBorder="1" applyAlignment="1">
      <alignment horizontal="center" vertical="center"/>
    </xf>
    <xf numFmtId="0" fontId="8" fillId="0" borderId="114" xfId="2" applyFont="1" applyBorder="1" applyAlignment="1">
      <alignment horizontal="center" vertical="center"/>
    </xf>
    <xf numFmtId="0" fontId="8" fillId="0" borderId="115" xfId="2" applyFont="1" applyBorder="1" applyAlignment="1">
      <alignment horizontal="center" vertical="center"/>
    </xf>
    <xf numFmtId="0" fontId="8" fillId="0" borderId="116" xfId="2" applyFont="1" applyBorder="1" applyAlignment="1">
      <alignment horizontal="center" vertical="center"/>
    </xf>
    <xf numFmtId="0" fontId="18" fillId="3" borderId="122" xfId="0" applyFont="1" applyFill="1" applyBorder="1" applyAlignment="1">
      <alignment horizontal="left" vertical="center"/>
    </xf>
    <xf numFmtId="0" fontId="18" fillId="3" borderId="123" xfId="0" applyFont="1" applyFill="1" applyBorder="1" applyAlignment="1">
      <alignment horizontal="left" vertical="center"/>
    </xf>
    <xf numFmtId="0" fontId="18" fillId="3" borderId="124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8" fillId="0" borderId="174" xfId="0" applyFont="1" applyBorder="1" applyAlignment="1">
      <alignment horizontal="left" vertical="center" wrapText="1"/>
    </xf>
    <xf numFmtId="0" fontId="18" fillId="0" borderId="175" xfId="0" applyFont="1" applyBorder="1" applyAlignment="1">
      <alignment horizontal="left" vertical="center" wrapText="1"/>
    </xf>
    <xf numFmtId="0" fontId="3" fillId="0" borderId="218" xfId="0" applyFont="1" applyBorder="1" applyAlignment="1">
      <alignment horizontal="left" vertical="center" wrapText="1"/>
    </xf>
    <xf numFmtId="0" fontId="12" fillId="0" borderId="126" xfId="0" applyFont="1" applyBorder="1" applyAlignment="1">
      <alignment horizontal="left" vertical="center" wrapText="1"/>
    </xf>
    <xf numFmtId="0" fontId="11" fillId="0" borderId="115" xfId="0" applyFont="1" applyBorder="1" applyAlignment="1">
      <alignment horizontal="left" vertical="center"/>
    </xf>
    <xf numFmtId="0" fontId="5" fillId="0" borderId="134" xfId="2" applyFont="1" applyBorder="1" applyAlignment="1">
      <alignment horizontal="center" vertical="center" wrapText="1"/>
    </xf>
    <xf numFmtId="0" fontId="2" fillId="0" borderId="134" xfId="2" applyFont="1" applyBorder="1" applyAlignment="1">
      <alignment horizontal="center" vertical="center"/>
    </xf>
    <xf numFmtId="0" fontId="5" fillId="0" borderId="152" xfId="2" applyFont="1" applyBorder="1" applyAlignment="1">
      <alignment horizontal="left" vertical="center" wrapText="1"/>
    </xf>
    <xf numFmtId="0" fontId="2" fillId="0" borderId="152" xfId="2" applyFont="1" applyBorder="1" applyAlignment="1">
      <alignment vertical="center"/>
    </xf>
    <xf numFmtId="0" fontId="3" fillId="0" borderId="217" xfId="0" applyFont="1" applyBorder="1" applyAlignment="1">
      <alignment horizontal="left" vertical="center" wrapText="1"/>
    </xf>
    <xf numFmtId="14" fontId="3" fillId="0" borderId="214" xfId="0" applyNumberFormat="1" applyFont="1" applyBorder="1" applyAlignment="1">
      <alignment horizontal="left" vertical="center" wrapText="1"/>
    </xf>
    <xf numFmtId="0" fontId="2" fillId="0" borderId="215" xfId="0" applyFont="1" applyBorder="1" applyAlignment="1">
      <alignment vertical="center"/>
    </xf>
    <xf numFmtId="0" fontId="2" fillId="0" borderId="216" xfId="0" applyFont="1" applyBorder="1" applyAlignment="1">
      <alignment vertical="center"/>
    </xf>
    <xf numFmtId="0" fontId="8" fillId="0" borderId="60" xfId="0" applyFont="1" applyBorder="1" applyAlignment="1">
      <alignment vertical="center"/>
    </xf>
    <xf numFmtId="0" fontId="9" fillId="0" borderId="61" xfId="0" applyFont="1" applyBorder="1" applyAlignment="1">
      <alignment vertical="center"/>
    </xf>
    <xf numFmtId="0" fontId="7" fillId="0" borderId="56" xfId="0" applyFont="1" applyBorder="1" applyAlignment="1">
      <alignment horizontal="center" vertical="center"/>
    </xf>
    <xf numFmtId="0" fontId="12" fillId="0" borderId="185" xfId="0" applyFont="1" applyBorder="1" applyAlignment="1">
      <alignment horizontal="left" vertical="center" wrapText="1"/>
    </xf>
    <xf numFmtId="0" fontId="12" fillId="0" borderId="32" xfId="0" applyFont="1" applyBorder="1" applyAlignment="1">
      <alignment horizontal="left" vertical="center" wrapText="1"/>
    </xf>
    <xf numFmtId="0" fontId="12" fillId="0" borderId="21" xfId="0" applyFont="1" applyBorder="1" applyAlignment="1">
      <alignment horizontal="left" vertical="center" wrapText="1"/>
    </xf>
    <xf numFmtId="0" fontId="5" fillId="0" borderId="187" xfId="0" applyFont="1" applyBorder="1" applyAlignment="1">
      <alignment horizontal="center" vertical="center" wrapText="1"/>
    </xf>
    <xf numFmtId="0" fontId="5" fillId="0" borderId="188" xfId="0" applyFont="1" applyBorder="1" applyAlignment="1">
      <alignment horizontal="center" vertical="center" wrapText="1"/>
    </xf>
    <xf numFmtId="0" fontId="5" fillId="0" borderId="180" xfId="0" applyFont="1" applyBorder="1" applyAlignment="1">
      <alignment horizontal="left" vertical="center" wrapText="1"/>
    </xf>
    <xf numFmtId="0" fontId="5" fillId="0" borderId="181" xfId="0" applyFont="1" applyBorder="1" applyAlignment="1">
      <alignment horizontal="left" vertical="center" wrapText="1"/>
    </xf>
    <xf numFmtId="0" fontId="14" fillId="0" borderId="182" xfId="0" applyFont="1" applyBorder="1" applyAlignment="1">
      <alignment horizontal="left" vertical="center" wrapText="1"/>
    </xf>
    <xf numFmtId="0" fontId="14" fillId="0" borderId="183" xfId="0" applyFont="1" applyBorder="1" applyAlignment="1">
      <alignment horizontal="left" vertical="center" wrapText="1"/>
    </xf>
    <xf numFmtId="0" fontId="14" fillId="3" borderId="53" xfId="0" applyFont="1" applyFill="1" applyBorder="1" applyAlignment="1">
      <alignment horizontal="left" vertical="center"/>
    </xf>
    <xf numFmtId="0" fontId="14" fillId="3" borderId="54" xfId="0" applyFont="1" applyFill="1" applyBorder="1" applyAlignment="1">
      <alignment horizontal="left" vertical="center"/>
    </xf>
    <xf numFmtId="0" fontId="14" fillId="3" borderId="55" xfId="0" applyFont="1" applyFill="1" applyBorder="1" applyAlignment="1">
      <alignment horizontal="left" vertical="center"/>
    </xf>
    <xf numFmtId="0" fontId="8" fillId="0" borderId="126" xfId="2" applyFont="1" applyBorder="1" applyAlignment="1">
      <alignment vertical="center"/>
    </xf>
    <xf numFmtId="0" fontId="8" fillId="0" borderId="0" xfId="2" applyFont="1" applyAlignment="1">
      <alignment vertical="center"/>
    </xf>
    <xf numFmtId="0" fontId="8" fillId="0" borderId="127" xfId="2" applyFont="1" applyBorder="1" applyAlignment="1">
      <alignment vertical="center"/>
    </xf>
    <xf numFmtId="0" fontId="10" fillId="3" borderId="165" xfId="2" applyFont="1" applyFill="1" applyBorder="1" applyAlignment="1">
      <alignment horizontal="left" vertical="center"/>
    </xf>
    <xf numFmtId="0" fontId="10" fillId="3" borderId="54" xfId="2" applyFont="1" applyFill="1" applyBorder="1" applyAlignment="1">
      <alignment horizontal="left" vertical="center"/>
    </xf>
    <xf numFmtId="0" fontId="10" fillId="3" borderId="166" xfId="2" applyFont="1" applyFill="1" applyBorder="1" applyAlignment="1">
      <alignment horizontal="left" vertical="center"/>
    </xf>
    <xf numFmtId="0" fontId="8" fillId="0" borderId="167" xfId="2" applyFont="1" applyBorder="1" applyAlignment="1">
      <alignment horizontal="center" vertical="center"/>
    </xf>
    <xf numFmtId="0" fontId="8" fillId="0" borderId="42" xfId="2" applyFont="1" applyBorder="1" applyAlignment="1">
      <alignment horizontal="center" vertical="center"/>
    </xf>
    <xf numFmtId="0" fontId="8" fillId="0" borderId="168" xfId="2" applyFont="1" applyBorder="1" applyAlignment="1">
      <alignment horizontal="center" vertical="center"/>
    </xf>
    <xf numFmtId="0" fontId="12" fillId="0" borderId="109" xfId="2" applyFont="1" applyBorder="1" applyAlignment="1">
      <alignment horizontal="left" vertical="center" wrapText="1"/>
    </xf>
    <xf numFmtId="0" fontId="7" fillId="0" borderId="128" xfId="2" applyFont="1" applyBorder="1" applyAlignment="1">
      <alignment vertical="center"/>
    </xf>
    <xf numFmtId="0" fontId="7" fillId="0" borderId="126" xfId="2" applyFont="1" applyBorder="1" applyAlignment="1">
      <alignment vertical="center"/>
    </xf>
    <xf numFmtId="0" fontId="7" fillId="0" borderId="21" xfId="2" applyFont="1" applyBorder="1" applyAlignment="1">
      <alignment vertical="center"/>
    </xf>
    <xf numFmtId="0" fontId="7" fillId="0" borderId="145" xfId="2" applyFont="1" applyBorder="1" applyAlignment="1">
      <alignment vertical="center"/>
    </xf>
    <xf numFmtId="0" fontId="7" fillId="0" borderId="25" xfId="2" applyFont="1" applyBorder="1" applyAlignment="1">
      <alignment vertical="center"/>
    </xf>
    <xf numFmtId="0" fontId="18" fillId="0" borderId="69" xfId="2" applyFont="1" applyBorder="1" applyAlignment="1">
      <alignment horizontal="left" vertical="center" wrapText="1"/>
    </xf>
    <xf numFmtId="0" fontId="18" fillId="0" borderId="219" xfId="2" applyFont="1" applyBorder="1" applyAlignment="1">
      <alignment horizontal="left" vertical="center" wrapText="1"/>
    </xf>
    <xf numFmtId="0" fontId="18" fillId="0" borderId="62" xfId="2" applyFont="1" applyBorder="1" applyAlignment="1">
      <alignment horizontal="left" vertical="center" wrapText="1"/>
    </xf>
    <xf numFmtId="0" fontId="18" fillId="0" borderId="222" xfId="2" applyFont="1" applyBorder="1" applyAlignment="1">
      <alignment horizontal="left" vertical="center" wrapText="1"/>
    </xf>
    <xf numFmtId="0" fontId="18" fillId="0" borderId="63" xfId="2" applyFont="1" applyBorder="1" applyAlignment="1">
      <alignment horizontal="left" vertical="center" wrapText="1"/>
    </xf>
    <xf numFmtId="0" fontId="18" fillId="0" borderId="224" xfId="2" applyFont="1" applyBorder="1" applyAlignment="1">
      <alignment horizontal="left" vertical="center" wrapText="1"/>
    </xf>
    <xf numFmtId="0" fontId="10" fillId="3" borderId="164" xfId="2" applyFont="1" applyFill="1" applyBorder="1" applyAlignment="1">
      <alignment horizontal="left" vertical="center"/>
    </xf>
    <xf numFmtId="0" fontId="10" fillId="3" borderId="143" xfId="2" applyFont="1" applyFill="1" applyBorder="1" applyAlignment="1">
      <alignment horizontal="left" vertical="center"/>
    </xf>
    <xf numFmtId="0" fontId="10" fillId="3" borderId="144" xfId="2" applyFont="1" applyFill="1" applyBorder="1" applyAlignment="1">
      <alignment horizontal="left" vertical="center"/>
    </xf>
    <xf numFmtId="0" fontId="12" fillId="0" borderId="109" xfId="2" applyFont="1" applyBorder="1" applyAlignment="1">
      <alignment horizontal="center" vertical="center" wrapText="1"/>
    </xf>
    <xf numFmtId="0" fontId="12" fillId="0" borderId="110" xfId="2" applyFont="1" applyBorder="1" applyAlignment="1">
      <alignment horizontal="center" vertical="center" wrapText="1"/>
    </xf>
    <xf numFmtId="0" fontId="12" fillId="0" borderId="111" xfId="2" applyFont="1" applyBorder="1" applyAlignment="1">
      <alignment horizontal="center" vertical="center" wrapText="1"/>
    </xf>
    <xf numFmtId="0" fontId="12" fillId="0" borderId="126" xfId="2" applyFont="1" applyBorder="1" applyAlignment="1">
      <alignment horizontal="center" vertical="center" wrapText="1"/>
    </xf>
    <xf numFmtId="0" fontId="12" fillId="0" borderId="127" xfId="2" applyFont="1" applyBorder="1" applyAlignment="1">
      <alignment horizontal="center" vertical="center" wrapText="1"/>
    </xf>
    <xf numFmtId="0" fontId="12" fillId="0" borderId="114" xfId="2" applyFont="1" applyBorder="1" applyAlignment="1">
      <alignment horizontal="center" vertical="center" wrapText="1"/>
    </xf>
    <xf numFmtId="0" fontId="12" fillId="0" borderId="115" xfId="2" applyFont="1" applyBorder="1" applyAlignment="1">
      <alignment horizontal="center" vertical="center" wrapText="1"/>
    </xf>
    <xf numFmtId="0" fontId="12" fillId="0" borderId="116" xfId="2" applyFont="1" applyBorder="1" applyAlignment="1">
      <alignment horizontal="center" vertical="center" wrapText="1"/>
    </xf>
    <xf numFmtId="0" fontId="6" fillId="0" borderId="53" xfId="2" applyFont="1" applyBorder="1" applyAlignment="1">
      <alignment horizontal="left" vertical="center"/>
    </xf>
    <xf numFmtId="0" fontId="6" fillId="0" borderId="54" xfId="2" applyFont="1" applyBorder="1" applyAlignment="1">
      <alignment horizontal="left" vertical="center"/>
    </xf>
    <xf numFmtId="0" fontId="6" fillId="0" borderId="54" xfId="2" applyFont="1" applyBorder="1" applyAlignment="1">
      <alignment vertical="center"/>
    </xf>
    <xf numFmtId="0" fontId="17" fillId="0" borderId="42" xfId="2" applyFont="1" applyBorder="1" applyAlignment="1">
      <alignment horizontal="center" vertical="center"/>
    </xf>
    <xf numFmtId="0" fontId="11" fillId="0" borderId="42" xfId="2" applyFont="1" applyBorder="1" applyAlignment="1">
      <alignment vertical="center"/>
    </xf>
    <xf numFmtId="0" fontId="11" fillId="0" borderId="58" xfId="2" applyFont="1" applyBorder="1" applyAlignment="1">
      <alignment vertical="center"/>
    </xf>
  </cellXfs>
  <cellStyles count="3">
    <cellStyle name="Normal" xfId="0" builtinId="0"/>
    <cellStyle name="Normal 2" xfId="2" xr:uid="{747D1CB5-3F62-B343-AD68-A35708C79EEC}"/>
    <cellStyle name="Percent" xfId="1" builtinId="5"/>
  </cellStyles>
  <dxfs count="0"/>
  <tableStyles count="0" defaultTableStyle="TableStyleMedium2" defaultPivotStyle="PivotStyleLight16"/>
  <colors>
    <mruColors>
      <color rgb="FFFFEED8"/>
      <color rgb="FFFFF4F0"/>
      <color rgb="FFE1CEC2"/>
      <color rgb="FFFFF5E8"/>
      <color rgb="FFFFEADC"/>
      <color rgb="FFFAFFF4"/>
      <color rgb="FFFFF2CC"/>
      <color rgb="FFEDF3E8"/>
      <color rgb="FFECFBFB"/>
      <color rgb="FFB8C2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729324</xdr:colOff>
      <xdr:row>0</xdr:row>
      <xdr:rowOff>101598</xdr:rowOff>
    </xdr:from>
    <xdr:to>
      <xdr:col>9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795D2F-6012-324D-9D99-60C23025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5D86272B-36DC-5743-B69C-E6DFD8DBBDA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548C246-BAA7-7843-B91A-D31EB9A160C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C6BF8ACF-70E1-4D48-9A78-8D65286031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4807DBF8-1C74-B542-AE1F-93E7B891DD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D6448B-7A69-4941-B8D8-F0CD85284F0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7838A485-842D-8C44-A2F3-272851717F3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5182F7EB-D2EA-C248-8788-092E50C51D73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88BCF5A-4094-3E4C-9432-BA8C597D60DC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982B7673-D6AD-B84C-B7C2-A01AAA02A919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8524C88F-C8AD-FA47-9026-1F3456B230A0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6A06AC96-B80D-6549-9B3F-3340DE0BB7B5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829BE7D-D6A1-9E4B-90B7-DA65E962F628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8B66722-6BE8-E94F-B441-021B784C883E}"/>
            </a:ext>
          </a:extLst>
        </xdr:cNvPr>
        <xdr:cNvSpPr txBox="1"/>
      </xdr:nvSpPr>
      <xdr:spPr>
        <a:xfrm>
          <a:off x="457200" y="1864590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AF5420BB-8467-6B4F-9DAC-265BEEB3521E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1839E3-B772-104E-AE35-5BEAB5A1B40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7AD7F46B-0589-274D-B304-EB2C5A30CE1F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AD3D894B-02BE-C847-9E92-B47A8ACB9A4B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3884544E-616B-DB4E-9975-4434B401F6ED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101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4D4E84F4-4523-BF41-8EC0-C94F540CC84A}"/>
            </a:ext>
          </a:extLst>
        </xdr:cNvPr>
        <xdr:cNvSpPr txBox="1"/>
      </xdr:nvSpPr>
      <xdr:spPr>
        <a:xfrm>
          <a:off x="457200" y="1864590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465840</xdr:colOff>
      <xdr:row>0</xdr:row>
      <xdr:rowOff>88343</xdr:rowOff>
    </xdr:from>
    <xdr:to>
      <xdr:col>13</xdr:col>
      <xdr:colOff>720420</xdr:colOff>
      <xdr:row>0</xdr:row>
      <xdr:rowOff>716398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A067DAA-05C7-7945-8964-087EE60C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801466" y="-706283"/>
          <a:ext cx="628055" cy="2217307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F10BEDB-4BC0-7C40-ADB7-3E5873232CA0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E0AD84F3-F26E-C548-80E7-14D7BFE96E8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B2650C52-3761-BB41-A2EE-29EB7202429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9F0C112D-A841-2845-B30F-402B2CA3741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31CFB1EF-86E3-2B40-8308-CD1A962CCAB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33E0AB40-E18A-474D-BAFA-98F1FD62039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E33B2F4B-E46E-A044-997D-14B0C59FC57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E29AAFC3-B124-2048-931B-5560FC41F0CA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D25B8810-133C-BC4C-859B-B160C2DFDB32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108D83B6-153F-8648-8A23-7048B994E24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6657A985-B07C-4F46-BEB3-F356A60F8E9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34B1C453-7A37-7D40-9F3C-F164AB183C6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B761E03D-B694-8749-8EB7-924D65FB13E9}"/>
            </a:ext>
          </a:extLst>
        </xdr:cNvPr>
        <xdr:cNvSpPr txBox="1"/>
      </xdr:nvSpPr>
      <xdr:spPr>
        <a:xfrm>
          <a:off x="457200" y="19265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DC6E6F37-A84D-8247-93EC-E8EE698E2F55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66016607-FF66-9949-A6E7-55B6B1214EF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5D9346FE-85F2-AF4A-A0F0-CA4C5C664CE3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9411A68A-E661-D540-BBA0-94D12C62BDC0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FDC7CE90-0C25-2344-8A87-16D20C46C598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A7421320-A9ED-C942-B848-0B616EB0B2DC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7E8B7A56-A64F-AB44-8826-3148CA74D85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81987145-4B50-E548-AC7B-B8B3D74D2A64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F8FF1AAC-8CBF-2148-8FD4-66F399162DC2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76B89AB3-1FAE-7E44-8AF7-532F74D176DE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FEF2561C-28A7-1B41-A646-949D50B8F10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AFAE9EAE-FCBE-BD4E-B210-6DA70E3FDC37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9B025C61-B961-0744-BA13-089FC4EC948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8D8A0EF2-8EE2-294E-AAC2-3312055498E9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9CB6B867-2F06-504A-B591-228493EC804A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AFFAE96B-6BF5-A047-AB67-4632BEDA0C4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CFA35C1A-EE8D-1A40-B7CF-9208FBE15E81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55588F6-0F92-AC40-8DE0-3974912B9FCC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09550"/>
    <xdr:sp macro="" textlink="">
      <xdr:nvSpPr>
        <xdr:cNvPr id="53" name="Shape 17">
          <a:extLst>
            <a:ext uri="{FF2B5EF4-FFF2-40B4-BE49-F238E27FC236}">
              <a16:creationId xmlns:a16="http://schemas.microsoft.com/office/drawing/2014/main" id="{A4C763CB-3C2F-B64E-AC9E-BFED2385726F}"/>
            </a:ext>
          </a:extLst>
        </xdr:cNvPr>
        <xdr:cNvSpPr txBox="1"/>
      </xdr:nvSpPr>
      <xdr:spPr>
        <a:xfrm>
          <a:off x="457200" y="19265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F1E3B2C7-57EC-844E-BC98-461D31CE186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41F4D457-741F-3342-BD59-B1DBA4F00F6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FF7274A3-4F91-0D45-B9AF-B1E89903F6CD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BB91B25D-9173-4246-A1F4-1D37232287D7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06415A2C-6A84-844E-AC80-7BA131556A46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A8FF9603-702D-CD4A-AF8F-58679F7705AB}"/>
            </a:ext>
          </a:extLst>
        </xdr:cNvPr>
        <xdr:cNvSpPr txBox="1"/>
      </xdr:nvSpPr>
      <xdr:spPr>
        <a:xfrm>
          <a:off x="457200" y="19265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5F700D2F-3556-6B4B-B84C-58F286369B5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B0A2F7AC-44B0-1246-94CD-576FBE4A867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CEA3F73A-AE25-044F-B8E2-A6915CB1994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AAC61AD4-AA7D-D14A-88ED-351401810BB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D6361227-5D17-0944-86B8-11D2D2C1815A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00A04B35-2F7B-5A45-AFDC-CCAC2DD5F1C8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BC38C445-B881-104E-B347-62C3C8A5B28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202A2950-789F-754E-ABD1-6AED7E6C0662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35460C73-4584-A047-A6C1-CDA10997F54E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74927359-B0F6-1E44-9BBD-800E6D8A93F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A8CBE397-CF15-A34F-BAB0-F67CF2FF5998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A32A05F3-1BA8-B345-B506-4C736434E5C5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09550"/>
    <xdr:sp macro="" textlink="">
      <xdr:nvSpPr>
        <xdr:cNvPr id="72" name="Shape 17">
          <a:extLst>
            <a:ext uri="{FF2B5EF4-FFF2-40B4-BE49-F238E27FC236}">
              <a16:creationId xmlns:a16="http://schemas.microsoft.com/office/drawing/2014/main" id="{F8FF4E27-07B6-5749-B384-43441A4B9AEC}"/>
            </a:ext>
          </a:extLst>
        </xdr:cNvPr>
        <xdr:cNvSpPr txBox="1"/>
      </xdr:nvSpPr>
      <xdr:spPr>
        <a:xfrm>
          <a:off x="457200" y="788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FCAF3DDE-864C-D242-A0E5-F7CE346007E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29EB03CD-B44C-854B-8E10-D0C6DFF48549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64DC932E-32CB-7D4F-850B-5B05397CDD2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C5CAED29-3C21-4642-A3A8-232D3E6506B4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753AF316-5D4C-B84B-BEFE-A85C9130464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718D87A7-AFAF-FC45-B1E4-79F231ADB38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CD104B93-588C-084E-873F-6F4256D2379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D2F26FF0-717F-1543-9B5F-B5A64816C39A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FAD53718-B750-6C46-9168-7410C88700AC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38C0545D-CCCF-044D-8D5D-DACFCB63816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47FF3643-A855-C649-834A-3FAAF0C15F6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0855A946-2ABD-1F47-AB9C-C7E90266F743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C87AA1EE-2FF2-084B-93CB-5B2F3691A22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DC96A45D-0061-DC4F-8253-B67299B455F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2022132F-0112-2F46-98EC-AC286871844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ADA80E14-75C9-844D-AA0E-8EE19090E1D6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12A302D8-1A62-214E-B7B2-09FCEA72FDEB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218C91DE-942F-D441-803E-CABD05D6B841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09550"/>
    <xdr:sp macro="" textlink="">
      <xdr:nvSpPr>
        <xdr:cNvPr id="91" name="Shape 17">
          <a:extLst>
            <a:ext uri="{FF2B5EF4-FFF2-40B4-BE49-F238E27FC236}">
              <a16:creationId xmlns:a16="http://schemas.microsoft.com/office/drawing/2014/main" id="{98389C85-AE1B-D549-89D8-17EA8A5A01D7}"/>
            </a:ext>
          </a:extLst>
        </xdr:cNvPr>
        <xdr:cNvSpPr txBox="1"/>
      </xdr:nvSpPr>
      <xdr:spPr>
        <a:xfrm>
          <a:off x="457200" y="788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283E2C3D-F396-D642-8ECF-B0A081209A27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43A9B810-7A4B-994E-B5AD-77DB548FEE1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6727D276-8AE7-6047-B045-8CC51341545F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FDF19746-EB2D-E14F-8C86-595CEDA97A0D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48652DFF-4255-AA46-A019-6FF128B230D0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74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512B081D-E1F8-294E-8EBD-0EDFBE089CFE}"/>
            </a:ext>
          </a:extLst>
        </xdr:cNvPr>
        <xdr:cNvSpPr txBox="1"/>
      </xdr:nvSpPr>
      <xdr:spPr>
        <a:xfrm>
          <a:off x="457200" y="788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6EA718E3-493E-8C43-9F74-354DFB61E348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3B44BEA2-2D8B-2848-979A-F395A0FAD33B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92FBA772-1452-714A-AB91-94EE5F97C26D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EC86ECED-5CF4-1045-B460-254DCA6AADBA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EF87ECC6-EC1C-F34D-B3FC-3D83D0EB7E8E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88200D01-760A-AF4E-87E2-EDE399F6CE73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95F94410-F50F-6542-BD3D-3391A80D0734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D977E7E2-6A4A-4841-B54C-F3EAAECDC04D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FCCB02C5-D257-1944-9C18-1E48C049F3CF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889F6485-06CD-F44C-A3EF-0D265DC227B0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12C17ACB-840B-C84D-B69F-1D063EE44368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9" name="Shape 3">
          <a:extLst>
            <a:ext uri="{FF2B5EF4-FFF2-40B4-BE49-F238E27FC236}">
              <a16:creationId xmlns:a16="http://schemas.microsoft.com/office/drawing/2014/main" id="{F3C03E9C-F76F-8946-B3E4-157944B31D5D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10" name="Shape 17">
          <a:extLst>
            <a:ext uri="{FF2B5EF4-FFF2-40B4-BE49-F238E27FC236}">
              <a16:creationId xmlns:a16="http://schemas.microsoft.com/office/drawing/2014/main" id="{8D7C7E1F-1CB7-E942-BAAA-13E1F8672DB8}"/>
            </a:ext>
          </a:extLst>
        </xdr:cNvPr>
        <xdr:cNvSpPr txBox="1"/>
      </xdr:nvSpPr>
      <xdr:spPr>
        <a:xfrm>
          <a:off x="457200" y="1677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ADA44C36-F3E9-1640-A5EA-F67742B4311E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2" name="Shape 3">
          <a:extLst>
            <a:ext uri="{FF2B5EF4-FFF2-40B4-BE49-F238E27FC236}">
              <a16:creationId xmlns:a16="http://schemas.microsoft.com/office/drawing/2014/main" id="{98A2F077-82BB-7444-8CE0-C7EE27B2F5B7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3" name="Shape 3">
          <a:extLst>
            <a:ext uri="{FF2B5EF4-FFF2-40B4-BE49-F238E27FC236}">
              <a16:creationId xmlns:a16="http://schemas.microsoft.com/office/drawing/2014/main" id="{F28C2FB4-D37D-7046-8103-DECDFB822C16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4" name="Shape 3">
          <a:extLst>
            <a:ext uri="{FF2B5EF4-FFF2-40B4-BE49-F238E27FC236}">
              <a16:creationId xmlns:a16="http://schemas.microsoft.com/office/drawing/2014/main" id="{503C9474-D1CB-7B47-B4FA-2938EF95C62A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5" name="Shape 3">
          <a:extLst>
            <a:ext uri="{FF2B5EF4-FFF2-40B4-BE49-F238E27FC236}">
              <a16:creationId xmlns:a16="http://schemas.microsoft.com/office/drawing/2014/main" id="{8F003402-D825-C74C-944F-20DF30870D6C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6" name="Shape 3">
          <a:extLst>
            <a:ext uri="{FF2B5EF4-FFF2-40B4-BE49-F238E27FC236}">
              <a16:creationId xmlns:a16="http://schemas.microsoft.com/office/drawing/2014/main" id="{E7C78570-D8D4-DF4C-B3DA-7D0E695C2596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7" name="Shape 3">
          <a:extLst>
            <a:ext uri="{FF2B5EF4-FFF2-40B4-BE49-F238E27FC236}">
              <a16:creationId xmlns:a16="http://schemas.microsoft.com/office/drawing/2014/main" id="{A813DB69-1020-FE46-A35D-42AFABB16426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8" name="Shape 3">
          <a:extLst>
            <a:ext uri="{FF2B5EF4-FFF2-40B4-BE49-F238E27FC236}">
              <a16:creationId xmlns:a16="http://schemas.microsoft.com/office/drawing/2014/main" id="{85D5F320-8C0C-5E4E-8E65-7CAB6409A7D8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9" name="Shape 3">
          <a:extLst>
            <a:ext uri="{FF2B5EF4-FFF2-40B4-BE49-F238E27FC236}">
              <a16:creationId xmlns:a16="http://schemas.microsoft.com/office/drawing/2014/main" id="{8AE7D90C-9CB6-A94F-B1FF-7C4023DBB605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0" name="Shape 3">
          <a:extLst>
            <a:ext uri="{FF2B5EF4-FFF2-40B4-BE49-F238E27FC236}">
              <a16:creationId xmlns:a16="http://schemas.microsoft.com/office/drawing/2014/main" id="{B9F79152-2D55-BE4C-8B32-E8948BBA38BE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1" name="Shape 3">
          <a:extLst>
            <a:ext uri="{FF2B5EF4-FFF2-40B4-BE49-F238E27FC236}">
              <a16:creationId xmlns:a16="http://schemas.microsoft.com/office/drawing/2014/main" id="{3F7C97C1-1B46-2144-8AC4-20445C383D58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2" name="Shape 3">
          <a:extLst>
            <a:ext uri="{FF2B5EF4-FFF2-40B4-BE49-F238E27FC236}">
              <a16:creationId xmlns:a16="http://schemas.microsoft.com/office/drawing/2014/main" id="{B4882177-6326-2C48-879F-1ECE134F29E3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3" name="Shape 3">
          <a:extLst>
            <a:ext uri="{FF2B5EF4-FFF2-40B4-BE49-F238E27FC236}">
              <a16:creationId xmlns:a16="http://schemas.microsoft.com/office/drawing/2014/main" id="{95303E1F-E292-CC4F-95E5-08C709FD62AD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4" name="Shape 3">
          <a:extLst>
            <a:ext uri="{FF2B5EF4-FFF2-40B4-BE49-F238E27FC236}">
              <a16:creationId xmlns:a16="http://schemas.microsoft.com/office/drawing/2014/main" id="{85642349-3369-3541-A741-8286119E549D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5" name="Shape 3">
          <a:extLst>
            <a:ext uri="{FF2B5EF4-FFF2-40B4-BE49-F238E27FC236}">
              <a16:creationId xmlns:a16="http://schemas.microsoft.com/office/drawing/2014/main" id="{95BB7CE8-90AB-E848-90E3-C0D389FBE20B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6" name="Shape 3">
          <a:extLst>
            <a:ext uri="{FF2B5EF4-FFF2-40B4-BE49-F238E27FC236}">
              <a16:creationId xmlns:a16="http://schemas.microsoft.com/office/drawing/2014/main" id="{E2AF9871-AE61-B848-94AC-F32C153145C8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7" name="Shape 3">
          <a:extLst>
            <a:ext uri="{FF2B5EF4-FFF2-40B4-BE49-F238E27FC236}">
              <a16:creationId xmlns:a16="http://schemas.microsoft.com/office/drawing/2014/main" id="{672794A5-780F-5B4E-BDC3-8623D8FFD72F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8" name="Shape 3">
          <a:extLst>
            <a:ext uri="{FF2B5EF4-FFF2-40B4-BE49-F238E27FC236}">
              <a16:creationId xmlns:a16="http://schemas.microsoft.com/office/drawing/2014/main" id="{68FA7AD3-17DE-F345-B8E9-C7485552C8B9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29" name="Shape 17">
          <a:extLst>
            <a:ext uri="{FF2B5EF4-FFF2-40B4-BE49-F238E27FC236}">
              <a16:creationId xmlns:a16="http://schemas.microsoft.com/office/drawing/2014/main" id="{69FB13BD-BF1F-FE4A-9E17-DC21FAE4A75A}"/>
            </a:ext>
          </a:extLst>
        </xdr:cNvPr>
        <xdr:cNvSpPr txBox="1"/>
      </xdr:nvSpPr>
      <xdr:spPr>
        <a:xfrm>
          <a:off x="457200" y="16776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0" name="Shape 3">
          <a:extLst>
            <a:ext uri="{FF2B5EF4-FFF2-40B4-BE49-F238E27FC236}">
              <a16:creationId xmlns:a16="http://schemas.microsoft.com/office/drawing/2014/main" id="{6D015F01-A6CA-2749-A066-FD9C22F87973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1" name="Shape 3">
          <a:extLst>
            <a:ext uri="{FF2B5EF4-FFF2-40B4-BE49-F238E27FC236}">
              <a16:creationId xmlns:a16="http://schemas.microsoft.com/office/drawing/2014/main" id="{53DA39DA-FEFF-0E4B-AF22-D43654CE709C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2" name="Shape 3">
          <a:extLst>
            <a:ext uri="{FF2B5EF4-FFF2-40B4-BE49-F238E27FC236}">
              <a16:creationId xmlns:a16="http://schemas.microsoft.com/office/drawing/2014/main" id="{8E603C24-415C-1A47-A9E8-D11D09332157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3" name="Shape 3">
          <a:extLst>
            <a:ext uri="{FF2B5EF4-FFF2-40B4-BE49-F238E27FC236}">
              <a16:creationId xmlns:a16="http://schemas.microsoft.com/office/drawing/2014/main" id="{DDB3151A-D69B-E945-B8D4-F767C533BA03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4" name="Shape 3">
          <a:extLst>
            <a:ext uri="{FF2B5EF4-FFF2-40B4-BE49-F238E27FC236}">
              <a16:creationId xmlns:a16="http://schemas.microsoft.com/office/drawing/2014/main" id="{57EDCF79-B7AC-E241-A4F5-C965FD99F856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5" name="Shape 3">
          <a:extLst>
            <a:ext uri="{FF2B5EF4-FFF2-40B4-BE49-F238E27FC236}">
              <a16:creationId xmlns:a16="http://schemas.microsoft.com/office/drawing/2014/main" id="{69A8573B-4D9B-FD46-931D-1510798D036F}"/>
            </a:ext>
          </a:extLst>
        </xdr:cNvPr>
        <xdr:cNvSpPr txBox="1"/>
      </xdr:nvSpPr>
      <xdr:spPr>
        <a:xfrm>
          <a:off x="457200" y="16776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6" name="Shape 3">
          <a:extLst>
            <a:ext uri="{FF2B5EF4-FFF2-40B4-BE49-F238E27FC236}">
              <a16:creationId xmlns:a16="http://schemas.microsoft.com/office/drawing/2014/main" id="{859079DC-2C89-DD45-9959-5F46A5115414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7" name="Shape 3">
          <a:extLst>
            <a:ext uri="{FF2B5EF4-FFF2-40B4-BE49-F238E27FC236}">
              <a16:creationId xmlns:a16="http://schemas.microsoft.com/office/drawing/2014/main" id="{11960698-D0BD-494E-A806-EA7EDBB548AF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8" name="Shape 3">
          <a:extLst>
            <a:ext uri="{FF2B5EF4-FFF2-40B4-BE49-F238E27FC236}">
              <a16:creationId xmlns:a16="http://schemas.microsoft.com/office/drawing/2014/main" id="{3AEF5D7E-199F-504D-8002-3D13D23761CA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9" name="Shape 3">
          <a:extLst>
            <a:ext uri="{FF2B5EF4-FFF2-40B4-BE49-F238E27FC236}">
              <a16:creationId xmlns:a16="http://schemas.microsoft.com/office/drawing/2014/main" id="{30E24CF3-7847-834D-A7B0-28C3127C59D3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0" name="Shape 3">
          <a:extLst>
            <a:ext uri="{FF2B5EF4-FFF2-40B4-BE49-F238E27FC236}">
              <a16:creationId xmlns:a16="http://schemas.microsoft.com/office/drawing/2014/main" id="{E2DB946D-80B9-2C4B-AA0B-63FCF5FBF562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1" name="Shape 3">
          <a:extLst>
            <a:ext uri="{FF2B5EF4-FFF2-40B4-BE49-F238E27FC236}">
              <a16:creationId xmlns:a16="http://schemas.microsoft.com/office/drawing/2014/main" id="{6E0DE070-905E-3E45-A32D-AC3E3830F85F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2" name="Shape 3">
          <a:extLst>
            <a:ext uri="{FF2B5EF4-FFF2-40B4-BE49-F238E27FC236}">
              <a16:creationId xmlns:a16="http://schemas.microsoft.com/office/drawing/2014/main" id="{6565D961-AC38-1546-9E66-0CA5E03E273A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3" name="Shape 3">
          <a:extLst>
            <a:ext uri="{FF2B5EF4-FFF2-40B4-BE49-F238E27FC236}">
              <a16:creationId xmlns:a16="http://schemas.microsoft.com/office/drawing/2014/main" id="{5819DE9F-96BC-044D-AB04-535BDD9C19A2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4" name="Shape 3">
          <a:extLst>
            <a:ext uri="{FF2B5EF4-FFF2-40B4-BE49-F238E27FC236}">
              <a16:creationId xmlns:a16="http://schemas.microsoft.com/office/drawing/2014/main" id="{D9374315-C8B6-6A46-A1BA-983068EF567C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5" name="Shape 3">
          <a:extLst>
            <a:ext uri="{FF2B5EF4-FFF2-40B4-BE49-F238E27FC236}">
              <a16:creationId xmlns:a16="http://schemas.microsoft.com/office/drawing/2014/main" id="{3DF26DDE-0355-6D49-B6CC-E3219AEF3156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6" name="Shape 3">
          <a:extLst>
            <a:ext uri="{FF2B5EF4-FFF2-40B4-BE49-F238E27FC236}">
              <a16:creationId xmlns:a16="http://schemas.microsoft.com/office/drawing/2014/main" id="{26AC34B0-9E03-9340-9733-57103265C2BC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7" name="Shape 3">
          <a:extLst>
            <a:ext uri="{FF2B5EF4-FFF2-40B4-BE49-F238E27FC236}">
              <a16:creationId xmlns:a16="http://schemas.microsoft.com/office/drawing/2014/main" id="{B4F4A8F5-43A9-864D-814F-72F4A11D0B21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48" name="Shape 17">
          <a:extLst>
            <a:ext uri="{FF2B5EF4-FFF2-40B4-BE49-F238E27FC236}">
              <a16:creationId xmlns:a16="http://schemas.microsoft.com/office/drawing/2014/main" id="{E78495E0-0C29-8E41-B9D9-0DA820D907D8}"/>
            </a:ext>
          </a:extLst>
        </xdr:cNvPr>
        <xdr:cNvSpPr txBox="1"/>
      </xdr:nvSpPr>
      <xdr:spPr>
        <a:xfrm>
          <a:off x="457200" y="16141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49" name="Shape 3">
          <a:extLst>
            <a:ext uri="{FF2B5EF4-FFF2-40B4-BE49-F238E27FC236}">
              <a16:creationId xmlns:a16="http://schemas.microsoft.com/office/drawing/2014/main" id="{F6879BB4-16DD-794A-BEF1-E5B7A8FAB8CB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0" name="Shape 3">
          <a:extLst>
            <a:ext uri="{FF2B5EF4-FFF2-40B4-BE49-F238E27FC236}">
              <a16:creationId xmlns:a16="http://schemas.microsoft.com/office/drawing/2014/main" id="{84DBD3F0-E36F-1042-8B97-C7DCD319C1CF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1" name="Shape 3">
          <a:extLst>
            <a:ext uri="{FF2B5EF4-FFF2-40B4-BE49-F238E27FC236}">
              <a16:creationId xmlns:a16="http://schemas.microsoft.com/office/drawing/2014/main" id="{FC6BEC3D-C088-9649-8713-F2B9753F0459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2" name="Shape 3">
          <a:extLst>
            <a:ext uri="{FF2B5EF4-FFF2-40B4-BE49-F238E27FC236}">
              <a16:creationId xmlns:a16="http://schemas.microsoft.com/office/drawing/2014/main" id="{C2D876B1-C549-E743-A2D3-606210C054F6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3" name="Shape 3">
          <a:extLst>
            <a:ext uri="{FF2B5EF4-FFF2-40B4-BE49-F238E27FC236}">
              <a16:creationId xmlns:a16="http://schemas.microsoft.com/office/drawing/2014/main" id="{B325499B-A9DE-F448-ABEC-72D4EE5D11B5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4" name="Shape 3">
          <a:extLst>
            <a:ext uri="{FF2B5EF4-FFF2-40B4-BE49-F238E27FC236}">
              <a16:creationId xmlns:a16="http://schemas.microsoft.com/office/drawing/2014/main" id="{709DD6D8-5251-1449-9678-5504CD064E17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5" name="Shape 3">
          <a:extLst>
            <a:ext uri="{FF2B5EF4-FFF2-40B4-BE49-F238E27FC236}">
              <a16:creationId xmlns:a16="http://schemas.microsoft.com/office/drawing/2014/main" id="{A32EEF82-F2B3-434B-8289-971A90A03462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6" name="Shape 3">
          <a:extLst>
            <a:ext uri="{FF2B5EF4-FFF2-40B4-BE49-F238E27FC236}">
              <a16:creationId xmlns:a16="http://schemas.microsoft.com/office/drawing/2014/main" id="{8C2A067C-4371-DE4F-9C33-D2D6CEE122CF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7" name="Shape 3">
          <a:extLst>
            <a:ext uri="{FF2B5EF4-FFF2-40B4-BE49-F238E27FC236}">
              <a16:creationId xmlns:a16="http://schemas.microsoft.com/office/drawing/2014/main" id="{50AEAFFA-DAD4-524A-9E64-4F093B16366E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8" name="Shape 3">
          <a:extLst>
            <a:ext uri="{FF2B5EF4-FFF2-40B4-BE49-F238E27FC236}">
              <a16:creationId xmlns:a16="http://schemas.microsoft.com/office/drawing/2014/main" id="{9ADD9E43-274D-9D40-AD4B-C5989B116D01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59" name="Shape 3">
          <a:extLst>
            <a:ext uri="{FF2B5EF4-FFF2-40B4-BE49-F238E27FC236}">
              <a16:creationId xmlns:a16="http://schemas.microsoft.com/office/drawing/2014/main" id="{6E9D4C5A-48EA-5746-9623-A252D7DC418E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0" name="Shape 3">
          <a:extLst>
            <a:ext uri="{FF2B5EF4-FFF2-40B4-BE49-F238E27FC236}">
              <a16:creationId xmlns:a16="http://schemas.microsoft.com/office/drawing/2014/main" id="{EEB3FD10-EEE4-5B41-9F0A-C67D437D1EAA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1" name="Shape 3">
          <a:extLst>
            <a:ext uri="{FF2B5EF4-FFF2-40B4-BE49-F238E27FC236}">
              <a16:creationId xmlns:a16="http://schemas.microsoft.com/office/drawing/2014/main" id="{4F495579-0F61-9543-BE02-D7AB2D539576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2" name="Shape 3">
          <a:extLst>
            <a:ext uri="{FF2B5EF4-FFF2-40B4-BE49-F238E27FC236}">
              <a16:creationId xmlns:a16="http://schemas.microsoft.com/office/drawing/2014/main" id="{C6F5C0CD-0D16-0F4F-A596-5FC361415547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3" name="Shape 3">
          <a:extLst>
            <a:ext uri="{FF2B5EF4-FFF2-40B4-BE49-F238E27FC236}">
              <a16:creationId xmlns:a16="http://schemas.microsoft.com/office/drawing/2014/main" id="{1FEE62D8-7014-6242-BD64-130AC2FCAFD2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4" name="Shape 3">
          <a:extLst>
            <a:ext uri="{FF2B5EF4-FFF2-40B4-BE49-F238E27FC236}">
              <a16:creationId xmlns:a16="http://schemas.microsoft.com/office/drawing/2014/main" id="{3B819836-6D76-E842-836C-B165C9098174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5" name="Shape 3">
          <a:extLst>
            <a:ext uri="{FF2B5EF4-FFF2-40B4-BE49-F238E27FC236}">
              <a16:creationId xmlns:a16="http://schemas.microsoft.com/office/drawing/2014/main" id="{C5991B42-21C4-6743-A3E9-9BE47DA27E56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6" name="Shape 3">
          <a:extLst>
            <a:ext uri="{FF2B5EF4-FFF2-40B4-BE49-F238E27FC236}">
              <a16:creationId xmlns:a16="http://schemas.microsoft.com/office/drawing/2014/main" id="{A475EC55-7F25-424B-956D-4071281CF052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67" name="Shape 17">
          <a:extLst>
            <a:ext uri="{FF2B5EF4-FFF2-40B4-BE49-F238E27FC236}">
              <a16:creationId xmlns:a16="http://schemas.microsoft.com/office/drawing/2014/main" id="{40E871E9-BBE4-7040-867E-37EFAF1661A6}"/>
            </a:ext>
          </a:extLst>
        </xdr:cNvPr>
        <xdr:cNvSpPr txBox="1"/>
      </xdr:nvSpPr>
      <xdr:spPr>
        <a:xfrm>
          <a:off x="457200" y="16141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8" name="Shape 3">
          <a:extLst>
            <a:ext uri="{FF2B5EF4-FFF2-40B4-BE49-F238E27FC236}">
              <a16:creationId xmlns:a16="http://schemas.microsoft.com/office/drawing/2014/main" id="{67301F19-C227-EF44-AA45-2148EE1514A7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69" name="Shape 3">
          <a:extLst>
            <a:ext uri="{FF2B5EF4-FFF2-40B4-BE49-F238E27FC236}">
              <a16:creationId xmlns:a16="http://schemas.microsoft.com/office/drawing/2014/main" id="{B6934AB1-8BF7-2A49-9B25-8500AB5CD04D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70" name="Shape 3">
          <a:extLst>
            <a:ext uri="{FF2B5EF4-FFF2-40B4-BE49-F238E27FC236}">
              <a16:creationId xmlns:a16="http://schemas.microsoft.com/office/drawing/2014/main" id="{83A1B7D5-211A-5548-A0E4-479FB9F609C6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71" name="Shape 3">
          <a:extLst>
            <a:ext uri="{FF2B5EF4-FFF2-40B4-BE49-F238E27FC236}">
              <a16:creationId xmlns:a16="http://schemas.microsoft.com/office/drawing/2014/main" id="{ED028E00-863C-F948-BFD1-DEEEBC2C59E6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72" name="Shape 3">
          <a:extLst>
            <a:ext uri="{FF2B5EF4-FFF2-40B4-BE49-F238E27FC236}">
              <a16:creationId xmlns:a16="http://schemas.microsoft.com/office/drawing/2014/main" id="{43014007-2DA3-0646-BA05-83076658AC51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73" name="Shape 3">
          <a:extLst>
            <a:ext uri="{FF2B5EF4-FFF2-40B4-BE49-F238E27FC236}">
              <a16:creationId xmlns:a16="http://schemas.microsoft.com/office/drawing/2014/main" id="{1C9C0E98-41EF-5245-8108-EF93DA11BFBA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74" name="Shape 3">
          <a:extLst>
            <a:ext uri="{FF2B5EF4-FFF2-40B4-BE49-F238E27FC236}">
              <a16:creationId xmlns:a16="http://schemas.microsoft.com/office/drawing/2014/main" id="{CFD9A363-3068-FC41-A3C8-E47E70700E91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75" name="Shape 3">
          <a:extLst>
            <a:ext uri="{FF2B5EF4-FFF2-40B4-BE49-F238E27FC236}">
              <a16:creationId xmlns:a16="http://schemas.microsoft.com/office/drawing/2014/main" id="{0128F5EF-F94F-464E-8199-AE9E3A4E0BE0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76" name="Shape 3">
          <a:extLst>
            <a:ext uri="{FF2B5EF4-FFF2-40B4-BE49-F238E27FC236}">
              <a16:creationId xmlns:a16="http://schemas.microsoft.com/office/drawing/2014/main" id="{532DF838-201C-0C4F-92CE-26CE17148EAE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77" name="Shape 3">
          <a:extLst>
            <a:ext uri="{FF2B5EF4-FFF2-40B4-BE49-F238E27FC236}">
              <a16:creationId xmlns:a16="http://schemas.microsoft.com/office/drawing/2014/main" id="{7D0EA76D-8CD1-6C44-8D37-258FD7A09D0D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78" name="Shape 3">
          <a:extLst>
            <a:ext uri="{FF2B5EF4-FFF2-40B4-BE49-F238E27FC236}">
              <a16:creationId xmlns:a16="http://schemas.microsoft.com/office/drawing/2014/main" id="{35DB6BEE-D13C-1640-B3EA-DC0225CA0207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79" name="Shape 3">
          <a:extLst>
            <a:ext uri="{FF2B5EF4-FFF2-40B4-BE49-F238E27FC236}">
              <a16:creationId xmlns:a16="http://schemas.microsoft.com/office/drawing/2014/main" id="{B7DE93EB-2B60-5E47-8BFB-1414CAE6F5A3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80" name="Shape 3">
          <a:extLst>
            <a:ext uri="{FF2B5EF4-FFF2-40B4-BE49-F238E27FC236}">
              <a16:creationId xmlns:a16="http://schemas.microsoft.com/office/drawing/2014/main" id="{15F0DCA6-FBB8-8048-84CE-7DAD984ABF76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81" name="Shape 3">
          <a:extLst>
            <a:ext uri="{FF2B5EF4-FFF2-40B4-BE49-F238E27FC236}">
              <a16:creationId xmlns:a16="http://schemas.microsoft.com/office/drawing/2014/main" id="{D654320F-D2C7-CF4A-9E7F-B14E7D6869FF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82" name="Shape 3">
          <a:extLst>
            <a:ext uri="{FF2B5EF4-FFF2-40B4-BE49-F238E27FC236}">
              <a16:creationId xmlns:a16="http://schemas.microsoft.com/office/drawing/2014/main" id="{062F9872-3982-A744-A7F0-3B77C5526FF3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83" name="Shape 3">
          <a:extLst>
            <a:ext uri="{FF2B5EF4-FFF2-40B4-BE49-F238E27FC236}">
              <a16:creationId xmlns:a16="http://schemas.microsoft.com/office/drawing/2014/main" id="{CF04FB4F-29C2-6140-ADED-DE3228FE2C95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84" name="Shape 3">
          <a:extLst>
            <a:ext uri="{FF2B5EF4-FFF2-40B4-BE49-F238E27FC236}">
              <a16:creationId xmlns:a16="http://schemas.microsoft.com/office/drawing/2014/main" id="{D143FD0A-EAC7-044A-85F3-947B0BD8E21A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85" name="Shape 3">
          <a:extLst>
            <a:ext uri="{FF2B5EF4-FFF2-40B4-BE49-F238E27FC236}">
              <a16:creationId xmlns:a16="http://schemas.microsoft.com/office/drawing/2014/main" id="{A4D36F7E-E711-E94D-A55C-3E987E929305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09550"/>
    <xdr:sp macro="" textlink="">
      <xdr:nvSpPr>
        <xdr:cNvPr id="186" name="Shape 17">
          <a:extLst>
            <a:ext uri="{FF2B5EF4-FFF2-40B4-BE49-F238E27FC236}">
              <a16:creationId xmlns:a16="http://schemas.microsoft.com/office/drawing/2014/main" id="{5ACB50BA-3043-8249-8656-3162320D28F9}"/>
            </a:ext>
          </a:extLst>
        </xdr:cNvPr>
        <xdr:cNvSpPr txBox="1"/>
      </xdr:nvSpPr>
      <xdr:spPr>
        <a:xfrm>
          <a:off x="457200" y="16141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87" name="Shape 3">
          <a:extLst>
            <a:ext uri="{FF2B5EF4-FFF2-40B4-BE49-F238E27FC236}">
              <a16:creationId xmlns:a16="http://schemas.microsoft.com/office/drawing/2014/main" id="{2E47D28E-C5B2-C54D-BE09-5293BF56A7D0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88" name="Shape 3">
          <a:extLst>
            <a:ext uri="{FF2B5EF4-FFF2-40B4-BE49-F238E27FC236}">
              <a16:creationId xmlns:a16="http://schemas.microsoft.com/office/drawing/2014/main" id="{72FE29E0-868A-AA46-B9FE-255548329B3E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89" name="Shape 3">
          <a:extLst>
            <a:ext uri="{FF2B5EF4-FFF2-40B4-BE49-F238E27FC236}">
              <a16:creationId xmlns:a16="http://schemas.microsoft.com/office/drawing/2014/main" id="{7D242935-B041-354D-8082-80B52D64155E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0" name="Shape 3">
          <a:extLst>
            <a:ext uri="{FF2B5EF4-FFF2-40B4-BE49-F238E27FC236}">
              <a16:creationId xmlns:a16="http://schemas.microsoft.com/office/drawing/2014/main" id="{D91E41F3-928D-2346-BE97-E54E2865DE1B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1" name="Shape 3">
          <a:extLst>
            <a:ext uri="{FF2B5EF4-FFF2-40B4-BE49-F238E27FC236}">
              <a16:creationId xmlns:a16="http://schemas.microsoft.com/office/drawing/2014/main" id="{3CCDBF4B-AFFB-624F-8E16-C4E25C4CB15D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2" name="Shape 3">
          <a:extLst>
            <a:ext uri="{FF2B5EF4-FFF2-40B4-BE49-F238E27FC236}">
              <a16:creationId xmlns:a16="http://schemas.microsoft.com/office/drawing/2014/main" id="{13F06268-098E-7F4F-9C87-CB91CAD4A13F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3" name="Shape 3">
          <a:extLst>
            <a:ext uri="{FF2B5EF4-FFF2-40B4-BE49-F238E27FC236}">
              <a16:creationId xmlns:a16="http://schemas.microsoft.com/office/drawing/2014/main" id="{5618C5FA-8BB1-3641-ABA5-DD78F34F38D3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4" name="Shape 3">
          <a:extLst>
            <a:ext uri="{FF2B5EF4-FFF2-40B4-BE49-F238E27FC236}">
              <a16:creationId xmlns:a16="http://schemas.microsoft.com/office/drawing/2014/main" id="{7E772578-A897-A846-BEC1-4F2270F5EA69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5" name="Shape 3">
          <a:extLst>
            <a:ext uri="{FF2B5EF4-FFF2-40B4-BE49-F238E27FC236}">
              <a16:creationId xmlns:a16="http://schemas.microsoft.com/office/drawing/2014/main" id="{F06103B7-C7DC-0F45-AB19-C7F5BBB642DF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6" name="Shape 3">
          <a:extLst>
            <a:ext uri="{FF2B5EF4-FFF2-40B4-BE49-F238E27FC236}">
              <a16:creationId xmlns:a16="http://schemas.microsoft.com/office/drawing/2014/main" id="{58F8DD14-FFB8-C947-89BB-4070B842179F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7" name="Shape 3">
          <a:extLst>
            <a:ext uri="{FF2B5EF4-FFF2-40B4-BE49-F238E27FC236}">
              <a16:creationId xmlns:a16="http://schemas.microsoft.com/office/drawing/2014/main" id="{5B3C50FD-C134-3445-AF1C-092EF22ABF22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8" name="Shape 3">
          <a:extLst>
            <a:ext uri="{FF2B5EF4-FFF2-40B4-BE49-F238E27FC236}">
              <a16:creationId xmlns:a16="http://schemas.microsoft.com/office/drawing/2014/main" id="{26B8368B-FF57-0B4E-9054-9BD36D1A0396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199" name="Shape 3">
          <a:extLst>
            <a:ext uri="{FF2B5EF4-FFF2-40B4-BE49-F238E27FC236}">
              <a16:creationId xmlns:a16="http://schemas.microsoft.com/office/drawing/2014/main" id="{3A981437-2A7D-E14D-89F8-1ACFDF8DE014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00" name="Shape 3">
          <a:extLst>
            <a:ext uri="{FF2B5EF4-FFF2-40B4-BE49-F238E27FC236}">
              <a16:creationId xmlns:a16="http://schemas.microsoft.com/office/drawing/2014/main" id="{D24CC635-CC82-A24D-B045-69F93137BFA7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01" name="Shape 3">
          <a:extLst>
            <a:ext uri="{FF2B5EF4-FFF2-40B4-BE49-F238E27FC236}">
              <a16:creationId xmlns:a16="http://schemas.microsoft.com/office/drawing/2014/main" id="{055AD462-2960-084D-9A8A-686B0623542C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02" name="Shape 3">
          <a:extLst>
            <a:ext uri="{FF2B5EF4-FFF2-40B4-BE49-F238E27FC236}">
              <a16:creationId xmlns:a16="http://schemas.microsoft.com/office/drawing/2014/main" id="{66E4CB29-4753-2C44-B654-E163E9CD01F0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03" name="Shape 3">
          <a:extLst>
            <a:ext uri="{FF2B5EF4-FFF2-40B4-BE49-F238E27FC236}">
              <a16:creationId xmlns:a16="http://schemas.microsoft.com/office/drawing/2014/main" id="{2855933B-3073-304D-AF43-C21867CE185D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04" name="Shape 3">
          <a:extLst>
            <a:ext uri="{FF2B5EF4-FFF2-40B4-BE49-F238E27FC236}">
              <a16:creationId xmlns:a16="http://schemas.microsoft.com/office/drawing/2014/main" id="{547508FD-49C8-2749-802B-64BB720FC5A9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09550"/>
    <xdr:sp macro="" textlink="">
      <xdr:nvSpPr>
        <xdr:cNvPr id="205" name="Shape 17">
          <a:extLst>
            <a:ext uri="{FF2B5EF4-FFF2-40B4-BE49-F238E27FC236}">
              <a16:creationId xmlns:a16="http://schemas.microsoft.com/office/drawing/2014/main" id="{5D388BC1-0B40-414F-A1E9-28307DB0507C}"/>
            </a:ext>
          </a:extLst>
        </xdr:cNvPr>
        <xdr:cNvSpPr txBox="1"/>
      </xdr:nvSpPr>
      <xdr:spPr>
        <a:xfrm>
          <a:off x="457200" y="161417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06" name="Shape 3">
          <a:extLst>
            <a:ext uri="{FF2B5EF4-FFF2-40B4-BE49-F238E27FC236}">
              <a16:creationId xmlns:a16="http://schemas.microsoft.com/office/drawing/2014/main" id="{F22C7567-95D2-7749-9AF6-80A727DA544D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07" name="Shape 3">
          <a:extLst>
            <a:ext uri="{FF2B5EF4-FFF2-40B4-BE49-F238E27FC236}">
              <a16:creationId xmlns:a16="http://schemas.microsoft.com/office/drawing/2014/main" id="{FB768DD7-2538-9E4C-8881-4B788037D62F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08" name="Shape 3">
          <a:extLst>
            <a:ext uri="{FF2B5EF4-FFF2-40B4-BE49-F238E27FC236}">
              <a16:creationId xmlns:a16="http://schemas.microsoft.com/office/drawing/2014/main" id="{B9D0052C-BDE5-284F-AA0D-226250D9AD6E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09" name="Shape 3">
          <a:extLst>
            <a:ext uri="{FF2B5EF4-FFF2-40B4-BE49-F238E27FC236}">
              <a16:creationId xmlns:a16="http://schemas.microsoft.com/office/drawing/2014/main" id="{A29C9C8C-C53E-9A4C-825B-93913091B49E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10" name="Shape 3">
          <a:extLst>
            <a:ext uri="{FF2B5EF4-FFF2-40B4-BE49-F238E27FC236}">
              <a16:creationId xmlns:a16="http://schemas.microsoft.com/office/drawing/2014/main" id="{5E8864D1-F00D-9846-916F-CE2004B022BB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50</xdr:row>
      <xdr:rowOff>0</xdr:rowOff>
    </xdr:from>
    <xdr:ext cx="76200" cy="238125"/>
    <xdr:sp macro="" textlink="">
      <xdr:nvSpPr>
        <xdr:cNvPr id="211" name="Shape 3">
          <a:extLst>
            <a:ext uri="{FF2B5EF4-FFF2-40B4-BE49-F238E27FC236}">
              <a16:creationId xmlns:a16="http://schemas.microsoft.com/office/drawing/2014/main" id="{9BC4F26E-EAB6-464D-BAEC-62679823B96B}"/>
            </a:ext>
          </a:extLst>
        </xdr:cNvPr>
        <xdr:cNvSpPr txBox="1"/>
      </xdr:nvSpPr>
      <xdr:spPr>
        <a:xfrm>
          <a:off x="457200" y="161417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34F01954-BDA7-1742-927D-56EA5F9598BF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8F286C4A-1719-B943-B326-A53A6FCD4398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50732FED-63FF-774A-956D-36B34CFBD077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C2E1FA2-7CDD-CF48-A11F-85165770C5D2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CAB3258-5360-1E47-AB7B-653ACE26EC05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2ABB1321-DB15-6844-AF77-094B4FC73DE2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AC595282-2CBD-2644-A82A-D692FC2A507D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839E99BF-52F8-A84F-8351-47AB459E9636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B049A45-B009-D241-820F-06C4866DE5D2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5236630C-6BA3-6846-BD7E-8E4FD18FDBB0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63438F9A-8E7C-FB4F-98F8-380E3B7E2E8B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CD185A5C-8FDE-5541-B156-2D1D67D33BAE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325B0EBB-0625-9742-BDE2-E86CA58360C2}"/>
            </a:ext>
          </a:extLst>
        </xdr:cNvPr>
        <xdr:cNvSpPr txBox="1"/>
      </xdr:nvSpPr>
      <xdr:spPr>
        <a:xfrm>
          <a:off x="457200" y="26073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A9849592-B54B-AE44-BF73-10C1270DE02E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9CEA3CDB-7474-6342-B2C1-17DDE902E1CF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2A5F6B6-D995-D640-9FB7-AB82412B5C9B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D86BEA2E-8328-1D48-B0B4-F8A024CB0491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2C9BDBD7-5A88-684F-8F48-F6912B428BCB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111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13BD34A3-DBAB-DD48-A3A6-7D31CCA2E99E}"/>
            </a:ext>
          </a:extLst>
        </xdr:cNvPr>
        <xdr:cNvSpPr txBox="1"/>
      </xdr:nvSpPr>
      <xdr:spPr>
        <a:xfrm>
          <a:off x="457200" y="26073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170276</xdr:colOff>
      <xdr:row>0</xdr:row>
      <xdr:rowOff>103351</xdr:rowOff>
    </xdr:from>
    <xdr:to>
      <xdr:col>13</xdr:col>
      <xdr:colOff>666156</xdr:colOff>
      <xdr:row>0</xdr:row>
      <xdr:rowOff>731406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7AC26CA-5274-9A42-B7DD-A5C034CEE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188238" y="-687811"/>
          <a:ext cx="628055" cy="2210380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9C4DF663-E129-2F4C-89D1-0E386DACD7CD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B982FA9B-FB08-344C-B7BA-86D4940911D9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B2FCB88D-E943-7146-8605-6B39D709063E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37D8166-DBD0-174D-8C69-E9C2F08D18F0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93ED90B-D24D-2F46-860C-FDA538E8D1C8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3216A203-032F-DF48-B47B-ABF12A39DF45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7C147A20-F9BD-BB43-BAC5-A1569A0BB83D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30A4071E-DB16-0742-BAC9-6678D195C428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AF6232C6-E49F-D046-93EB-130EB4A27BB8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9A0B4429-A5AC-3545-A762-ABA8957DE61C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8E92EDAB-3E3B-4A47-919A-EB72EDC8FA39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94503387-4608-DA42-A9E8-121EDF507823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09550"/>
    <xdr:sp macro="" textlink="">
      <xdr:nvSpPr>
        <xdr:cNvPr id="34" name="Shape 17">
          <a:extLst>
            <a:ext uri="{FF2B5EF4-FFF2-40B4-BE49-F238E27FC236}">
              <a16:creationId xmlns:a16="http://schemas.microsoft.com/office/drawing/2014/main" id="{08D63C76-C3B0-CC46-9071-4B3C9E88ECD7}"/>
            </a:ext>
          </a:extLst>
        </xdr:cNvPr>
        <xdr:cNvSpPr txBox="1"/>
      </xdr:nvSpPr>
      <xdr:spPr>
        <a:xfrm>
          <a:off x="457200" y="153289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774D1468-DDD0-AB40-A047-301CD1DFFD20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60A47FDF-3186-DE48-8FDE-C77CD8FF8526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759D9DBE-B949-E74D-86CD-0947605C0962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3EA5BF6E-4D9F-0E45-8057-00A76B58C7A4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F6D59383-3037-F942-A0DA-EC64D99E2FE2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65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EE792ABF-1043-1047-A6DA-B189C63CBFFB}"/>
            </a:ext>
          </a:extLst>
        </xdr:cNvPr>
        <xdr:cNvSpPr txBox="1"/>
      </xdr:nvSpPr>
      <xdr:spPr>
        <a:xfrm>
          <a:off x="457200" y="153289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E7F8A86C-2A84-704F-9559-361930D91DBA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DC93BB0B-F1B2-064F-89D7-85825E3AF2BD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7AEA3548-0B38-5F45-B24C-860AC679C73A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52AE9480-1A81-9F48-8F4A-BB4B842CDB66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C2E5080A-C134-9642-B340-2B67A9562BE6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23504804-7EFB-5045-9FAA-9C8952462CD5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481CDFF3-034F-5D44-990C-6441E35C61F4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ADF033BD-BE1C-1945-A744-3DA08B505AE2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841DCCC0-152E-4D46-98F5-93E376CFB86E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43BC4C42-B54F-5E44-A562-40637926BEA0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9B66D78D-FE10-0E4E-93D5-312EE54C4BE2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C3D76DDB-48CF-8B4A-9E7F-0AECA1E39832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09550"/>
    <xdr:sp macro="" textlink="">
      <xdr:nvSpPr>
        <xdr:cNvPr id="53" name="Shape 17">
          <a:extLst>
            <a:ext uri="{FF2B5EF4-FFF2-40B4-BE49-F238E27FC236}">
              <a16:creationId xmlns:a16="http://schemas.microsoft.com/office/drawing/2014/main" id="{7FCB9760-FDD9-BF45-BC8C-14936A40B0D1}"/>
            </a:ext>
          </a:extLst>
        </xdr:cNvPr>
        <xdr:cNvSpPr txBox="1"/>
      </xdr:nvSpPr>
      <xdr:spPr>
        <a:xfrm>
          <a:off x="457200" y="28549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2B62BBA3-F3DE-7441-8C5D-83BD3517047D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0EB2BD15-B2C4-D249-868F-4E4E2ADF4DE0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0836A855-DC03-3442-8C7D-26154443A86A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491576BA-FE61-4C48-9DA2-54B7E3AC0ABB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FAC06357-6A8D-4140-8C55-58AA7CB40033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124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1A5586D5-3A28-4542-BD2F-4B8A1695FFF2}"/>
            </a:ext>
          </a:extLst>
        </xdr:cNvPr>
        <xdr:cNvSpPr txBox="1"/>
      </xdr:nvSpPr>
      <xdr:spPr>
        <a:xfrm>
          <a:off x="457200" y="28549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36BC231F-F60D-0644-890E-31D1564BB1B4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C2CA5F9-94CF-204B-8E41-142FFB039C2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9DE8416A-01CC-B546-A609-04E2E74CC7E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6596073B-96CE-1346-9EB6-17F10046F26B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96BF8156-D8D7-FB43-84E4-48B3F1F34000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F0A0E5F7-7FD1-9040-BC5F-ECEAF92D8A7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50141DF-E8CD-9349-B0E3-B0D60999F51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E2AF87AD-2D11-BF49-A419-0292384564B8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E19B563-8596-4D4B-A2D3-5516947839D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823A7AF-9647-9748-BDDE-7B16969C8739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011CA46-FB69-1F4D-916C-1FB59BA3D806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C981BBA9-695C-D144-B206-8D013A54251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2EE9C73F-B86D-8C45-A4D0-6A330371246F}"/>
            </a:ext>
          </a:extLst>
        </xdr:cNvPr>
        <xdr:cNvSpPr txBox="1"/>
      </xdr:nvSpPr>
      <xdr:spPr>
        <a:xfrm>
          <a:off x="457200" y="109220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F8C7CFCC-87AB-EA46-9EAA-C84FB6ADF1C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4B780154-8602-8044-8373-D5AE7F3BC982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A45D143F-8673-334D-9C8B-2F98AF0911BC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26EF4FBA-2613-484A-80B1-F38CC3BC23EF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F8A4614C-480F-C547-8675-94E86CB93F01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64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80159DC1-181C-7940-8A71-E30174797DB3}"/>
            </a:ext>
          </a:extLst>
        </xdr:cNvPr>
        <xdr:cNvSpPr txBox="1"/>
      </xdr:nvSpPr>
      <xdr:spPr>
        <a:xfrm>
          <a:off x="457200" y="109220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161060</xdr:colOff>
      <xdr:row>0</xdr:row>
      <xdr:rowOff>92365</xdr:rowOff>
    </xdr:from>
    <xdr:to>
      <xdr:col>8</xdr:col>
      <xdr:colOff>2387603</xdr:colOff>
      <xdr:row>0</xdr:row>
      <xdr:rowOff>720420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EEC119B-8726-0C46-A86A-6675FDCB9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180004" y="-706879"/>
          <a:ext cx="628055" cy="222654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9</xdr:row>
      <xdr:rowOff>25400</xdr:rowOff>
    </xdr:from>
    <xdr:to>
      <xdr:col>6</xdr:col>
      <xdr:colOff>457200</xdr:colOff>
      <xdr:row>55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A68BE43-8FCB-DE0E-5121-CF6CB6C9E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" y="2806700"/>
          <a:ext cx="5943600" cy="873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729324</xdr:colOff>
      <xdr:row>0</xdr:row>
      <xdr:rowOff>101598</xdr:rowOff>
    </xdr:from>
    <xdr:to>
      <xdr:col>8</xdr:col>
      <xdr:colOff>880195</xdr:colOff>
      <xdr:row>0</xdr:row>
      <xdr:rowOff>729653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D2D3E-D0CC-C34D-9DC3-FFCCAFA1C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691632" y="-688510"/>
          <a:ext cx="628055" cy="2208271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37</xdr:row>
      <xdr:rowOff>25399</xdr:rowOff>
    </xdr:from>
    <xdr:to>
      <xdr:col>8</xdr:col>
      <xdr:colOff>101600</xdr:colOff>
      <xdr:row>50</xdr:row>
      <xdr:rowOff>151124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A3A607-640E-2E87-5515-9D9E39FB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400" y="8280399"/>
          <a:ext cx="4114800" cy="26022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37</xdr:row>
      <xdr:rowOff>152400</xdr:rowOff>
    </xdr:from>
    <xdr:to>
      <xdr:col>3</xdr:col>
      <xdr:colOff>476936</xdr:colOff>
      <xdr:row>49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839C6D-B604-C885-48CF-7F6768B1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8407400"/>
          <a:ext cx="3334436" cy="229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10</xdr:row>
      <xdr:rowOff>189218</xdr:rowOff>
    </xdr:from>
    <xdr:to>
      <xdr:col>7</xdr:col>
      <xdr:colOff>165100</xdr:colOff>
      <xdr:row>36</xdr:row>
      <xdr:rowOff>149370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A1DDC33-41EF-DF22-3446-D5C9908F5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161018"/>
          <a:ext cx="6400800" cy="4913152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095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307900" y="367522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66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554760</xdr:colOff>
      <xdr:row>0</xdr:row>
      <xdr:rowOff>66965</xdr:rowOff>
    </xdr:from>
    <xdr:to>
      <xdr:col>8</xdr:col>
      <xdr:colOff>825503</xdr:colOff>
      <xdr:row>0</xdr:row>
      <xdr:rowOff>695020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58ED982-176F-2A4A-B884-CDE2643B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221404" y="-732279"/>
          <a:ext cx="628055" cy="2226543"/>
        </a:xfrm>
        <a:prstGeom prst="rect">
          <a:avLst/>
        </a:prstGeom>
      </xdr:spPr>
    </xdr:pic>
    <xdr:clientData/>
  </xdr:twoCellAnchor>
  <xdr:twoCellAnchor>
    <xdr:from>
      <xdr:col>1</xdr:col>
      <xdr:colOff>914398</xdr:colOff>
      <xdr:row>12</xdr:row>
      <xdr:rowOff>152400</xdr:rowOff>
    </xdr:from>
    <xdr:to>
      <xdr:col>8</xdr:col>
      <xdr:colOff>330200</xdr:colOff>
      <xdr:row>41</xdr:row>
      <xdr:rowOff>152400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3858C272-B4DF-4A4B-975E-5087744C2034}"/>
            </a:ext>
          </a:extLst>
        </xdr:cNvPr>
        <xdr:cNvGrpSpPr/>
      </xdr:nvGrpSpPr>
      <xdr:grpSpPr>
        <a:xfrm>
          <a:off x="1817912" y="3483429"/>
          <a:ext cx="5783945" cy="5638800"/>
          <a:chOff x="2194318" y="5181600"/>
          <a:chExt cx="6123995" cy="5524500"/>
        </a:xfrm>
      </xdr:grpSpPr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3163690D-7388-604F-9848-D5873F924D40}"/>
              </a:ext>
            </a:extLst>
          </xdr:cNvPr>
          <xdr:cNvSpPr txBox="1"/>
        </xdr:nvSpPr>
        <xdr:spPr>
          <a:xfrm>
            <a:off x="3722214" y="10071100"/>
            <a:ext cx="1204924" cy="6350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Turnback hem with twin needle topstitch</a:t>
            </a:r>
          </a:p>
        </xdr:txBody>
      </xdr: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10C78646-68F6-1D4C-9278-E4F72FA197CC}"/>
              </a:ext>
            </a:extLst>
          </xdr:cNvPr>
          <xdr:cNvCxnSpPr/>
        </xdr:nvCxnSpPr>
        <xdr:spPr>
          <a:xfrm flipV="1">
            <a:off x="4417838" y="9385300"/>
            <a:ext cx="310548" cy="6731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761889FB-47F6-9748-A867-FCA6183B5EE8}"/>
              </a:ext>
            </a:extLst>
          </xdr:cNvPr>
          <xdr:cNvSpPr txBox="1"/>
        </xdr:nvSpPr>
        <xdr:spPr>
          <a:xfrm>
            <a:off x="2194318" y="5181600"/>
            <a:ext cx="1119825" cy="5334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Square front and back neck </a:t>
            </a:r>
          </a:p>
        </xdr:txBody>
      </xdr: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E89FC652-374D-C34F-9498-ADAE8577ED39}"/>
              </a:ext>
            </a:extLst>
          </xdr:cNvPr>
          <xdr:cNvCxnSpPr/>
        </xdr:nvCxnSpPr>
        <xdr:spPr>
          <a:xfrm flipH="1">
            <a:off x="2604520" y="5702300"/>
            <a:ext cx="335113" cy="5207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99EF81C2-6030-9CF1-8DD3-FE38258A99CC}"/>
              </a:ext>
            </a:extLst>
          </xdr:cNvPr>
          <xdr:cNvSpPr txBox="1"/>
        </xdr:nvSpPr>
        <xdr:spPr>
          <a:xfrm>
            <a:off x="6951627" y="5359400"/>
            <a:ext cx="1366686" cy="8763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Self</a:t>
            </a:r>
            <a:r>
              <a:rPr lang="en-GB" sz="1100" baseline="0"/>
              <a:t> bind on armholes and neckline with twin needle topstitch. </a:t>
            </a:r>
            <a:endParaRPr lang="en-GB" sz="1100"/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B45EDADC-7CB9-FA37-6ACB-61788D8F5FB8}"/>
              </a:ext>
            </a:extLst>
          </xdr:cNvPr>
          <xdr:cNvCxnSpPr/>
        </xdr:nvCxnSpPr>
        <xdr:spPr>
          <a:xfrm flipH="1">
            <a:off x="6653779" y="5829300"/>
            <a:ext cx="236016" cy="533400"/>
          </a:xfrm>
          <a:prstGeom prst="straightConnector1">
            <a:avLst/>
          </a:prstGeom>
          <a:ln w="127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3DA20777-F088-1F43-8EE8-3942D0005957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D39A8F3F-B975-C049-B1A2-D15EDC6AE4A8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CEBA2EAF-2453-D642-B1E1-76E33EDF0E02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1083C9BA-B88D-EB49-8163-041FD93CF0F2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EDE787D7-1F4C-F84C-966B-EFEA1F6078D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0548340-2817-4843-BE90-959AB5EDBB7E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C891A3CD-9B6B-1747-BC1C-44DAC2A7081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592FF05-CCFC-B34A-8A9D-7CF0D4B4550B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6F4C6B03-AD5E-B54F-AE8C-1ACE5148F9F5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7FA57C0-39C2-9B49-853E-0DCE13BF2261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6FBDB5E8-102C-0D4D-A2BD-F530665A9E40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27AC5538-3F3F-314B-9BBC-D4875125EF17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09550"/>
    <xdr:sp macro="" textlink="">
      <xdr:nvSpPr>
        <xdr:cNvPr id="15" name="Shape 17">
          <a:extLst>
            <a:ext uri="{FF2B5EF4-FFF2-40B4-BE49-F238E27FC236}">
              <a16:creationId xmlns:a16="http://schemas.microsoft.com/office/drawing/2014/main" id="{67B25A6E-9CEF-EA44-B06C-8F6803998F80}"/>
            </a:ext>
          </a:extLst>
        </xdr:cNvPr>
        <xdr:cNvSpPr txBox="1"/>
      </xdr:nvSpPr>
      <xdr:spPr>
        <a:xfrm>
          <a:off x="457200" y="12801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31BF7F8-A488-F648-AAE5-6D39DDFB794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81876A1-9A8E-9C4E-9096-AEC7717699DB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EB81928A-32E8-4B45-B683-978BB1674DB5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7EA27B0B-2F87-524D-86B6-97755845CC78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57B3EF34-8137-6F4B-8E23-E55A889BDE2F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6FC0402A-CA32-D340-8896-941EC294B404}"/>
            </a:ext>
          </a:extLst>
        </xdr:cNvPr>
        <xdr:cNvSpPr txBox="1"/>
      </xdr:nvSpPr>
      <xdr:spPr>
        <a:xfrm>
          <a:off x="457200" y="12801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282008</xdr:colOff>
      <xdr:row>0</xdr:row>
      <xdr:rowOff>58845</xdr:rowOff>
    </xdr:from>
    <xdr:to>
      <xdr:col>9</xdr:col>
      <xdr:colOff>755317</xdr:colOff>
      <xdr:row>0</xdr:row>
      <xdr:rowOff>686900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39DB228-E4CC-434E-9D34-0B199026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564785" y="-733732"/>
          <a:ext cx="628055" cy="2213210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6104467E-FE0E-454F-ACBF-478B7537F5D1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76748A2B-5586-8C41-B813-7DAD23FFB243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C53E1143-0334-5D40-A5E3-DB0600A470BC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28468DCF-3607-1343-B893-463B5DEE8654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7E1C99D1-ED81-D34E-B383-0401A4B7768A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3F02DB53-C645-7348-97B5-A12F40509493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A0516C7A-3451-724C-826D-59AE0F0758EA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398F9792-93AC-7C4C-97A5-89FD2DC85698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8DCE608A-525C-D041-865D-BB8BE87CF474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BA1DA260-0093-9C40-A8A8-48EFEF98B618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90DE22E9-E095-9C43-8B67-F2AFB29BF962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C32EB29E-366B-D54E-9E21-C8C10907ACDA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09550"/>
    <xdr:sp macro="" textlink="">
      <xdr:nvSpPr>
        <xdr:cNvPr id="36" name="Shape 17">
          <a:extLst>
            <a:ext uri="{FF2B5EF4-FFF2-40B4-BE49-F238E27FC236}">
              <a16:creationId xmlns:a16="http://schemas.microsoft.com/office/drawing/2014/main" id="{AD0D2201-F66D-424B-9BAA-FEC476E5E8FD}"/>
            </a:ext>
          </a:extLst>
        </xdr:cNvPr>
        <xdr:cNvSpPr txBox="1"/>
      </xdr:nvSpPr>
      <xdr:spPr>
        <a:xfrm>
          <a:off x="457200" y="11788205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13FA5E5E-9BE7-DD42-BC15-F4C76B18714B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622CA5EC-186B-E547-919D-9B8C9368D179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2374A6B6-4929-F045-B75E-031FDEF0C95D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BD2C06D9-2D13-E340-AFF7-CB0DBA9F91E1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0C561C7F-29F8-5642-91C4-934B9C13E97B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09604247-C0F9-0143-9973-0C7644CC4B5C}"/>
            </a:ext>
          </a:extLst>
        </xdr:cNvPr>
        <xdr:cNvSpPr txBox="1"/>
      </xdr:nvSpPr>
      <xdr:spPr>
        <a:xfrm>
          <a:off x="457200" y="11788205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D3EF030-DF86-724D-A9E4-C74669C5C43B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24F6F5FC-6080-AD46-B1E4-C7D703DCBC06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C09BFA39-1877-2548-97A8-86FFFA7970AA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6725E56B-5F1E-B84D-9BD6-9F90F6B5C3BD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E46E86CC-C71F-9245-A5EB-28795281DDF4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01FF8E29-71C8-3743-87D0-C3F6AEF94CDD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71A10DC6-9B33-2345-B1C2-2DD3CACFA2CF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4398E2E1-51B5-F844-83D7-07E7DA847D44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95B953FA-A541-714D-8485-BE9A61D3F596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830A029D-F4B2-B84F-8B01-A64AEC69A413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2B3B6357-517C-F241-A25F-30F0308708C4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F8C39F1E-D47A-274E-A3E1-F412D7A39379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09550"/>
    <xdr:sp macro="" textlink="">
      <xdr:nvSpPr>
        <xdr:cNvPr id="69" name="Shape 17">
          <a:extLst>
            <a:ext uri="{FF2B5EF4-FFF2-40B4-BE49-F238E27FC236}">
              <a16:creationId xmlns:a16="http://schemas.microsoft.com/office/drawing/2014/main" id="{0DF7F70E-6A42-1048-9050-0F01BB671C73}"/>
            </a:ext>
          </a:extLst>
        </xdr:cNvPr>
        <xdr:cNvSpPr txBox="1"/>
      </xdr:nvSpPr>
      <xdr:spPr>
        <a:xfrm>
          <a:off x="457200" y="2292512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7909AC35-3698-7744-8FE8-166C0A65435E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0D0B9C8D-B2BB-7B4B-BCF6-09B8A787ECF1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02DCF139-1323-F244-BB31-7549ED75F6B7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BF7DA5B8-CE71-7742-ACFD-4EF95C1F4AF2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7235525F-4C52-B14C-9894-CE90DE8D6C30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85</xdr:row>
      <xdr:rowOff>0</xdr:rowOff>
    </xdr:from>
    <xdr:ext cx="76200" cy="238125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B7B9EF0B-F124-D141-94B6-2BC61AC93373}"/>
            </a:ext>
          </a:extLst>
        </xdr:cNvPr>
        <xdr:cNvSpPr txBox="1"/>
      </xdr:nvSpPr>
      <xdr:spPr>
        <a:xfrm>
          <a:off x="457200" y="2292512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id="{11F95B93-C4C7-444C-9108-7631A4044276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8C4FC2B9-C8C5-B645-80E3-31BB9A7C5FD9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B0D6A418-0909-8940-8D0A-E9F25385AFA5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A4EBEEE8-E6F3-E64A-A03B-33A8F3004944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E3A74719-657D-4E44-BB4B-5F7DA5100F11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9000B1D8-4D90-5946-AF87-0C3A9064AFE2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56161994-27E4-914E-9DB5-BAE645C3B8C0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5E6A89B7-43C9-2D45-B6D1-484DA520A096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4A86FC1E-C392-1A46-B7A5-5441F04BA219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3E01DF46-E524-D24F-8BC7-9897BE9A3084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91" name="Shape 3">
          <a:extLst>
            <a:ext uri="{FF2B5EF4-FFF2-40B4-BE49-F238E27FC236}">
              <a16:creationId xmlns:a16="http://schemas.microsoft.com/office/drawing/2014/main" id="{B65E00F4-C225-D64B-8DD4-4AEAE884842C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8A572E6A-61B1-E24F-8B19-CB13044DA3BD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09550"/>
    <xdr:sp macro="" textlink="">
      <xdr:nvSpPr>
        <xdr:cNvPr id="93" name="Shape 17">
          <a:extLst>
            <a:ext uri="{FF2B5EF4-FFF2-40B4-BE49-F238E27FC236}">
              <a16:creationId xmlns:a16="http://schemas.microsoft.com/office/drawing/2014/main" id="{EABB3F3B-9FBE-0747-91A0-87DDC2B5BAA0}"/>
            </a:ext>
          </a:extLst>
        </xdr:cNvPr>
        <xdr:cNvSpPr txBox="1"/>
      </xdr:nvSpPr>
      <xdr:spPr>
        <a:xfrm>
          <a:off x="457200" y="29340256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5E852BD8-FF74-344C-B221-9E770869A6B9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id="{7B52CDA0-479D-7E47-8C1A-DF4960A01109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D3F87844-DB4F-6C47-8EB6-937440D357D8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25DFB4A0-1479-6146-A0A4-492291849C3F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BAAA908E-26CE-F94F-B227-A3FB5A34D7C6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54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750720D9-0F39-D948-9ADC-4F19396B32AD}"/>
            </a:ext>
          </a:extLst>
        </xdr:cNvPr>
        <xdr:cNvSpPr txBox="1"/>
      </xdr:nvSpPr>
      <xdr:spPr>
        <a:xfrm>
          <a:off x="457200" y="29340256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945808EA-2E58-9741-8423-3064E6EC3B4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D2E9E6D-6943-554F-87E3-473581BD67CD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F96A59AE-F967-6544-8197-5EB3DD536FA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386E6C5C-F3EA-F843-BD84-ACD6045F46F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BAEF286B-D876-ED4A-93F5-4E8476C293D0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3FB1227-85E0-1142-A9E8-C62BEE784FA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B87DAE45-4372-9E41-AFE3-AA31A1152CB2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22BCC23A-5B2B-B849-8B38-2CFEB5455AA7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796AEF18-0301-FE49-AEDA-E8AF7C31CD19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D4A31535-9238-1D46-A8C8-A64A45A9A19B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209665E6-A103-954F-B590-B5C9FE9E0804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B81C5D1C-90EB-7045-AAD4-507B1EA1209B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3DBEFC1A-A7FF-D14D-9A71-125FCE7F7076}"/>
            </a:ext>
          </a:extLst>
        </xdr:cNvPr>
        <xdr:cNvSpPr txBox="1"/>
      </xdr:nvSpPr>
      <xdr:spPr>
        <a:xfrm>
          <a:off x="457200" y="10007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1FBBA21-DC3B-CF43-BD0D-CCDB948F1C76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ECDB2CE9-E873-6B4D-8BD8-776412C423B1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5B4C7FB4-861E-584F-83F7-EF73CA3A8901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CEFD473-E79B-F748-83B7-E57F10FA33CF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65BD88E4-272D-7844-8901-51486EA3B414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67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694307E-D1CA-8A43-93F8-4D0DD51320F8}"/>
            </a:ext>
          </a:extLst>
        </xdr:cNvPr>
        <xdr:cNvSpPr txBox="1"/>
      </xdr:nvSpPr>
      <xdr:spPr>
        <a:xfrm>
          <a:off x="457200" y="10007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8</xdr:col>
      <xdr:colOff>392545</xdr:colOff>
      <xdr:row>0</xdr:row>
      <xdr:rowOff>69273</xdr:rowOff>
    </xdr:from>
    <xdr:to>
      <xdr:col>12</xdr:col>
      <xdr:colOff>716398</xdr:colOff>
      <xdr:row>0</xdr:row>
      <xdr:rowOff>697328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C8EC897-45F1-C049-B1D6-ED18BF796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317807" y="-725353"/>
          <a:ext cx="628055" cy="2217307"/>
        </a:xfrm>
        <a:prstGeom prst="rect">
          <a:avLst/>
        </a:prstGeom>
      </xdr:spPr>
    </xdr:pic>
    <xdr:clientData/>
  </xdr:twoCellAnchor>
  <xdr:twoCellAnchor>
    <xdr:from>
      <xdr:col>1</xdr:col>
      <xdr:colOff>1004454</xdr:colOff>
      <xdr:row>44</xdr:row>
      <xdr:rowOff>138546</xdr:rowOff>
    </xdr:from>
    <xdr:to>
      <xdr:col>7</xdr:col>
      <xdr:colOff>58926</xdr:colOff>
      <xdr:row>63</xdr:row>
      <xdr:rowOff>132497</xdr:rowOff>
    </xdr:to>
    <xdr:grpSp>
      <xdr:nvGrpSpPr>
        <xdr:cNvPr id="63" name="Group 62">
          <a:extLst>
            <a:ext uri="{FF2B5EF4-FFF2-40B4-BE49-F238E27FC236}">
              <a16:creationId xmlns:a16="http://schemas.microsoft.com/office/drawing/2014/main" id="{7E255483-510E-5A22-54E1-C4B072E30794}"/>
            </a:ext>
          </a:extLst>
        </xdr:cNvPr>
        <xdr:cNvGrpSpPr/>
      </xdr:nvGrpSpPr>
      <xdr:grpSpPr>
        <a:xfrm>
          <a:off x="1450768" y="10066317"/>
          <a:ext cx="4295944" cy="3716866"/>
          <a:chOff x="1489363" y="10229273"/>
          <a:chExt cx="4700199" cy="3723133"/>
        </a:xfrm>
      </xdr:grpSpPr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FB48BDE7-8D60-1E42-872B-125787FCEF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89363" y="10316021"/>
            <a:ext cx="4700199" cy="3607797"/>
          </a:xfrm>
          <a:prstGeom prst="rect">
            <a:avLst/>
          </a:prstGeom>
        </xdr:spPr>
      </xdr:pic>
      <xdr:grpSp>
        <xdr:nvGrpSpPr>
          <xdr:cNvPr id="24" name="Shape 2">
            <a:extLst>
              <a:ext uri="{FF2B5EF4-FFF2-40B4-BE49-F238E27FC236}">
                <a16:creationId xmlns:a16="http://schemas.microsoft.com/office/drawing/2014/main" id="{07D89DDA-1A10-7ED6-5D0E-5934322D273D}"/>
              </a:ext>
            </a:extLst>
          </xdr:cNvPr>
          <xdr:cNvGrpSpPr/>
        </xdr:nvGrpSpPr>
        <xdr:grpSpPr>
          <a:xfrm>
            <a:off x="1800213" y="10229273"/>
            <a:ext cx="3914788" cy="3723133"/>
            <a:chOff x="1957696" y="998090"/>
            <a:chExt cx="5547794" cy="4791308"/>
          </a:xfrm>
          <a:solidFill>
            <a:schemeClr val="bg1"/>
          </a:solidFill>
        </xdr:grpSpPr>
        <xdr:grpSp>
          <xdr:nvGrpSpPr>
            <xdr:cNvPr id="25" name="Shape 37">
              <a:extLst>
                <a:ext uri="{FF2B5EF4-FFF2-40B4-BE49-F238E27FC236}">
                  <a16:creationId xmlns:a16="http://schemas.microsoft.com/office/drawing/2014/main" id="{4EF741BE-0FD6-BC80-9C34-10E3D0768E33}"/>
                </a:ext>
              </a:extLst>
            </xdr:cNvPr>
            <xdr:cNvGrpSpPr/>
          </xdr:nvGrpSpPr>
          <xdr:grpSpPr>
            <a:xfrm>
              <a:off x="1957696" y="998090"/>
              <a:ext cx="5547794" cy="4791308"/>
              <a:chOff x="1957696" y="998090"/>
              <a:chExt cx="5547794" cy="4791308"/>
            </a:xfrm>
            <a:grpFill/>
          </xdr:grpSpPr>
          <xdr:sp macro="" textlink="">
            <xdr:nvSpPr>
              <xdr:cNvPr id="26" name="Shape 7">
                <a:extLst>
                  <a:ext uri="{FF2B5EF4-FFF2-40B4-BE49-F238E27FC236}">
                    <a16:creationId xmlns:a16="http://schemas.microsoft.com/office/drawing/2014/main" id="{5C874932-CDBB-5CB4-8C2D-AA2DBD907DC8}"/>
                  </a:ext>
                </a:extLst>
              </xdr:cNvPr>
              <xdr:cNvSpPr/>
            </xdr:nvSpPr>
            <xdr:spPr>
              <a:xfrm>
                <a:off x="2541495" y="3586649"/>
                <a:ext cx="284602" cy="323581"/>
              </a:xfrm>
              <a:prstGeom prst="rect">
                <a:avLst/>
              </a:prstGeom>
              <a:grp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AU" sz="1400"/>
                  <a:t>D</a:t>
                </a:r>
                <a:endParaRPr sz="1400"/>
              </a:p>
            </xdr:txBody>
          </xdr:sp>
          <xdr:grpSp>
            <xdr:nvGrpSpPr>
              <xdr:cNvPr id="27" name="Shape 38">
                <a:extLst>
                  <a:ext uri="{FF2B5EF4-FFF2-40B4-BE49-F238E27FC236}">
                    <a16:creationId xmlns:a16="http://schemas.microsoft.com/office/drawing/2014/main" id="{6F82A23F-D818-EC99-50BA-C4F66764BA38}"/>
                  </a:ext>
                </a:extLst>
              </xdr:cNvPr>
              <xdr:cNvGrpSpPr/>
            </xdr:nvGrpSpPr>
            <xdr:grpSpPr>
              <a:xfrm>
                <a:off x="1957696" y="998090"/>
                <a:ext cx="5547794" cy="4791308"/>
                <a:chOff x="25514233" y="2107159"/>
                <a:chExt cx="6364510" cy="4808195"/>
              </a:xfrm>
              <a:grpFill/>
            </xdr:grpSpPr>
            <xdr:cxnSp macro="">
              <xdr:nvCxnSpPr>
                <xdr:cNvPr id="28" name="Shape 41">
                  <a:extLst>
                    <a:ext uri="{FF2B5EF4-FFF2-40B4-BE49-F238E27FC236}">
                      <a16:creationId xmlns:a16="http://schemas.microsoft.com/office/drawing/2014/main" id="{DB244197-5C52-A796-4CD2-7CF24F5CFE42}"/>
                    </a:ext>
                  </a:extLst>
                </xdr:cNvPr>
                <xdr:cNvCxnSpPr/>
              </xdr:nvCxnSpPr>
              <xdr:spPr>
                <a:xfrm>
                  <a:off x="25644424" y="3927613"/>
                  <a:ext cx="2930767" cy="13505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cxnSp macro="">
              <xdr:nvCxnSpPr>
                <xdr:cNvPr id="29" name="Shape 42">
                  <a:extLst>
                    <a:ext uri="{FF2B5EF4-FFF2-40B4-BE49-F238E27FC236}">
                      <a16:creationId xmlns:a16="http://schemas.microsoft.com/office/drawing/2014/main" id="{1A68D0E7-C231-7555-D7EF-231C405F455C}"/>
                    </a:ext>
                  </a:extLst>
                </xdr:cNvPr>
                <xdr:cNvCxnSpPr/>
              </xdr:nvCxnSpPr>
              <xdr:spPr>
                <a:xfrm flipV="1">
                  <a:off x="29678582" y="3285067"/>
                  <a:ext cx="2200161" cy="5916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cxnSp macro="">
              <xdr:nvCxnSpPr>
                <xdr:cNvPr id="30" name="Shape 43">
                  <a:extLst>
                    <a:ext uri="{FF2B5EF4-FFF2-40B4-BE49-F238E27FC236}">
                      <a16:creationId xmlns:a16="http://schemas.microsoft.com/office/drawing/2014/main" id="{BCE20080-8704-99C4-EF76-F84E4AC0E4B8}"/>
                    </a:ext>
                  </a:extLst>
                </xdr:cNvPr>
                <xdr:cNvCxnSpPr/>
              </xdr:nvCxnSpPr>
              <xdr:spPr>
                <a:xfrm>
                  <a:off x="26055954" y="3286555"/>
                  <a:ext cx="2237686" cy="43243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cxnSp macro="">
              <xdr:nvCxnSpPr>
                <xdr:cNvPr id="31" name="Shape 44">
                  <a:extLst>
                    <a:ext uri="{FF2B5EF4-FFF2-40B4-BE49-F238E27FC236}">
                      <a16:creationId xmlns:a16="http://schemas.microsoft.com/office/drawing/2014/main" id="{43D46C53-72C7-B169-EB28-C16039BDBD11}"/>
                    </a:ext>
                  </a:extLst>
                </xdr:cNvPr>
                <xdr:cNvCxnSpPr/>
              </xdr:nvCxnSpPr>
              <xdr:spPr>
                <a:xfrm>
                  <a:off x="26222554" y="2448598"/>
                  <a:ext cx="1789535" cy="1495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cxnSp macro="">
              <xdr:nvCxnSpPr>
                <xdr:cNvPr id="32" name="Shape 45">
                  <a:extLst>
                    <a:ext uri="{FF2B5EF4-FFF2-40B4-BE49-F238E27FC236}">
                      <a16:creationId xmlns:a16="http://schemas.microsoft.com/office/drawing/2014/main" id="{E5D8B3C0-39EC-2503-4E4D-B1FA42854B4C}"/>
                    </a:ext>
                  </a:extLst>
                </xdr:cNvPr>
                <xdr:cNvCxnSpPr/>
              </xdr:nvCxnSpPr>
              <xdr:spPr>
                <a:xfrm flipV="1">
                  <a:off x="30799224" y="3747285"/>
                  <a:ext cx="0" cy="3033878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cxnSp macro="">
              <xdr:nvCxnSpPr>
                <xdr:cNvPr id="33" name="Shape 46">
                  <a:extLst>
                    <a:ext uri="{FF2B5EF4-FFF2-40B4-BE49-F238E27FC236}">
                      <a16:creationId xmlns:a16="http://schemas.microsoft.com/office/drawing/2014/main" id="{6300AC50-20F8-8B10-30A4-DFC8C0E9845D}"/>
                    </a:ext>
                  </a:extLst>
                </xdr:cNvPr>
                <xdr:cNvCxnSpPr/>
              </xdr:nvCxnSpPr>
              <xdr:spPr>
                <a:xfrm flipH="1">
                  <a:off x="27280053" y="3594823"/>
                  <a:ext cx="628" cy="3119599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cxnSp macro="">
              <xdr:nvCxnSpPr>
                <xdr:cNvPr id="34" name="Shape 47">
                  <a:extLst>
                    <a:ext uri="{FF2B5EF4-FFF2-40B4-BE49-F238E27FC236}">
                      <a16:creationId xmlns:a16="http://schemas.microsoft.com/office/drawing/2014/main" id="{A7C66714-9FD8-ED71-58E8-D91A7C12B1CF}"/>
                    </a:ext>
                  </a:extLst>
                </xdr:cNvPr>
                <xdr:cNvCxnSpPr/>
              </xdr:nvCxnSpPr>
              <xdr:spPr>
                <a:xfrm>
                  <a:off x="28223514" y="2389184"/>
                  <a:ext cx="15091" cy="4526170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cxnSp macro="">
              <xdr:nvCxnSpPr>
                <xdr:cNvPr id="35" name="Shape 48">
                  <a:extLst>
                    <a:ext uri="{FF2B5EF4-FFF2-40B4-BE49-F238E27FC236}">
                      <a16:creationId xmlns:a16="http://schemas.microsoft.com/office/drawing/2014/main" id="{F105885F-56B0-25CC-1659-7C0EA1243781}"/>
                    </a:ext>
                  </a:extLst>
                </xdr:cNvPr>
                <xdr:cNvCxnSpPr/>
              </xdr:nvCxnSpPr>
              <xdr:spPr>
                <a:xfrm flipV="1">
                  <a:off x="25514233" y="6565320"/>
                  <a:ext cx="3211122" cy="10032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sp macro="" textlink="">
              <xdr:nvSpPr>
                <xdr:cNvPr id="36" name="Shape 49">
                  <a:extLst>
                    <a:ext uri="{FF2B5EF4-FFF2-40B4-BE49-F238E27FC236}">
                      <a16:creationId xmlns:a16="http://schemas.microsoft.com/office/drawing/2014/main" id="{720C55AB-1BE8-29E0-3BBF-26293141B47A}"/>
                    </a:ext>
                  </a:extLst>
                </xdr:cNvPr>
                <xdr:cNvSpPr/>
              </xdr:nvSpPr>
              <xdr:spPr>
                <a:xfrm>
                  <a:off x="28377241" y="2439802"/>
                  <a:ext cx="327615" cy="1481742"/>
                </a:xfrm>
                <a:custGeom>
                  <a:avLst/>
                  <a:gdLst/>
                  <a:ahLst/>
                  <a:cxnLst/>
                  <a:rect l="l" t="t" r="r" b="b"/>
                  <a:pathLst>
                    <a:path w="335387" h="1635760" extrusionOk="0">
                      <a:moveTo>
                        <a:pt x="81387" y="0"/>
                      </a:moveTo>
                      <a:cubicBezTo>
                        <a:pt x="62760" y="138853"/>
                        <a:pt x="44134" y="277707"/>
                        <a:pt x="30587" y="406400"/>
                      </a:cubicBezTo>
                      <a:cubicBezTo>
                        <a:pt x="17040" y="535093"/>
                        <a:pt x="-1586" y="655320"/>
                        <a:pt x="107" y="772160"/>
                      </a:cubicBezTo>
                      <a:cubicBezTo>
                        <a:pt x="1800" y="889000"/>
                        <a:pt x="18734" y="999067"/>
                        <a:pt x="40747" y="1107440"/>
                      </a:cubicBezTo>
                      <a:cubicBezTo>
                        <a:pt x="62760" y="1215813"/>
                        <a:pt x="83080" y="1334347"/>
                        <a:pt x="132187" y="1422400"/>
                      </a:cubicBezTo>
                      <a:cubicBezTo>
                        <a:pt x="181294" y="1510453"/>
                        <a:pt x="258340" y="1573106"/>
                        <a:pt x="335387" y="1635760"/>
                      </a:cubicBezTo>
                    </a:path>
                  </a:pathLst>
                </a:custGeom>
                <a:grpFill/>
                <a:ln w="12700" cap="flat" cmpd="sng">
                  <a:solidFill>
                    <a:srgbClr val="FF0000"/>
                  </a:solidFill>
                  <a:prstDash val="solid"/>
                  <a:miter lim="800000"/>
                  <a:headEnd type="none" w="sm" len="sm"/>
                  <a:tailEnd type="none" w="sm" len="sm"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100"/>
                    <a:buFont typeface="Arial"/>
                    <a:buNone/>
                  </a:pPr>
                  <a:endParaRPr sz="1100"/>
                </a:p>
              </xdr:txBody>
            </xdr:sp>
            <xdr:sp macro="" textlink="">
              <xdr:nvSpPr>
                <xdr:cNvPr id="37" name="Shape 50">
                  <a:extLst>
                    <a:ext uri="{FF2B5EF4-FFF2-40B4-BE49-F238E27FC236}">
                      <a16:creationId xmlns:a16="http://schemas.microsoft.com/office/drawing/2014/main" id="{27A9A72F-5292-510A-EC56-08E5CC9FD7EE}"/>
                    </a:ext>
                  </a:extLst>
                </xdr:cNvPr>
                <xdr:cNvSpPr txBox="1"/>
              </xdr:nvSpPr>
              <xdr:spPr>
                <a:xfrm>
                  <a:off x="26572522" y="2176364"/>
                  <a:ext cx="260120" cy="239651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ea typeface="Arial"/>
                      <a:cs typeface="Arial"/>
                      <a:sym typeface="Arial"/>
                    </a:rPr>
                    <a:t>A</a:t>
                  </a:r>
                  <a:endParaRPr sz="1400"/>
                </a:p>
              </xdr:txBody>
            </xdr:sp>
            <xdr:sp macro="" textlink="">
              <xdr:nvSpPr>
                <xdr:cNvPr id="38" name="Shape 51">
                  <a:extLst>
                    <a:ext uri="{FF2B5EF4-FFF2-40B4-BE49-F238E27FC236}">
                      <a16:creationId xmlns:a16="http://schemas.microsoft.com/office/drawing/2014/main" id="{58493096-BD25-CDDA-83B7-64392643FA2B}"/>
                    </a:ext>
                  </a:extLst>
                </xdr:cNvPr>
                <xdr:cNvSpPr txBox="1"/>
              </xdr:nvSpPr>
              <xdr:spPr>
                <a:xfrm>
                  <a:off x="26481753" y="3028818"/>
                  <a:ext cx="255360" cy="239650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ea typeface="Arial"/>
                      <a:cs typeface="Arial"/>
                      <a:sym typeface="Arial"/>
                    </a:rPr>
                    <a:t>B</a:t>
                  </a:r>
                  <a:endParaRPr sz="1400"/>
                </a:p>
              </xdr:txBody>
            </xdr:sp>
            <xdr:sp macro="" textlink="">
              <xdr:nvSpPr>
                <xdr:cNvPr id="39" name="Shape 52">
                  <a:extLst>
                    <a:ext uri="{FF2B5EF4-FFF2-40B4-BE49-F238E27FC236}">
                      <a16:creationId xmlns:a16="http://schemas.microsoft.com/office/drawing/2014/main" id="{31947329-9A94-BDDE-7FB3-F50AE17E9593}"/>
                    </a:ext>
                  </a:extLst>
                </xdr:cNvPr>
                <xdr:cNvSpPr txBox="1"/>
              </xdr:nvSpPr>
              <xdr:spPr>
                <a:xfrm>
                  <a:off x="26313034" y="3838714"/>
                  <a:ext cx="253857" cy="239650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ea typeface="Arial"/>
                      <a:cs typeface="Arial"/>
                      <a:sym typeface="Arial"/>
                    </a:rPr>
                    <a:t>C</a:t>
                  </a:r>
                  <a:endParaRPr sz="1400"/>
                </a:p>
              </xdr:txBody>
            </xdr:sp>
            <xdr:sp macro="" textlink="">
              <xdr:nvSpPr>
                <xdr:cNvPr id="40" name="Shape 53">
                  <a:extLst>
                    <a:ext uri="{FF2B5EF4-FFF2-40B4-BE49-F238E27FC236}">
                      <a16:creationId xmlns:a16="http://schemas.microsoft.com/office/drawing/2014/main" id="{C3897152-AD43-C4E4-18B5-40631E8225B2}"/>
                    </a:ext>
                  </a:extLst>
                </xdr:cNvPr>
                <xdr:cNvSpPr txBox="1"/>
              </xdr:nvSpPr>
              <xdr:spPr>
                <a:xfrm>
                  <a:off x="26091537" y="6355728"/>
                  <a:ext cx="405788" cy="341443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ea typeface="Arial"/>
                      <a:cs typeface="Arial"/>
                      <a:sym typeface="Arial"/>
                    </a:rPr>
                    <a:t>E</a:t>
                  </a:r>
                  <a:endParaRPr sz="1400"/>
                </a:p>
              </xdr:txBody>
            </xdr:sp>
            <xdr:sp macro="" textlink="">
              <xdr:nvSpPr>
                <xdr:cNvPr id="41" name="Shape 54">
                  <a:extLst>
                    <a:ext uri="{FF2B5EF4-FFF2-40B4-BE49-F238E27FC236}">
                      <a16:creationId xmlns:a16="http://schemas.microsoft.com/office/drawing/2014/main" id="{62A3105C-76DE-02CB-1414-03BD52BE19F9}"/>
                    </a:ext>
                  </a:extLst>
                </xdr:cNvPr>
                <xdr:cNvSpPr txBox="1"/>
              </xdr:nvSpPr>
              <xdr:spPr>
                <a:xfrm>
                  <a:off x="27886285" y="5309241"/>
                  <a:ext cx="275963" cy="316732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ea typeface="Arial"/>
                      <a:cs typeface="Arial"/>
                      <a:sym typeface="Arial"/>
                    </a:rPr>
                    <a:t>F</a:t>
                  </a:r>
                  <a:endParaRPr sz="1400"/>
                </a:p>
              </xdr:txBody>
            </xdr:sp>
            <xdr:sp macro="" textlink="">
              <xdr:nvSpPr>
                <xdr:cNvPr id="42" name="Shape 55">
                  <a:extLst>
                    <a:ext uri="{FF2B5EF4-FFF2-40B4-BE49-F238E27FC236}">
                      <a16:creationId xmlns:a16="http://schemas.microsoft.com/office/drawing/2014/main" id="{A9CA0FB9-32AC-537A-E10C-3FF7C278F717}"/>
                    </a:ext>
                  </a:extLst>
                </xdr:cNvPr>
                <xdr:cNvSpPr txBox="1"/>
              </xdr:nvSpPr>
              <xdr:spPr>
                <a:xfrm>
                  <a:off x="26912937" y="5293433"/>
                  <a:ext cx="267322" cy="239651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ea typeface="Arial"/>
                      <a:cs typeface="Arial"/>
                      <a:sym typeface="Arial"/>
                    </a:rPr>
                    <a:t>G</a:t>
                  </a:r>
                  <a:endParaRPr sz="1400"/>
                </a:p>
              </xdr:txBody>
            </xdr:sp>
            <xdr:sp macro="" textlink="">
              <xdr:nvSpPr>
                <xdr:cNvPr id="43" name="Shape 56">
                  <a:extLst>
                    <a:ext uri="{FF2B5EF4-FFF2-40B4-BE49-F238E27FC236}">
                      <a16:creationId xmlns:a16="http://schemas.microsoft.com/office/drawing/2014/main" id="{BBB03777-DB7C-CA21-F501-88E250E8DC55}"/>
                    </a:ext>
                  </a:extLst>
                </xdr:cNvPr>
                <xdr:cNvSpPr txBox="1"/>
              </xdr:nvSpPr>
              <xdr:spPr>
                <a:xfrm>
                  <a:off x="30762693" y="2923785"/>
                  <a:ext cx="215087" cy="239651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AU" sz="1400"/>
                    <a:t>K</a:t>
                  </a:r>
                  <a:endParaRPr sz="1400"/>
                </a:p>
              </xdr:txBody>
            </xdr:sp>
            <xdr:sp macro="" textlink="">
              <xdr:nvSpPr>
                <xdr:cNvPr id="44" name="Shape 57">
                  <a:extLst>
                    <a:ext uri="{FF2B5EF4-FFF2-40B4-BE49-F238E27FC236}">
                      <a16:creationId xmlns:a16="http://schemas.microsoft.com/office/drawing/2014/main" id="{42C620A9-0969-688E-6996-ACA65B0013A0}"/>
                    </a:ext>
                  </a:extLst>
                </xdr:cNvPr>
                <xdr:cNvSpPr txBox="1"/>
              </xdr:nvSpPr>
              <xdr:spPr>
                <a:xfrm>
                  <a:off x="28367422" y="3212885"/>
                  <a:ext cx="224294" cy="239650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ea typeface="Arial"/>
                      <a:cs typeface="Arial"/>
                      <a:sym typeface="Arial"/>
                    </a:rPr>
                    <a:t>I</a:t>
                  </a:r>
                  <a:endParaRPr sz="1400"/>
                </a:p>
              </xdr:txBody>
            </xdr:sp>
            <xdr:cxnSp macro="">
              <xdr:nvCxnSpPr>
                <xdr:cNvPr id="49" name="Shape 41">
                  <a:extLst>
                    <a:ext uri="{FF2B5EF4-FFF2-40B4-BE49-F238E27FC236}">
                      <a16:creationId xmlns:a16="http://schemas.microsoft.com/office/drawing/2014/main" id="{C3AA823B-AB3E-F411-0116-88DB11DA9A3A}"/>
                    </a:ext>
                  </a:extLst>
                </xdr:cNvPr>
                <xdr:cNvCxnSpPr/>
              </xdr:nvCxnSpPr>
              <xdr:spPr>
                <a:xfrm>
                  <a:off x="25778440" y="4984833"/>
                  <a:ext cx="2777983" cy="0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sp macro="" textlink="">
              <xdr:nvSpPr>
                <xdr:cNvPr id="54" name="Shape 54">
                  <a:extLst>
                    <a:ext uri="{FF2B5EF4-FFF2-40B4-BE49-F238E27FC236}">
                      <a16:creationId xmlns:a16="http://schemas.microsoft.com/office/drawing/2014/main" id="{3D01710F-90BA-19C0-82C2-21E32F3D037D}"/>
                    </a:ext>
                  </a:extLst>
                </xdr:cNvPr>
                <xdr:cNvSpPr txBox="1"/>
              </xdr:nvSpPr>
              <xdr:spPr>
                <a:xfrm>
                  <a:off x="30889510" y="5029564"/>
                  <a:ext cx="275963" cy="316732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ea typeface="Arial"/>
                      <a:cs typeface="Arial"/>
                      <a:sym typeface="Arial"/>
                    </a:rPr>
                    <a:t>H</a:t>
                  </a:r>
                  <a:endParaRPr sz="1400"/>
                </a:p>
              </xdr:txBody>
            </xdr:sp>
            <xdr:cxnSp macro="">
              <xdr:nvCxnSpPr>
                <xdr:cNvPr id="55" name="Shape 45">
                  <a:extLst>
                    <a:ext uri="{FF2B5EF4-FFF2-40B4-BE49-F238E27FC236}">
                      <a16:creationId xmlns:a16="http://schemas.microsoft.com/office/drawing/2014/main" id="{5239DFD1-27F2-4462-BBE0-BD40A268F506}"/>
                    </a:ext>
                  </a:extLst>
                </xdr:cNvPr>
                <xdr:cNvCxnSpPr/>
              </xdr:nvCxnSpPr>
              <xdr:spPr>
                <a:xfrm flipV="1">
                  <a:off x="29297611" y="2420274"/>
                  <a:ext cx="0" cy="1491023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sp macro="" textlink="">
              <xdr:nvSpPr>
                <xdr:cNvPr id="57" name="Shape 56">
                  <a:extLst>
                    <a:ext uri="{FF2B5EF4-FFF2-40B4-BE49-F238E27FC236}">
                      <a16:creationId xmlns:a16="http://schemas.microsoft.com/office/drawing/2014/main" id="{50064EAF-D1DA-FF45-1E1E-274AFEED3291}"/>
                    </a:ext>
                  </a:extLst>
                </xdr:cNvPr>
                <xdr:cNvSpPr txBox="1"/>
              </xdr:nvSpPr>
              <xdr:spPr>
                <a:xfrm>
                  <a:off x="28969367" y="3091234"/>
                  <a:ext cx="281553" cy="298205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cs typeface="Arial"/>
                      <a:sym typeface="Arial"/>
                    </a:rPr>
                    <a:t>J</a:t>
                  </a:r>
                  <a:endParaRPr sz="1400"/>
                </a:p>
              </xdr:txBody>
            </xdr:sp>
            <xdr:cxnSp macro="">
              <xdr:nvCxnSpPr>
                <xdr:cNvPr id="60" name="Shape 44">
                  <a:extLst>
                    <a:ext uri="{FF2B5EF4-FFF2-40B4-BE49-F238E27FC236}">
                      <a16:creationId xmlns:a16="http://schemas.microsoft.com/office/drawing/2014/main" id="{345CC541-3395-173D-747A-714C51F634A4}"/>
                    </a:ext>
                  </a:extLst>
                </xdr:cNvPr>
                <xdr:cNvCxnSpPr/>
              </xdr:nvCxnSpPr>
              <xdr:spPr>
                <a:xfrm flipV="1">
                  <a:off x="25809611" y="2345722"/>
                  <a:ext cx="344234" cy="104373"/>
                </a:xfrm>
                <a:prstGeom prst="straightConnector1">
                  <a:avLst/>
                </a:prstGeom>
                <a:grpFill/>
                <a:ln w="9525" cap="flat" cmpd="sng">
                  <a:solidFill>
                    <a:srgbClr val="FF0000"/>
                  </a:solidFill>
                  <a:prstDash val="solid"/>
                  <a:miter lim="800000"/>
                  <a:headEnd type="triangle" w="med" len="med"/>
                  <a:tailEnd type="triangle" w="med" len="med"/>
                </a:ln>
              </xdr:spPr>
            </xdr:cxnSp>
            <xdr:sp macro="" textlink="">
              <xdr:nvSpPr>
                <xdr:cNvPr id="62" name="Shape 50">
                  <a:extLst>
                    <a:ext uri="{FF2B5EF4-FFF2-40B4-BE49-F238E27FC236}">
                      <a16:creationId xmlns:a16="http://schemas.microsoft.com/office/drawing/2014/main" id="{199CB11A-2A1B-3FC6-4EBF-185EAAD51494}"/>
                    </a:ext>
                  </a:extLst>
                </xdr:cNvPr>
                <xdr:cNvSpPr txBox="1"/>
              </xdr:nvSpPr>
              <xdr:spPr>
                <a:xfrm>
                  <a:off x="25797213" y="2107159"/>
                  <a:ext cx="260120" cy="239651"/>
                </a:xfrm>
                <a:prstGeom prst="rect">
                  <a:avLst/>
                </a:prstGeom>
                <a:grpFill/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dk1"/>
                    </a:buClr>
                    <a:buSzPts val="1100"/>
                    <a:buFont typeface="Arial"/>
                    <a:buNone/>
                  </a:pPr>
                  <a:r>
                    <a:rPr lang="en-US" sz="1100">
                      <a:solidFill>
                        <a:schemeClr val="dk1"/>
                      </a:solidFill>
                      <a:latin typeface="Arial"/>
                      <a:ea typeface="Arial"/>
                      <a:cs typeface="Arial"/>
                      <a:sym typeface="Arial"/>
                    </a:rPr>
                    <a:t>L</a:t>
                  </a:r>
                  <a:endParaRPr sz="1400"/>
                </a:p>
              </xdr:txBody>
            </xdr:sp>
          </xdr:grpSp>
        </xdr:grp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8AE4225-9844-1E48-9455-E1206935331E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618F54E6-82D0-534E-A80C-FE3FD2FF07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20DD136C-1520-2C4A-B7CB-5556BB928DD0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5052A68E-CE18-DB4E-B76A-5A9E1846355D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D22C65B4-F965-F94F-AD6A-1EA7C641D2B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CB04C58-BFC2-BB47-91FA-37D41498C09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84AC161E-8002-A145-B5D2-48400BDABD3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B44C73E-AAC7-7642-8289-C3C021077B2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8AAAF063-86C3-B543-AF7E-FF8120E6C53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2DED25B5-AAEF-7548-8124-61E8A06E6982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3C10879A-4035-9F4A-BA80-3F17C0CF32CC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566E491A-DB2A-8F40-9EEE-18A51AC1ADF9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9F1177B2-C9BC-CC44-9686-0A1701A0617A}"/>
            </a:ext>
          </a:extLst>
        </xdr:cNvPr>
        <xdr:cNvSpPr txBox="1"/>
      </xdr:nvSpPr>
      <xdr:spPr>
        <a:xfrm>
          <a:off x="457200" y="185928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DE5D26F6-079F-3642-80DE-BA4465F8556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D8432E20-1CFE-A748-9278-29695A94F1A5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82C78423-3C3F-2440-A70F-147B429C235A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480A9A9C-C336-4048-AB8A-C0E3E6B72891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A6117808-012A-B240-A72D-0F29982F3FF3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118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EFAF05E5-091C-DC41-B28A-CD60C90816AB}"/>
            </a:ext>
          </a:extLst>
        </xdr:cNvPr>
        <xdr:cNvSpPr txBox="1"/>
      </xdr:nvSpPr>
      <xdr:spPr>
        <a:xfrm>
          <a:off x="457200" y="185928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0</xdr:colOff>
      <xdr:row>0</xdr:row>
      <xdr:rowOff>27151</xdr:rowOff>
    </xdr:from>
    <xdr:to>
      <xdr:col>13</xdr:col>
      <xdr:colOff>521280</xdr:colOff>
      <xdr:row>0</xdr:row>
      <xdr:rowOff>655206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11241A6-20E2-AF4B-8BBD-439FAB34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2378739" y="-764011"/>
          <a:ext cx="628055" cy="2210380"/>
        </a:xfrm>
        <a:prstGeom prst="rect">
          <a:avLst/>
        </a:prstGeom>
      </xdr:spPr>
    </xdr:pic>
    <xdr:clientData/>
  </xdr:twoCellAnchor>
  <xdr:oneCellAnchor>
    <xdr:from>
      <xdr:col>2</xdr:col>
      <xdr:colOff>406400</xdr:colOff>
      <xdr:row>73</xdr:row>
      <xdr:rowOff>32613</xdr:rowOff>
    </xdr:from>
    <xdr:ext cx="7493000" cy="13447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F4E0699-C13F-5F4E-B1B1-328F62533B81}"/>
            </a:ext>
          </a:extLst>
        </xdr:cNvPr>
        <xdr:cNvSpPr txBox="1"/>
      </xdr:nvSpPr>
      <xdr:spPr>
        <a:xfrm>
          <a:off x="4076700" y="14993213"/>
          <a:ext cx="7493000" cy="134472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GB" sz="2000"/>
            <a:t>Measurements</a:t>
          </a:r>
          <a:r>
            <a:rPr lang="en-GB" sz="2000" baseline="0"/>
            <a:t> generated off graded spec - </a:t>
          </a:r>
        </a:p>
        <a:p>
          <a:pPr algn="ctr"/>
          <a:endParaRPr lang="en-GB" sz="2000" baseline="0"/>
        </a:p>
        <a:p>
          <a:pPr algn="ctr"/>
          <a:r>
            <a:rPr lang="en-GB" sz="2000"/>
            <a:t>Select all cells/size</a:t>
          </a:r>
          <a:r>
            <a:rPr lang="en-GB" sz="2000" baseline="0"/>
            <a:t> charts, then</a:t>
          </a:r>
          <a:r>
            <a:rPr lang="en-GB" sz="2000"/>
            <a:t> copy</a:t>
          </a:r>
          <a:r>
            <a:rPr lang="en-GB" sz="2000" baseline="0"/>
            <a:t> and (right click) paste measurements as values, then measure samples</a:t>
          </a:r>
          <a:endParaRPr lang="en-GB" sz="2000"/>
        </a:p>
      </xdr:txBody>
    </xdr:sp>
    <xdr:clientData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69841FF9-5F22-1042-8F0E-C98B43015197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4877392E-7E10-C34E-9A54-CA7DFAC5DCE5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5EAEBC7D-454E-9448-903C-6ED043A6179D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12B4C2F8-36E0-DD45-89B9-0E68ECF4980A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AAAC4A52-0908-DE4C-9C42-3B26724857AB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CEC84C87-D606-DB4B-9E46-9C0ABABC2F68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C238D7E1-1603-9F40-9420-EA71F5FE848B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AF1B5000-9EDE-8F46-9456-BEAC2ED25E54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1875D0B8-0EDC-3B42-9E82-21FF30022A81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8B148C57-32FA-B043-AA8E-B212CB33C650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0D6AB197-7699-A542-A8DC-243EC06E5857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D43CE8CA-D24C-204C-B92D-2E2492430517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09550"/>
    <xdr:sp macro="" textlink="">
      <xdr:nvSpPr>
        <xdr:cNvPr id="36" name="Shape 17">
          <a:extLst>
            <a:ext uri="{FF2B5EF4-FFF2-40B4-BE49-F238E27FC236}">
              <a16:creationId xmlns:a16="http://schemas.microsoft.com/office/drawing/2014/main" id="{95DC503C-19C2-6144-A0F4-D08228B05CBA}"/>
            </a:ext>
          </a:extLst>
        </xdr:cNvPr>
        <xdr:cNvSpPr txBox="1"/>
      </xdr:nvSpPr>
      <xdr:spPr>
        <a:xfrm>
          <a:off x="457200" y="256286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9D92408D-0739-324B-B697-45E81D6F9282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DC37E19D-9528-0C4B-AB72-4A090F9A1D90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24B1984B-79E6-0C48-B82D-FEA29641C293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B2A54F7C-5C17-6440-AA59-6D156B068AA0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B668E34C-9572-3543-AD35-60CC6CC34E31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63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340CC552-0966-CF43-85B3-00A83782A391}"/>
            </a:ext>
          </a:extLst>
        </xdr:cNvPr>
        <xdr:cNvSpPr txBox="1"/>
      </xdr:nvSpPr>
      <xdr:spPr>
        <a:xfrm>
          <a:off x="457200" y="256286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0BA1B567-9A5A-6F49-B0D4-694B0268120E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0A0E8AC8-84E5-0149-8543-F32D5C046F4B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13897BBB-816D-3D4E-9CEE-940AD17CCB44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23BB04EC-7253-654D-B61F-5F2A07AF62C0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38B4AEDE-16CA-5444-B62A-59C9D673CC5E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068841C0-5A5E-4941-8F0D-CD2C426669C3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DCA3C0B4-2308-DB46-8D7B-16C649463EA6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15EDA250-F3AD-8547-96E8-1EC1C4AB839D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37CD637C-3CCA-6E4E-AF4A-667A69BE56F3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4DC0EA44-3DAF-AE4D-A297-3FE055BDB5CF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AC08D282-31E1-914E-A64B-B4C9B792C906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AE45E406-8390-FC47-A084-2BBB18483D4C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09550"/>
    <xdr:sp macro="" textlink="">
      <xdr:nvSpPr>
        <xdr:cNvPr id="58" name="Shape 17">
          <a:extLst>
            <a:ext uri="{FF2B5EF4-FFF2-40B4-BE49-F238E27FC236}">
              <a16:creationId xmlns:a16="http://schemas.microsoft.com/office/drawing/2014/main" id="{4776035C-25FF-BE4D-B822-F173B4529636}"/>
            </a:ext>
          </a:extLst>
        </xdr:cNvPr>
        <xdr:cNvSpPr txBox="1"/>
      </xdr:nvSpPr>
      <xdr:spPr>
        <a:xfrm>
          <a:off x="457200" y="130302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9A89E1C5-8770-B04F-BBE0-B5FE17A46EE9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2365C231-3E21-1045-A560-13FBFE484BDF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id="{C584F855-A248-354E-AC88-BA03053CECBB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DF52E2B8-132A-704D-B2DD-66286F4B97DA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2628E0A4-4038-3A46-A339-D9BCF075CA4D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105441D7-42CD-4D42-BA2F-4DA6FB45FC4E}"/>
            </a:ext>
          </a:extLst>
        </xdr:cNvPr>
        <xdr:cNvSpPr txBox="1"/>
      </xdr:nvSpPr>
      <xdr:spPr>
        <a:xfrm>
          <a:off x="457200" y="130302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458FD30-B83B-2148-8FEF-9AB3701707A6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F8BB7539-9CBD-4B43-B11C-2968939B5F5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467F8699-5698-EC43-859D-C2CCAB8C4E9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2C18772A-5AFD-3C48-A389-22BD0E7010A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CC8B57E-650A-D840-8C59-336C2B26E4FD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35BD1189-AFA7-8A42-8275-194B124E831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F81D47D9-C4C2-D047-A669-541F6D76F70E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386E8476-14F5-EE43-9FB1-80BFBC077EF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495F9C07-FFFE-2048-A6B6-C92A8C0195A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3A5FFDC1-98E8-C349-8B45-1A8E2E2D2CD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81072601-9AC7-DE40-A861-429EFAEA113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15EEF7A1-0DD4-A941-93AE-C9BC1FC3B598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6E3E50D0-623A-B840-8D55-46B47A25F27E}"/>
            </a:ext>
          </a:extLst>
        </xdr:cNvPr>
        <xdr:cNvSpPr txBox="1"/>
      </xdr:nvSpPr>
      <xdr:spPr>
        <a:xfrm>
          <a:off x="457200" y="6261100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EAE0DBFF-9D00-9249-9019-BB49EC658835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56D2370A-BB01-6343-9B83-D7FD7D744163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4461F1C3-674F-0A4B-8429-97ED320469B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1DCCDEE-30BB-DE4B-86D3-723C5E4A915A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E2223FE2-2F30-E647-922B-88AB875510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35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2A42C0C3-9F93-7741-A501-AA7EBC0FC7E1}"/>
            </a:ext>
          </a:extLst>
        </xdr:cNvPr>
        <xdr:cNvSpPr txBox="1"/>
      </xdr:nvSpPr>
      <xdr:spPr>
        <a:xfrm>
          <a:off x="457200" y="6261100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635000</xdr:colOff>
      <xdr:row>0</xdr:row>
      <xdr:rowOff>57728</xdr:rowOff>
    </xdr:from>
    <xdr:to>
      <xdr:col>8</xdr:col>
      <xdr:colOff>866489</xdr:colOff>
      <xdr:row>0</xdr:row>
      <xdr:rowOff>685783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7ECC863-459D-D446-AA7D-4186439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9871662" y="-733434"/>
          <a:ext cx="628055" cy="22103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EF48DAEE-A982-904D-8B0C-F41EC38E22B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54A6ACF9-D940-DE40-9145-F1FE5B4EBA2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5B6277E1-A64D-1A44-9626-E9D7CBE66F9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B548A99B-6FB5-9F48-ADD2-DDBC7D5430D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31ABCA24-B7C8-E64B-8FF8-019AEA5E5F95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6AFB9327-7A1C-0E4A-BD1D-25A95DC8FC9A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D108E401-10EC-E140-BD28-14341984BE0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D3EA90D1-BB72-8B41-A9FA-090ECBFA312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B4B469D7-9F3C-FC4E-8D46-44902DB0419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7573D39-8D87-BE4F-B9C0-A21516205E7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B703B57C-23A9-D04A-B404-323F5B2A691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7FAF5ABB-5D5E-0C45-8A9E-C8EEA2A73F9D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09550"/>
    <xdr:sp macro="" textlink="">
      <xdr:nvSpPr>
        <xdr:cNvPr id="14" name="Shape 17">
          <a:extLst>
            <a:ext uri="{FF2B5EF4-FFF2-40B4-BE49-F238E27FC236}">
              <a16:creationId xmlns:a16="http://schemas.microsoft.com/office/drawing/2014/main" id="{E45076AE-903C-1A4B-B8D1-6375D53225EA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882444C8-01C9-FB44-8E84-5BCEF17F2F2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B0D86986-DC03-E942-89AE-1BF8A591D3C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94B1A213-7ACA-424A-B08A-61437CA7D986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6DA5B11E-2E3D-1446-9F64-B1577E2764D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9310EAE3-D81F-0C44-89FC-E6CC98D644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37864312-C159-B240-80CD-03B4E805F3F1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11</xdr:col>
      <xdr:colOff>501236</xdr:colOff>
      <xdr:row>0</xdr:row>
      <xdr:rowOff>56624</xdr:rowOff>
    </xdr:from>
    <xdr:to>
      <xdr:col>13</xdr:col>
      <xdr:colOff>737419</xdr:colOff>
      <xdr:row>0</xdr:row>
      <xdr:rowOff>684679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631E99F-01E4-8347-8A83-111029F1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1798102" y="-731341"/>
          <a:ext cx="628055" cy="2203985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F8C5BAAA-ACF7-9945-A14A-670ABE07F1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89EBB4F-3CD4-0E41-BC92-D11D9E66D1F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2700E155-69AB-C145-85F5-E12CEFB73AA0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243F9AA8-9D18-0949-90A3-F794374EAF4E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A60F8A91-19B9-2446-AA0C-CC31D22BDDE9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167B1EC8-96D4-1C4F-A194-85F11E20C233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B16A61E4-0FFB-5744-991E-A2C86E983ED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447C42D1-FA02-CD44-9450-D279122A453A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609A84FB-9868-C74C-95E0-27C6FC6BBB8D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9AE6BEA2-E5F2-044D-8F71-92E0E31C061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D71ED7D6-B654-0C42-8016-B50D84B7DB9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23EDC149-0BC1-A74E-B96D-3090A2CA037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09550"/>
    <xdr:sp macro="" textlink="">
      <xdr:nvSpPr>
        <xdr:cNvPr id="35" name="Shape 17">
          <a:extLst>
            <a:ext uri="{FF2B5EF4-FFF2-40B4-BE49-F238E27FC236}">
              <a16:creationId xmlns:a16="http://schemas.microsoft.com/office/drawing/2014/main" id="{E33E5896-227E-4D4B-A39B-A8BC8106A5D1}"/>
            </a:ext>
          </a:extLst>
        </xdr:cNvPr>
        <xdr:cNvSpPr txBox="1"/>
      </xdr:nvSpPr>
      <xdr:spPr>
        <a:xfrm>
          <a:off x="457200" y="11750989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7AA8654B-B410-A145-B661-CFE75AE358A4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id="{E6FD0928-7F6C-4E4F-B85C-CB9869BD5812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id="{06CEDB25-EDCE-9944-A166-5AD2C291C327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9DE4B27A-0C8A-6341-93C3-5763F1112B4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id="{C65BA4F5-7BE6-BF44-B972-7AEB37BFA93F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73</xdr:row>
      <xdr:rowOff>0</xdr:rowOff>
    </xdr:from>
    <xdr:ext cx="76200" cy="238125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1170684C-5CE7-BF46-BF4B-3CC04BBFC6E1}"/>
            </a:ext>
          </a:extLst>
        </xdr:cNvPr>
        <xdr:cNvSpPr txBox="1"/>
      </xdr:nvSpPr>
      <xdr:spPr>
        <a:xfrm>
          <a:off x="457200" y="11750989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2A5D2708-8EA3-4442-9E6F-83190E87697F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A706759A-A494-F14A-917D-CA3F3FF9AA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9DB40E87-2104-934A-B84A-B89DD2664309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CF457F6B-ACFA-8B45-B124-D68F11745C2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id="{3F5BB5FD-C46D-A049-BC2E-C4F574C9DE7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8831DEDD-B9CA-FE4C-BA20-39B3892A11CE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3B87A56C-1671-6041-90B3-7BDD94B9F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2AD1E5CF-1608-C343-899D-772CC5C044A4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15771F5D-0137-3B4E-B2F7-23182D8AA35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9487061A-76D0-0A40-8188-BD511FA1EA08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id="{90A9E617-7D87-FF42-AB00-ECEDA012D04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7F2AA1AF-DBCC-4E4A-8EC1-2A341B15A6C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09550"/>
    <xdr:sp macro="" textlink="">
      <xdr:nvSpPr>
        <xdr:cNvPr id="54" name="Shape 17">
          <a:extLst>
            <a:ext uri="{FF2B5EF4-FFF2-40B4-BE49-F238E27FC236}">
              <a16:creationId xmlns:a16="http://schemas.microsoft.com/office/drawing/2014/main" id="{1665530E-3E8A-0649-B23F-940477AA32F7}"/>
            </a:ext>
          </a:extLst>
        </xdr:cNvPr>
        <xdr:cNvSpPr txBox="1"/>
      </xdr:nvSpPr>
      <xdr:spPr>
        <a:xfrm>
          <a:off x="457200" y="1798934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92B2C36D-735A-A441-BAD6-3C49E7FE8A9C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AE6B86ED-AEE3-174C-80D1-AB7E59716D62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3EA6FD3E-8EE8-AA43-9A39-F13AA13A5003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id="{F646675F-4826-9D46-B8B0-C9800098750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id="{2EBD3FA8-0376-E145-8753-DA4D49869DEB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98</xdr:row>
      <xdr:rowOff>0</xdr:rowOff>
    </xdr:from>
    <xdr:ext cx="76200" cy="238125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9026A947-459B-FA4F-AEB9-86E233C8EB30}"/>
            </a:ext>
          </a:extLst>
        </xdr:cNvPr>
        <xdr:cNvSpPr txBox="1"/>
      </xdr:nvSpPr>
      <xdr:spPr>
        <a:xfrm>
          <a:off x="457200" y="1798934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EA79DCAA-5C22-F140-8E9E-74470BCFC4FE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1B1E310F-3133-334B-8A41-9DFD9BEFD777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E212B32A-D5AB-284E-9685-F994D4B06709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id="{213F94D6-E06D-3745-830E-64193C53BEEE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38D40D0F-FF73-6546-99E3-13D207DBCCC1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A5206DFF-5C9D-014D-AD3F-688BEB656710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D664F6F9-D4D6-2440-B7EC-27E45E2B48B9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64D5E01E-7F4F-B94A-A973-E464A00639D5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F6172CEE-CBB4-8149-B30F-2B70A8AEECA2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id="{6B717643-3DDD-BB45-8B98-7990ECA00E4B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id="{6856882B-0BD5-7D4C-832A-2A51D343738C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C106660A-F7F4-BE40-922B-74E5E95F05AC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76" name="Shape 17">
          <a:extLst>
            <a:ext uri="{FF2B5EF4-FFF2-40B4-BE49-F238E27FC236}">
              <a16:creationId xmlns:a16="http://schemas.microsoft.com/office/drawing/2014/main" id="{984EFD7D-3197-8646-97C1-228F77F4F923}"/>
            </a:ext>
          </a:extLst>
        </xdr:cNvPr>
        <xdr:cNvSpPr txBox="1"/>
      </xdr:nvSpPr>
      <xdr:spPr>
        <a:xfrm>
          <a:off x="457200" y="2082241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C65675A8-28AE-F14C-9BA6-376AC7ED4E1B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id="{16A01BD2-B5E1-0348-9DE0-8040A7C4B2AE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id="{FA99AF2F-B608-2A48-9633-D279E2D12222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id="{645FD218-14D7-6F47-8C8E-8BAE9B7CB0FB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E235B616-EED1-BE4E-B771-8511E565911A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id="{5921296B-28B7-4A47-9729-6D41E3E5B32A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id="{F662C880-5970-874D-98AC-5482BDDB0F71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05086B00-7F99-854C-A23A-7514F3131AAC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id="{9ABA3568-91E7-8641-81B5-E84A941F6B63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id="{0AED8466-66D5-2345-8C7D-DE0179EDA6E9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11E249F9-87EA-3248-B354-9E980E5EC578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id="{1945718C-0650-2045-9412-092B16C3BFE6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id="{6B60A1FF-E660-5A43-AB81-4936BEFCF6DD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B74DA062-3DAE-474A-A974-213584ED5C72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1" name="Shape 3">
          <a:extLst>
            <a:ext uri="{FF2B5EF4-FFF2-40B4-BE49-F238E27FC236}">
              <a16:creationId xmlns:a16="http://schemas.microsoft.com/office/drawing/2014/main" id="{A458BE6C-BDA3-B14F-BAEE-2ED5633C5F87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id="{97AA8F0B-0626-6D42-AF16-C252608467CE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90D17C92-7E1A-724F-9166-67EAB1F5FC3E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id="{DEE9209A-9898-BD4D-B6C9-52164121A810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95" name="Shape 17">
          <a:extLst>
            <a:ext uri="{FF2B5EF4-FFF2-40B4-BE49-F238E27FC236}">
              <a16:creationId xmlns:a16="http://schemas.microsoft.com/office/drawing/2014/main" id="{0E154F84-EA16-F247-98A3-CA030A6A554C}"/>
            </a:ext>
          </a:extLst>
        </xdr:cNvPr>
        <xdr:cNvSpPr txBox="1"/>
      </xdr:nvSpPr>
      <xdr:spPr>
        <a:xfrm>
          <a:off x="457200" y="20822418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E32599BF-0ADA-6646-BFEB-9BABB504CEB9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id="{22FD2B2C-0335-FB45-800D-0629B0FBC13D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id="{55D5EA91-AE7E-9648-82EE-1B1DDA1D05AE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87EF5798-70AE-5D4F-A5F9-3ABB25077F6E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0" name="Shape 3">
          <a:extLst>
            <a:ext uri="{FF2B5EF4-FFF2-40B4-BE49-F238E27FC236}">
              <a16:creationId xmlns:a16="http://schemas.microsoft.com/office/drawing/2014/main" id="{15A141C0-2563-B64D-9784-F2472479A3C4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1" name="Shape 3">
          <a:extLst>
            <a:ext uri="{FF2B5EF4-FFF2-40B4-BE49-F238E27FC236}">
              <a16:creationId xmlns:a16="http://schemas.microsoft.com/office/drawing/2014/main" id="{01E996FD-E6DE-9E43-B320-1DF2016D58A0}"/>
            </a:ext>
          </a:extLst>
        </xdr:cNvPr>
        <xdr:cNvSpPr txBox="1"/>
      </xdr:nvSpPr>
      <xdr:spPr>
        <a:xfrm>
          <a:off x="457200" y="2082241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45925CF2-808F-A74E-921D-86E877727531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3" name="Shape 3">
          <a:extLst>
            <a:ext uri="{FF2B5EF4-FFF2-40B4-BE49-F238E27FC236}">
              <a16:creationId xmlns:a16="http://schemas.microsoft.com/office/drawing/2014/main" id="{D99C5293-42B3-D349-9B4D-6523A20D97C0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4" name="Shape 3">
          <a:extLst>
            <a:ext uri="{FF2B5EF4-FFF2-40B4-BE49-F238E27FC236}">
              <a16:creationId xmlns:a16="http://schemas.microsoft.com/office/drawing/2014/main" id="{E21FA3C1-9C67-6C42-B295-4C464FB2B04B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FBCA362C-A1B7-D948-9A86-A0282AB355D8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6" name="Shape 3">
          <a:extLst>
            <a:ext uri="{FF2B5EF4-FFF2-40B4-BE49-F238E27FC236}">
              <a16:creationId xmlns:a16="http://schemas.microsoft.com/office/drawing/2014/main" id="{2E224EBE-B69B-3D4B-9D9C-8CB44B9BEDED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7" name="Shape 3">
          <a:extLst>
            <a:ext uri="{FF2B5EF4-FFF2-40B4-BE49-F238E27FC236}">
              <a16:creationId xmlns:a16="http://schemas.microsoft.com/office/drawing/2014/main" id="{950B2826-AAE1-7C4A-9F08-B94E2289B679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D04CB91D-8822-FB47-98CA-73374814253E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09" name="Shape 3">
          <a:extLst>
            <a:ext uri="{FF2B5EF4-FFF2-40B4-BE49-F238E27FC236}">
              <a16:creationId xmlns:a16="http://schemas.microsoft.com/office/drawing/2014/main" id="{6D17CCFE-953E-C84A-978C-26D1D838D166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0" name="Shape 3">
          <a:extLst>
            <a:ext uri="{FF2B5EF4-FFF2-40B4-BE49-F238E27FC236}">
              <a16:creationId xmlns:a16="http://schemas.microsoft.com/office/drawing/2014/main" id="{A30C1B2F-68EA-1C47-A0FD-68FD099C9633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6AEF9654-817C-F541-BAB1-F4723FC85F48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2" name="Shape 3">
          <a:extLst>
            <a:ext uri="{FF2B5EF4-FFF2-40B4-BE49-F238E27FC236}">
              <a16:creationId xmlns:a16="http://schemas.microsoft.com/office/drawing/2014/main" id="{D2636835-DD59-9441-89FE-4591FA1ED017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3" name="Shape 3">
          <a:extLst>
            <a:ext uri="{FF2B5EF4-FFF2-40B4-BE49-F238E27FC236}">
              <a16:creationId xmlns:a16="http://schemas.microsoft.com/office/drawing/2014/main" id="{C6BF3CE4-A9D0-5D43-8E4F-9EF9364AA195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14" name="Shape 17">
          <a:extLst>
            <a:ext uri="{FF2B5EF4-FFF2-40B4-BE49-F238E27FC236}">
              <a16:creationId xmlns:a16="http://schemas.microsoft.com/office/drawing/2014/main" id="{69F757F2-E52B-6D46-8A77-FBBB2C91717F}"/>
            </a:ext>
          </a:extLst>
        </xdr:cNvPr>
        <xdr:cNvSpPr txBox="1"/>
      </xdr:nvSpPr>
      <xdr:spPr>
        <a:xfrm>
          <a:off x="457200" y="2133879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5" name="Shape 3">
          <a:extLst>
            <a:ext uri="{FF2B5EF4-FFF2-40B4-BE49-F238E27FC236}">
              <a16:creationId xmlns:a16="http://schemas.microsoft.com/office/drawing/2014/main" id="{EC4AA648-A507-2C4F-A3EE-3F2A723A1B23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6" name="Shape 3">
          <a:extLst>
            <a:ext uri="{FF2B5EF4-FFF2-40B4-BE49-F238E27FC236}">
              <a16:creationId xmlns:a16="http://schemas.microsoft.com/office/drawing/2014/main" id="{B0286A78-6EFC-9A44-9081-C57B05B57E0E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7" name="Shape 3">
          <a:extLst>
            <a:ext uri="{FF2B5EF4-FFF2-40B4-BE49-F238E27FC236}">
              <a16:creationId xmlns:a16="http://schemas.microsoft.com/office/drawing/2014/main" id="{D8F80233-6C36-4044-BAC4-95CE6AE8D382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8" name="Shape 3">
          <a:extLst>
            <a:ext uri="{FF2B5EF4-FFF2-40B4-BE49-F238E27FC236}">
              <a16:creationId xmlns:a16="http://schemas.microsoft.com/office/drawing/2014/main" id="{59D89072-6319-7547-9A80-5BA8F708057B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19" name="Shape 3">
          <a:extLst>
            <a:ext uri="{FF2B5EF4-FFF2-40B4-BE49-F238E27FC236}">
              <a16:creationId xmlns:a16="http://schemas.microsoft.com/office/drawing/2014/main" id="{773B352B-9FC3-BD41-9767-B05C78F97748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0" name="Shape 3">
          <a:extLst>
            <a:ext uri="{FF2B5EF4-FFF2-40B4-BE49-F238E27FC236}">
              <a16:creationId xmlns:a16="http://schemas.microsoft.com/office/drawing/2014/main" id="{D194D98C-FF53-BC41-A1F6-C1939DFF0B83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1" name="Shape 3">
          <a:extLst>
            <a:ext uri="{FF2B5EF4-FFF2-40B4-BE49-F238E27FC236}">
              <a16:creationId xmlns:a16="http://schemas.microsoft.com/office/drawing/2014/main" id="{A16E2C65-947C-5D41-BE56-4E85C2709BF6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2" name="Shape 3">
          <a:extLst>
            <a:ext uri="{FF2B5EF4-FFF2-40B4-BE49-F238E27FC236}">
              <a16:creationId xmlns:a16="http://schemas.microsoft.com/office/drawing/2014/main" id="{76F61270-776A-F64E-A492-1AFA1F30CB0C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3" name="Shape 3">
          <a:extLst>
            <a:ext uri="{FF2B5EF4-FFF2-40B4-BE49-F238E27FC236}">
              <a16:creationId xmlns:a16="http://schemas.microsoft.com/office/drawing/2014/main" id="{F47A7CEB-57B0-CD45-AE9E-DD64C96B5FAC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4" name="Shape 3">
          <a:extLst>
            <a:ext uri="{FF2B5EF4-FFF2-40B4-BE49-F238E27FC236}">
              <a16:creationId xmlns:a16="http://schemas.microsoft.com/office/drawing/2014/main" id="{61471F7A-55BA-9040-9254-88D7B8644D2E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5" name="Shape 3">
          <a:extLst>
            <a:ext uri="{FF2B5EF4-FFF2-40B4-BE49-F238E27FC236}">
              <a16:creationId xmlns:a16="http://schemas.microsoft.com/office/drawing/2014/main" id="{268DE1FE-1F1A-F945-9FD6-3762DEC4D593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6" name="Shape 3">
          <a:extLst>
            <a:ext uri="{FF2B5EF4-FFF2-40B4-BE49-F238E27FC236}">
              <a16:creationId xmlns:a16="http://schemas.microsoft.com/office/drawing/2014/main" id="{BA1C413C-B6D6-0C47-BCAC-247616EB2906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7" name="Shape 3">
          <a:extLst>
            <a:ext uri="{FF2B5EF4-FFF2-40B4-BE49-F238E27FC236}">
              <a16:creationId xmlns:a16="http://schemas.microsoft.com/office/drawing/2014/main" id="{AF01EA4F-B39E-E34F-941D-F72C3A2A1CCD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8" name="Shape 3">
          <a:extLst>
            <a:ext uri="{FF2B5EF4-FFF2-40B4-BE49-F238E27FC236}">
              <a16:creationId xmlns:a16="http://schemas.microsoft.com/office/drawing/2014/main" id="{B6C7119B-1D2E-AC45-9B88-A625AE177CE2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29" name="Shape 3">
          <a:extLst>
            <a:ext uri="{FF2B5EF4-FFF2-40B4-BE49-F238E27FC236}">
              <a16:creationId xmlns:a16="http://schemas.microsoft.com/office/drawing/2014/main" id="{C190EF5E-577C-354F-9858-5622C061FC3D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0" name="Shape 3">
          <a:extLst>
            <a:ext uri="{FF2B5EF4-FFF2-40B4-BE49-F238E27FC236}">
              <a16:creationId xmlns:a16="http://schemas.microsoft.com/office/drawing/2014/main" id="{381EA6D6-F63D-C34D-806B-FCAD2922EE2D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1" name="Shape 3">
          <a:extLst>
            <a:ext uri="{FF2B5EF4-FFF2-40B4-BE49-F238E27FC236}">
              <a16:creationId xmlns:a16="http://schemas.microsoft.com/office/drawing/2014/main" id="{F19E1FC8-D3C9-1142-8D2F-6AF588C1F698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2" name="Shape 3">
          <a:extLst>
            <a:ext uri="{FF2B5EF4-FFF2-40B4-BE49-F238E27FC236}">
              <a16:creationId xmlns:a16="http://schemas.microsoft.com/office/drawing/2014/main" id="{33A71F3A-8551-6F4F-BA36-7A5BA9EFEA22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09550"/>
    <xdr:sp macro="" textlink="">
      <xdr:nvSpPr>
        <xdr:cNvPr id="133" name="Shape 17">
          <a:extLst>
            <a:ext uri="{FF2B5EF4-FFF2-40B4-BE49-F238E27FC236}">
              <a16:creationId xmlns:a16="http://schemas.microsoft.com/office/drawing/2014/main" id="{6E7A8F1D-C1E5-D244-BE87-05807444D324}"/>
            </a:ext>
          </a:extLst>
        </xdr:cNvPr>
        <xdr:cNvSpPr txBox="1"/>
      </xdr:nvSpPr>
      <xdr:spPr>
        <a:xfrm>
          <a:off x="457200" y="2133879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4" name="Shape 3">
          <a:extLst>
            <a:ext uri="{FF2B5EF4-FFF2-40B4-BE49-F238E27FC236}">
              <a16:creationId xmlns:a16="http://schemas.microsoft.com/office/drawing/2014/main" id="{5EC7F123-09D6-EF48-BE3A-1A37D632DEE4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5" name="Shape 3">
          <a:extLst>
            <a:ext uri="{FF2B5EF4-FFF2-40B4-BE49-F238E27FC236}">
              <a16:creationId xmlns:a16="http://schemas.microsoft.com/office/drawing/2014/main" id="{0D3FC7DE-C457-564E-A701-F8D3D59E2E57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6" name="Shape 3">
          <a:extLst>
            <a:ext uri="{FF2B5EF4-FFF2-40B4-BE49-F238E27FC236}">
              <a16:creationId xmlns:a16="http://schemas.microsoft.com/office/drawing/2014/main" id="{35CA9F94-2641-8343-A28F-9C0D40D349F0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7" name="Shape 3">
          <a:extLst>
            <a:ext uri="{FF2B5EF4-FFF2-40B4-BE49-F238E27FC236}">
              <a16:creationId xmlns:a16="http://schemas.microsoft.com/office/drawing/2014/main" id="{98D4B49F-264A-1046-874D-2D494C43F3B7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8" name="Shape 3">
          <a:extLst>
            <a:ext uri="{FF2B5EF4-FFF2-40B4-BE49-F238E27FC236}">
              <a16:creationId xmlns:a16="http://schemas.microsoft.com/office/drawing/2014/main" id="{A48C469D-2469-0744-A16C-A741E430420A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26</xdr:row>
      <xdr:rowOff>0</xdr:rowOff>
    </xdr:from>
    <xdr:ext cx="76200" cy="238125"/>
    <xdr:sp macro="" textlink="">
      <xdr:nvSpPr>
        <xdr:cNvPr id="139" name="Shape 3">
          <a:extLst>
            <a:ext uri="{FF2B5EF4-FFF2-40B4-BE49-F238E27FC236}">
              <a16:creationId xmlns:a16="http://schemas.microsoft.com/office/drawing/2014/main" id="{067F3045-657B-E94E-8D3A-A0BBFEEBD9CF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0" name="Shape 3">
          <a:extLst>
            <a:ext uri="{FF2B5EF4-FFF2-40B4-BE49-F238E27FC236}">
              <a16:creationId xmlns:a16="http://schemas.microsoft.com/office/drawing/2014/main" id="{D9A78ACE-2369-B041-A64E-20E8BA01F3A0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1" name="Shape 3">
          <a:extLst>
            <a:ext uri="{FF2B5EF4-FFF2-40B4-BE49-F238E27FC236}">
              <a16:creationId xmlns:a16="http://schemas.microsoft.com/office/drawing/2014/main" id="{551D2A83-BA41-474E-9B92-8A9FF9FE9975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2" name="Shape 3">
          <a:extLst>
            <a:ext uri="{FF2B5EF4-FFF2-40B4-BE49-F238E27FC236}">
              <a16:creationId xmlns:a16="http://schemas.microsoft.com/office/drawing/2014/main" id="{BC5546B3-FBB0-2147-BCCE-75E367389541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3" name="Shape 3">
          <a:extLst>
            <a:ext uri="{FF2B5EF4-FFF2-40B4-BE49-F238E27FC236}">
              <a16:creationId xmlns:a16="http://schemas.microsoft.com/office/drawing/2014/main" id="{F22D0A3B-E3DD-844A-BFEF-70FE97BF1067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4" name="Shape 3">
          <a:extLst>
            <a:ext uri="{FF2B5EF4-FFF2-40B4-BE49-F238E27FC236}">
              <a16:creationId xmlns:a16="http://schemas.microsoft.com/office/drawing/2014/main" id="{8F3CFD70-05F7-8841-AB1A-43F0C04E6646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5" name="Shape 3">
          <a:extLst>
            <a:ext uri="{FF2B5EF4-FFF2-40B4-BE49-F238E27FC236}">
              <a16:creationId xmlns:a16="http://schemas.microsoft.com/office/drawing/2014/main" id="{0CB1E6DF-7210-224F-9150-7F9890496F00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6" name="Shape 3">
          <a:extLst>
            <a:ext uri="{FF2B5EF4-FFF2-40B4-BE49-F238E27FC236}">
              <a16:creationId xmlns:a16="http://schemas.microsoft.com/office/drawing/2014/main" id="{D311299B-834F-8F4A-A056-2B8C73EB1A00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7" name="Shape 3">
          <a:extLst>
            <a:ext uri="{FF2B5EF4-FFF2-40B4-BE49-F238E27FC236}">
              <a16:creationId xmlns:a16="http://schemas.microsoft.com/office/drawing/2014/main" id="{AE8D91C0-B1A9-5A48-B74A-812CAD496530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8" name="Shape 3">
          <a:extLst>
            <a:ext uri="{FF2B5EF4-FFF2-40B4-BE49-F238E27FC236}">
              <a16:creationId xmlns:a16="http://schemas.microsoft.com/office/drawing/2014/main" id="{75473A22-E6AE-CB47-9612-89427FE263A8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49" name="Shape 3">
          <a:extLst>
            <a:ext uri="{FF2B5EF4-FFF2-40B4-BE49-F238E27FC236}">
              <a16:creationId xmlns:a16="http://schemas.microsoft.com/office/drawing/2014/main" id="{C9537AAF-C384-E642-A537-D4ADA88F30F8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50" name="Shape 3">
          <a:extLst>
            <a:ext uri="{FF2B5EF4-FFF2-40B4-BE49-F238E27FC236}">
              <a16:creationId xmlns:a16="http://schemas.microsoft.com/office/drawing/2014/main" id="{2C02D3EC-0C67-934F-979B-3AD5EE4B1DF5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51" name="Shape 3">
          <a:extLst>
            <a:ext uri="{FF2B5EF4-FFF2-40B4-BE49-F238E27FC236}">
              <a16:creationId xmlns:a16="http://schemas.microsoft.com/office/drawing/2014/main" id="{05252E56-5122-7D46-B3C9-A6ECCC1349EE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09550"/>
    <xdr:sp macro="" textlink="">
      <xdr:nvSpPr>
        <xdr:cNvPr id="152" name="Shape 17">
          <a:extLst>
            <a:ext uri="{FF2B5EF4-FFF2-40B4-BE49-F238E27FC236}">
              <a16:creationId xmlns:a16="http://schemas.microsoft.com/office/drawing/2014/main" id="{0B512FD3-6CA2-224D-90AA-CEFBB04FE277}"/>
            </a:ext>
          </a:extLst>
        </xdr:cNvPr>
        <xdr:cNvSpPr txBox="1"/>
      </xdr:nvSpPr>
      <xdr:spPr>
        <a:xfrm>
          <a:off x="457200" y="2133879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53" name="Shape 3">
          <a:extLst>
            <a:ext uri="{FF2B5EF4-FFF2-40B4-BE49-F238E27FC236}">
              <a16:creationId xmlns:a16="http://schemas.microsoft.com/office/drawing/2014/main" id="{657B9001-9BB6-4841-B065-B1D6585F4B13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54" name="Shape 3">
          <a:extLst>
            <a:ext uri="{FF2B5EF4-FFF2-40B4-BE49-F238E27FC236}">
              <a16:creationId xmlns:a16="http://schemas.microsoft.com/office/drawing/2014/main" id="{069DE55F-7605-8845-9873-8A04C7A814B4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55" name="Shape 3">
          <a:extLst>
            <a:ext uri="{FF2B5EF4-FFF2-40B4-BE49-F238E27FC236}">
              <a16:creationId xmlns:a16="http://schemas.microsoft.com/office/drawing/2014/main" id="{B0D00EF8-F393-A941-BD90-B8E34FD792B3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56" name="Shape 3">
          <a:extLst>
            <a:ext uri="{FF2B5EF4-FFF2-40B4-BE49-F238E27FC236}">
              <a16:creationId xmlns:a16="http://schemas.microsoft.com/office/drawing/2014/main" id="{2E74A8A0-9A90-9A4C-A21E-6D953919E189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57" name="Shape 3">
          <a:extLst>
            <a:ext uri="{FF2B5EF4-FFF2-40B4-BE49-F238E27FC236}">
              <a16:creationId xmlns:a16="http://schemas.microsoft.com/office/drawing/2014/main" id="{A966B587-BB54-5A49-892F-72EF9773D81E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58" name="Shape 3">
          <a:extLst>
            <a:ext uri="{FF2B5EF4-FFF2-40B4-BE49-F238E27FC236}">
              <a16:creationId xmlns:a16="http://schemas.microsoft.com/office/drawing/2014/main" id="{9979B435-953A-EB4D-B6FF-65CC6362E0CA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59" name="Shape 3">
          <a:extLst>
            <a:ext uri="{FF2B5EF4-FFF2-40B4-BE49-F238E27FC236}">
              <a16:creationId xmlns:a16="http://schemas.microsoft.com/office/drawing/2014/main" id="{FAA761A8-CBCE-CF44-AE3F-CEA6A27651FB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0" name="Shape 3">
          <a:extLst>
            <a:ext uri="{FF2B5EF4-FFF2-40B4-BE49-F238E27FC236}">
              <a16:creationId xmlns:a16="http://schemas.microsoft.com/office/drawing/2014/main" id="{DB813DCF-6B5E-CF48-A877-3089D4547869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1" name="Shape 3">
          <a:extLst>
            <a:ext uri="{FF2B5EF4-FFF2-40B4-BE49-F238E27FC236}">
              <a16:creationId xmlns:a16="http://schemas.microsoft.com/office/drawing/2014/main" id="{961F6C1A-07CB-E148-81CC-8723093FFB4D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2" name="Shape 3">
          <a:extLst>
            <a:ext uri="{FF2B5EF4-FFF2-40B4-BE49-F238E27FC236}">
              <a16:creationId xmlns:a16="http://schemas.microsoft.com/office/drawing/2014/main" id="{723BD5DC-D96D-7C46-8F38-B316CE358DDA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3" name="Shape 3">
          <a:extLst>
            <a:ext uri="{FF2B5EF4-FFF2-40B4-BE49-F238E27FC236}">
              <a16:creationId xmlns:a16="http://schemas.microsoft.com/office/drawing/2014/main" id="{DE896E70-A366-634F-9FC6-F5ADF8BBC1ED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4" name="Shape 3">
          <a:extLst>
            <a:ext uri="{FF2B5EF4-FFF2-40B4-BE49-F238E27FC236}">
              <a16:creationId xmlns:a16="http://schemas.microsoft.com/office/drawing/2014/main" id="{6B4AE426-EF48-3045-A5F4-98F3DE1741C2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5" name="Shape 3">
          <a:extLst>
            <a:ext uri="{FF2B5EF4-FFF2-40B4-BE49-F238E27FC236}">
              <a16:creationId xmlns:a16="http://schemas.microsoft.com/office/drawing/2014/main" id="{7CEBC74B-8839-AC45-A110-1034C6EE249A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6" name="Shape 3">
          <a:extLst>
            <a:ext uri="{FF2B5EF4-FFF2-40B4-BE49-F238E27FC236}">
              <a16:creationId xmlns:a16="http://schemas.microsoft.com/office/drawing/2014/main" id="{F0988707-F7EB-B84D-B86F-9809171E1874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7" name="Shape 3">
          <a:extLst>
            <a:ext uri="{FF2B5EF4-FFF2-40B4-BE49-F238E27FC236}">
              <a16:creationId xmlns:a16="http://schemas.microsoft.com/office/drawing/2014/main" id="{8174CCE7-84BF-7F4B-86B7-2379210BE471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8" name="Shape 3">
          <a:extLst>
            <a:ext uri="{FF2B5EF4-FFF2-40B4-BE49-F238E27FC236}">
              <a16:creationId xmlns:a16="http://schemas.microsoft.com/office/drawing/2014/main" id="{41472D62-4C32-A043-B5E4-5D05C856B2FA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69" name="Shape 3">
          <a:extLst>
            <a:ext uri="{FF2B5EF4-FFF2-40B4-BE49-F238E27FC236}">
              <a16:creationId xmlns:a16="http://schemas.microsoft.com/office/drawing/2014/main" id="{26736C3E-E455-5C40-9D85-22184A686A63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70" name="Shape 3">
          <a:extLst>
            <a:ext uri="{FF2B5EF4-FFF2-40B4-BE49-F238E27FC236}">
              <a16:creationId xmlns:a16="http://schemas.microsoft.com/office/drawing/2014/main" id="{239E92F7-AA26-A54F-AE38-C5B8DD558F65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09550"/>
    <xdr:sp macro="" textlink="">
      <xdr:nvSpPr>
        <xdr:cNvPr id="171" name="Shape 17">
          <a:extLst>
            <a:ext uri="{FF2B5EF4-FFF2-40B4-BE49-F238E27FC236}">
              <a16:creationId xmlns:a16="http://schemas.microsoft.com/office/drawing/2014/main" id="{92AFC61A-25BB-9640-AF13-066D6166249C}"/>
            </a:ext>
          </a:extLst>
        </xdr:cNvPr>
        <xdr:cNvSpPr txBox="1"/>
      </xdr:nvSpPr>
      <xdr:spPr>
        <a:xfrm>
          <a:off x="457200" y="21338791"/>
          <a:ext cx="762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72" name="Shape 3">
          <a:extLst>
            <a:ext uri="{FF2B5EF4-FFF2-40B4-BE49-F238E27FC236}">
              <a16:creationId xmlns:a16="http://schemas.microsoft.com/office/drawing/2014/main" id="{758DF2AB-0DA8-9841-9124-980F3C250DB1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73" name="Shape 3">
          <a:extLst>
            <a:ext uri="{FF2B5EF4-FFF2-40B4-BE49-F238E27FC236}">
              <a16:creationId xmlns:a16="http://schemas.microsoft.com/office/drawing/2014/main" id="{95B74686-D7A1-8749-989E-28FDE32F44A4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74" name="Shape 3">
          <a:extLst>
            <a:ext uri="{FF2B5EF4-FFF2-40B4-BE49-F238E27FC236}">
              <a16:creationId xmlns:a16="http://schemas.microsoft.com/office/drawing/2014/main" id="{8D19C7CE-93C2-0448-9A4A-9D2E7326BC59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75" name="Shape 3">
          <a:extLst>
            <a:ext uri="{FF2B5EF4-FFF2-40B4-BE49-F238E27FC236}">
              <a16:creationId xmlns:a16="http://schemas.microsoft.com/office/drawing/2014/main" id="{DEF5EF27-B823-394F-B912-D695A82276F5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76" name="Shape 3">
          <a:extLst>
            <a:ext uri="{FF2B5EF4-FFF2-40B4-BE49-F238E27FC236}">
              <a16:creationId xmlns:a16="http://schemas.microsoft.com/office/drawing/2014/main" id="{553B83E9-E989-884A-ADF8-733DD75ED9BA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457200</xdr:colOff>
      <xdr:row>51</xdr:row>
      <xdr:rowOff>0</xdr:rowOff>
    </xdr:from>
    <xdr:ext cx="76200" cy="238125"/>
    <xdr:sp macro="" textlink="">
      <xdr:nvSpPr>
        <xdr:cNvPr id="177" name="Shape 3">
          <a:extLst>
            <a:ext uri="{FF2B5EF4-FFF2-40B4-BE49-F238E27FC236}">
              <a16:creationId xmlns:a16="http://schemas.microsoft.com/office/drawing/2014/main" id="{326770A7-38B1-034E-8FA9-E6F521FA640A}"/>
            </a:ext>
          </a:extLst>
        </xdr:cNvPr>
        <xdr:cNvSpPr txBox="1"/>
      </xdr:nvSpPr>
      <xdr:spPr>
        <a:xfrm>
          <a:off x="457200" y="21338791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2EC5-AEEE-0E47-9F57-CB10C94A2B76}">
  <sheetPr>
    <pageSetUpPr fitToPage="1"/>
  </sheetPr>
  <dimension ref="A1:J33"/>
  <sheetViews>
    <sheetView topLeftCell="A2" zoomScaleNormal="100" workbookViewId="0">
      <selection activeCell="A5" sqref="A5:J5"/>
    </sheetView>
  </sheetViews>
  <sheetFormatPr defaultColWidth="10.84375" defaultRowHeight="12.9" x14ac:dyDescent="0.3"/>
  <cols>
    <col min="1" max="10" width="13.3828125" style="21" customWidth="1"/>
    <col min="11" max="11" width="10.84375" style="21"/>
    <col min="12" max="12" width="38.3046875" style="21" customWidth="1"/>
    <col min="13" max="16384" width="10.84375" style="21"/>
  </cols>
  <sheetData>
    <row r="1" spans="1:10" ht="72" customHeight="1" thickBot="1" x14ac:dyDescent="0.35">
      <c r="A1" s="210" t="s">
        <v>117</v>
      </c>
      <c r="B1" s="211"/>
      <c r="C1" s="211"/>
      <c r="D1" s="211"/>
      <c r="E1" s="211"/>
      <c r="F1" s="211"/>
      <c r="G1" s="211"/>
      <c r="H1" s="212"/>
      <c r="I1" s="213"/>
      <c r="J1" s="213"/>
    </row>
    <row r="2" spans="1:10" ht="33.65" customHeight="1" thickBot="1" x14ac:dyDescent="0.35">
      <c r="A2" s="214" t="str">
        <f>'Design Page'!$A$2</f>
        <v>STYLE NUMBER:</v>
      </c>
      <c r="B2" s="215"/>
      <c r="C2" s="216" t="str">
        <f>'Design Page'!$C$2</f>
        <v>B10947</v>
      </c>
      <c r="D2" s="217"/>
      <c r="E2" s="218"/>
      <c r="F2" s="214" t="s">
        <v>2</v>
      </c>
      <c r="G2" s="215"/>
      <c r="H2" s="219">
        <f ca="1">TODAY()</f>
        <v>45645</v>
      </c>
      <c r="I2" s="219"/>
      <c r="J2" s="220"/>
    </row>
    <row r="3" spans="1:10" ht="18" customHeight="1" x14ac:dyDescent="0.3">
      <c r="A3" s="226" t="str">
        <f>'Design Page'!$A$3</f>
        <v>STYLE NAME:</v>
      </c>
      <c r="B3" s="227"/>
      <c r="C3" s="228" t="str">
        <f>'Design Page'!$C$3</f>
        <v>Women's Ribbed Tank Top</v>
      </c>
      <c r="D3" s="229"/>
      <c r="E3" s="230"/>
      <c r="F3" s="231" t="str">
        <f>'Design Page'!$E$3</f>
        <v>FABRIC:</v>
      </c>
      <c r="G3" s="232"/>
      <c r="H3" s="233" t="str">
        <f>'Design Page'!$G$3</f>
        <v xml:space="preserve">40% Recycled PES 40% Bamboo 20% Elastane </v>
      </c>
      <c r="I3" s="234"/>
      <c r="J3" s="235"/>
    </row>
    <row r="4" spans="1:10" ht="18" customHeight="1" thickBot="1" x14ac:dyDescent="0.35">
      <c r="A4" s="236" t="str">
        <f>'Design Page'!$A$7</f>
        <v>FACTORY:</v>
      </c>
      <c r="B4" s="237"/>
      <c r="C4" s="238" t="str">
        <f>'Design Page'!$C$7</f>
        <v>COSTING</v>
      </c>
      <c r="D4" s="239"/>
      <c r="E4" s="240"/>
      <c r="F4" s="241" t="str">
        <f>'Design Page'!$E$4</f>
        <v>WEIGHT:</v>
      </c>
      <c r="G4" s="242"/>
      <c r="H4" s="238" t="str">
        <f>'Design Page'!$G$4</f>
        <v>290gsm</v>
      </c>
      <c r="I4" s="239"/>
      <c r="J4" s="240"/>
    </row>
    <row r="5" spans="1:10" ht="13.3" thickBot="1" x14ac:dyDescent="0.35">
      <c r="A5" s="221"/>
      <c r="B5" s="222"/>
      <c r="C5" s="222"/>
      <c r="D5" s="222"/>
      <c r="E5" s="222"/>
      <c r="F5" s="222"/>
      <c r="G5" s="222"/>
      <c r="H5" s="222"/>
      <c r="I5" s="222"/>
      <c r="J5" s="222"/>
    </row>
    <row r="6" spans="1:10" ht="23.15" customHeight="1" thickBot="1" x14ac:dyDescent="0.35">
      <c r="A6" s="223" t="s">
        <v>118</v>
      </c>
      <c r="B6" s="224"/>
      <c r="C6" s="224"/>
      <c r="D6" s="224"/>
      <c r="E6" s="224"/>
      <c r="F6" s="224"/>
      <c r="G6" s="224"/>
      <c r="H6" s="224"/>
      <c r="I6" s="224"/>
      <c r="J6" s="225"/>
    </row>
    <row r="7" spans="1:10" ht="16" customHeight="1" x14ac:dyDescent="0.3">
      <c r="A7" s="160" t="s">
        <v>59</v>
      </c>
      <c r="B7" s="243" t="s">
        <v>119</v>
      </c>
      <c r="C7" s="243"/>
      <c r="D7" s="162" t="s">
        <v>129</v>
      </c>
      <c r="E7" s="244" t="s">
        <v>120</v>
      </c>
      <c r="F7" s="244"/>
      <c r="G7" s="244"/>
      <c r="H7" s="244"/>
      <c r="I7" s="244"/>
      <c r="J7" s="245"/>
    </row>
    <row r="8" spans="1:10" ht="16" customHeight="1" x14ac:dyDescent="0.3">
      <c r="A8" s="161"/>
      <c r="B8" s="243"/>
      <c r="C8" s="243"/>
      <c r="D8" s="162"/>
      <c r="E8" s="244"/>
      <c r="F8" s="244"/>
      <c r="G8" s="244"/>
      <c r="H8" s="244"/>
      <c r="I8" s="244"/>
      <c r="J8" s="245"/>
    </row>
    <row r="9" spans="1:10" ht="16" customHeight="1" x14ac:dyDescent="0.3">
      <c r="A9" s="161"/>
      <c r="B9" s="243"/>
      <c r="C9" s="243"/>
      <c r="D9" s="162"/>
      <c r="E9" s="244"/>
      <c r="F9" s="244"/>
      <c r="G9" s="244"/>
      <c r="H9" s="244"/>
      <c r="I9" s="244"/>
      <c r="J9" s="245"/>
    </row>
    <row r="10" spans="1:10" ht="16" customHeight="1" x14ac:dyDescent="0.3">
      <c r="A10" s="161"/>
      <c r="B10" s="243"/>
      <c r="C10" s="243"/>
      <c r="D10" s="162"/>
      <c r="E10" s="244"/>
      <c r="F10" s="244"/>
      <c r="G10" s="244"/>
      <c r="H10" s="244"/>
      <c r="I10" s="244"/>
      <c r="J10" s="245"/>
    </row>
    <row r="11" spans="1:10" ht="16" customHeight="1" x14ac:dyDescent="0.3">
      <c r="A11" s="161"/>
      <c r="B11" s="243"/>
      <c r="C11" s="243"/>
      <c r="D11" s="162"/>
      <c r="E11" s="244"/>
      <c r="F11" s="244"/>
      <c r="G11" s="244"/>
      <c r="H11" s="244"/>
      <c r="I11" s="244"/>
      <c r="J11" s="245"/>
    </row>
    <row r="12" spans="1:10" ht="16" customHeight="1" x14ac:dyDescent="0.3">
      <c r="A12" s="161"/>
      <c r="B12" s="243"/>
      <c r="C12" s="243"/>
      <c r="D12" s="162"/>
      <c r="E12" s="244"/>
      <c r="F12" s="244"/>
      <c r="G12" s="244"/>
      <c r="H12" s="244"/>
      <c r="I12" s="244"/>
      <c r="J12" s="245"/>
    </row>
    <row r="13" spans="1:10" ht="16" customHeight="1" x14ac:dyDescent="0.3">
      <c r="A13" s="161"/>
      <c r="B13" s="243"/>
      <c r="C13" s="243"/>
      <c r="D13" s="162"/>
      <c r="E13" s="244"/>
      <c r="F13" s="244"/>
      <c r="G13" s="244"/>
      <c r="H13" s="244"/>
      <c r="I13" s="244"/>
      <c r="J13" s="245"/>
    </row>
    <row r="14" spans="1:10" ht="16" customHeight="1" x14ac:dyDescent="0.3">
      <c r="A14" s="161"/>
      <c r="B14" s="243"/>
      <c r="C14" s="243"/>
      <c r="D14" s="162"/>
      <c r="E14" s="244"/>
      <c r="F14" s="244"/>
      <c r="G14" s="244"/>
      <c r="H14" s="244"/>
      <c r="I14" s="244"/>
      <c r="J14" s="245"/>
    </row>
    <row r="15" spans="1:10" ht="16" customHeight="1" x14ac:dyDescent="0.3">
      <c r="A15" s="161"/>
      <c r="B15" s="243"/>
      <c r="C15" s="243"/>
      <c r="D15" s="162"/>
      <c r="E15" s="244"/>
      <c r="F15" s="244"/>
      <c r="G15" s="244"/>
      <c r="H15" s="244"/>
      <c r="I15" s="244"/>
      <c r="J15" s="245"/>
    </row>
    <row r="16" spans="1:10" ht="16" customHeight="1" x14ac:dyDescent="0.3">
      <c r="A16" s="161"/>
      <c r="B16" s="243"/>
      <c r="C16" s="243"/>
      <c r="D16" s="162"/>
      <c r="E16" s="244"/>
      <c r="F16" s="244"/>
      <c r="G16" s="244"/>
      <c r="H16" s="244"/>
      <c r="I16" s="244"/>
      <c r="J16" s="245"/>
    </row>
    <row r="17" spans="1:10" ht="16" customHeight="1" x14ac:dyDescent="0.3">
      <c r="A17" s="161"/>
      <c r="B17" s="243"/>
      <c r="C17" s="243"/>
      <c r="D17" s="162"/>
      <c r="E17" s="244"/>
      <c r="F17" s="244"/>
      <c r="G17" s="244"/>
      <c r="H17" s="244"/>
      <c r="I17" s="244"/>
      <c r="J17" s="245"/>
    </row>
    <row r="18" spans="1:10" ht="9" customHeight="1" thickBot="1" x14ac:dyDescent="0.35">
      <c r="A18" s="246"/>
      <c r="B18" s="247"/>
      <c r="C18" s="247"/>
      <c r="D18" s="247"/>
      <c r="E18" s="247"/>
      <c r="F18" s="247"/>
      <c r="G18" s="247"/>
      <c r="H18" s="247"/>
      <c r="I18" s="247"/>
      <c r="J18" s="248"/>
    </row>
    <row r="19" spans="1:10" ht="18.899999999999999" thickBot="1" x14ac:dyDescent="0.35">
      <c r="A19" s="223" t="s">
        <v>121</v>
      </c>
      <c r="B19" s="224"/>
      <c r="C19" s="224"/>
      <c r="D19" s="224"/>
      <c r="E19" s="224"/>
      <c r="F19" s="224"/>
      <c r="G19" s="224"/>
      <c r="H19" s="224"/>
      <c r="I19" s="224"/>
      <c r="J19" s="225"/>
    </row>
    <row r="20" spans="1:10" ht="15.9" x14ac:dyDescent="0.3">
      <c r="A20" s="160" t="s">
        <v>59</v>
      </c>
      <c r="B20" s="243" t="s">
        <v>119</v>
      </c>
      <c r="C20" s="243"/>
      <c r="D20" s="162" t="s">
        <v>129</v>
      </c>
      <c r="E20" s="244" t="s">
        <v>120</v>
      </c>
      <c r="F20" s="244"/>
      <c r="G20" s="244"/>
      <c r="H20" s="244"/>
      <c r="I20" s="244"/>
      <c r="J20" s="245"/>
    </row>
    <row r="21" spans="1:10" ht="15.9" x14ac:dyDescent="0.3">
      <c r="A21" s="161"/>
      <c r="B21" s="243"/>
      <c r="C21" s="243"/>
      <c r="D21" s="162"/>
      <c r="E21" s="244"/>
      <c r="F21" s="244"/>
      <c r="G21" s="244"/>
      <c r="H21" s="244"/>
      <c r="I21" s="244"/>
      <c r="J21" s="245"/>
    </row>
    <row r="22" spans="1:10" ht="15.9" x14ac:dyDescent="0.3">
      <c r="A22" s="161"/>
      <c r="B22" s="243"/>
      <c r="C22" s="243"/>
      <c r="D22" s="162"/>
      <c r="E22" s="244"/>
      <c r="F22" s="244"/>
      <c r="G22" s="244"/>
      <c r="H22" s="244"/>
      <c r="I22" s="244"/>
      <c r="J22" s="245"/>
    </row>
    <row r="23" spans="1:10" ht="15.9" x14ac:dyDescent="0.3">
      <c r="A23" s="161"/>
      <c r="B23" s="243"/>
      <c r="C23" s="243"/>
      <c r="D23" s="162"/>
      <c r="E23" s="244"/>
      <c r="F23" s="244"/>
      <c r="G23" s="244"/>
      <c r="H23" s="244"/>
      <c r="I23" s="244"/>
      <c r="J23" s="245"/>
    </row>
    <row r="24" spans="1:10" ht="16" customHeight="1" x14ac:dyDescent="0.3">
      <c r="A24" s="161"/>
      <c r="B24" s="243"/>
      <c r="C24" s="243"/>
      <c r="D24" s="162"/>
      <c r="E24" s="244"/>
      <c r="F24" s="244"/>
      <c r="G24" s="244"/>
      <c r="H24" s="244"/>
      <c r="I24" s="244"/>
      <c r="J24" s="245"/>
    </row>
    <row r="25" spans="1:10" ht="9" customHeight="1" thickBot="1" x14ac:dyDescent="0.35">
      <c r="A25" s="246"/>
      <c r="B25" s="247"/>
      <c r="C25" s="247"/>
      <c r="D25" s="247"/>
      <c r="E25" s="247"/>
      <c r="F25" s="247"/>
      <c r="G25" s="247"/>
      <c r="H25" s="247"/>
      <c r="I25" s="247"/>
      <c r="J25" s="248"/>
    </row>
    <row r="26" spans="1:10" ht="18.899999999999999" thickBot="1" x14ac:dyDescent="0.35">
      <c r="A26" s="223" t="s">
        <v>122</v>
      </c>
      <c r="B26" s="224"/>
      <c r="C26" s="224"/>
      <c r="D26" s="224"/>
      <c r="E26" s="224"/>
      <c r="F26" s="224"/>
      <c r="G26" s="224"/>
      <c r="H26" s="224"/>
      <c r="I26" s="224"/>
      <c r="J26" s="225"/>
    </row>
    <row r="27" spans="1:10" ht="15.9" x14ac:dyDescent="0.3">
      <c r="A27" s="160" t="s">
        <v>59</v>
      </c>
      <c r="B27" s="243" t="s">
        <v>119</v>
      </c>
      <c r="C27" s="243"/>
      <c r="D27" s="162" t="s">
        <v>129</v>
      </c>
      <c r="E27" s="244" t="s">
        <v>120</v>
      </c>
      <c r="F27" s="244"/>
      <c r="G27" s="244"/>
      <c r="H27" s="244"/>
      <c r="I27" s="244"/>
      <c r="J27" s="245"/>
    </row>
    <row r="28" spans="1:10" ht="15.9" x14ac:dyDescent="0.3">
      <c r="A28" s="161"/>
      <c r="B28" s="243"/>
      <c r="C28" s="243"/>
      <c r="D28" s="162"/>
      <c r="E28" s="244"/>
      <c r="F28" s="244"/>
      <c r="G28" s="244"/>
      <c r="H28" s="244"/>
      <c r="I28" s="244"/>
      <c r="J28" s="245"/>
    </row>
    <row r="29" spans="1:10" ht="15.9" x14ac:dyDescent="0.3">
      <c r="A29" s="161"/>
      <c r="B29" s="243"/>
      <c r="C29" s="243"/>
      <c r="D29" s="162"/>
      <c r="E29" s="244"/>
      <c r="F29" s="244"/>
      <c r="G29" s="244"/>
      <c r="H29" s="244"/>
      <c r="I29" s="244"/>
      <c r="J29" s="245"/>
    </row>
    <row r="30" spans="1:10" ht="15.9" x14ac:dyDescent="0.3">
      <c r="A30" s="161"/>
      <c r="B30" s="243"/>
      <c r="C30" s="243"/>
      <c r="D30" s="162"/>
      <c r="E30" s="244"/>
      <c r="F30" s="244"/>
      <c r="G30" s="244"/>
      <c r="H30" s="244"/>
      <c r="I30" s="244"/>
      <c r="J30" s="245"/>
    </row>
    <row r="31" spans="1:10" ht="15.9" x14ac:dyDescent="0.3">
      <c r="A31" s="161"/>
      <c r="B31" s="243"/>
      <c r="C31" s="243"/>
      <c r="D31" s="162"/>
      <c r="E31" s="244"/>
      <c r="F31" s="244"/>
      <c r="G31" s="244"/>
      <c r="H31" s="244"/>
      <c r="I31" s="244"/>
      <c r="J31" s="245"/>
    </row>
    <row r="32" spans="1:10" ht="16" customHeight="1" x14ac:dyDescent="0.3">
      <c r="A32" s="161"/>
      <c r="B32" s="243"/>
      <c r="C32" s="243"/>
      <c r="D32" s="162"/>
      <c r="E32" s="244"/>
      <c r="F32" s="244"/>
      <c r="G32" s="244"/>
      <c r="H32" s="244"/>
      <c r="I32" s="244"/>
      <c r="J32" s="245"/>
    </row>
    <row r="33" spans="1:10" ht="9" customHeight="1" thickBot="1" x14ac:dyDescent="0.35">
      <c r="A33" s="246"/>
      <c r="B33" s="247"/>
      <c r="C33" s="247"/>
      <c r="D33" s="247"/>
      <c r="E33" s="247"/>
      <c r="F33" s="247"/>
      <c r="G33" s="247"/>
      <c r="H33" s="247"/>
      <c r="I33" s="247"/>
      <c r="J33" s="248"/>
    </row>
  </sheetData>
  <mergeCells count="65">
    <mergeCell ref="B31:C31"/>
    <mergeCell ref="E31:J31"/>
    <mergeCell ref="B32:C32"/>
    <mergeCell ref="E32:J32"/>
    <mergeCell ref="A33:J33"/>
    <mergeCell ref="B30:C30"/>
    <mergeCell ref="E30:J30"/>
    <mergeCell ref="B24:C24"/>
    <mergeCell ref="E24:J24"/>
    <mergeCell ref="A25:J25"/>
    <mergeCell ref="A26:J26"/>
    <mergeCell ref="B27:C27"/>
    <mergeCell ref="E27:J27"/>
    <mergeCell ref="B28:C28"/>
    <mergeCell ref="E28:J28"/>
    <mergeCell ref="B29:C29"/>
    <mergeCell ref="E29:J29"/>
    <mergeCell ref="B23:C23"/>
    <mergeCell ref="E23:J23"/>
    <mergeCell ref="B11:C11"/>
    <mergeCell ref="E11:J11"/>
    <mergeCell ref="B15:C15"/>
    <mergeCell ref="E15:J15"/>
    <mergeCell ref="E16:J16"/>
    <mergeCell ref="E17:J17"/>
    <mergeCell ref="A18:J18"/>
    <mergeCell ref="B21:C21"/>
    <mergeCell ref="B22:C22"/>
    <mergeCell ref="E21:J21"/>
    <mergeCell ref="E22:J22"/>
    <mergeCell ref="B20:C20"/>
    <mergeCell ref="E20:J20"/>
    <mergeCell ref="A19:J19"/>
    <mergeCell ref="B17:C17"/>
    <mergeCell ref="B14:C14"/>
    <mergeCell ref="E14:J14"/>
    <mergeCell ref="B16:C16"/>
    <mergeCell ref="B10:C10"/>
    <mergeCell ref="E10:J10"/>
    <mergeCell ref="B12:C12"/>
    <mergeCell ref="E12:J12"/>
    <mergeCell ref="B13:C13"/>
    <mergeCell ref="E13:J13"/>
    <mergeCell ref="B7:C7"/>
    <mergeCell ref="E7:J7"/>
    <mergeCell ref="B8:C8"/>
    <mergeCell ref="E8:J8"/>
    <mergeCell ref="B9:C9"/>
    <mergeCell ref="E9:J9"/>
    <mergeCell ref="A5:J5"/>
    <mergeCell ref="A6:J6"/>
    <mergeCell ref="A3:B3"/>
    <mergeCell ref="C3:E3"/>
    <mergeCell ref="F3:G3"/>
    <mergeCell ref="H3:J3"/>
    <mergeCell ref="A4:B4"/>
    <mergeCell ref="C4:E4"/>
    <mergeCell ref="F4:G4"/>
    <mergeCell ref="H4:J4"/>
    <mergeCell ref="A1:G1"/>
    <mergeCell ref="H1:J1"/>
    <mergeCell ref="A2:B2"/>
    <mergeCell ref="C2:E2"/>
    <mergeCell ref="F2:G2"/>
    <mergeCell ref="H2:J2"/>
  </mergeCells>
  <pageMargins left="0.7" right="0.7" top="0.75" bottom="0.75" header="0.3" footer="0.3"/>
  <pageSetup paperSize="9" scale="66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F4B9-1CB3-574A-8972-293F6A811A80}">
  <sheetPr>
    <pageSetUpPr fitToPage="1"/>
  </sheetPr>
  <dimension ref="A1:BA1052"/>
  <sheetViews>
    <sheetView zoomScaleNormal="100" workbookViewId="0">
      <selection activeCell="A87" sqref="A87:N104"/>
    </sheetView>
  </sheetViews>
  <sheetFormatPr defaultColWidth="14.3828125" defaultRowHeight="15" customHeight="1" x14ac:dyDescent="0.3"/>
  <cols>
    <col min="1" max="1" width="6.3046875" style="21" customWidth="1"/>
    <col min="2" max="2" width="38" style="21" customWidth="1"/>
    <col min="3" max="14" width="12.84375" style="21" customWidth="1"/>
    <col min="15" max="53" width="8.84375" style="21" customWidth="1"/>
    <col min="54" max="16384" width="14.3828125" style="21"/>
  </cols>
  <sheetData>
    <row r="1" spans="1:53" ht="66" customHeight="1" thickBot="1" x14ac:dyDescent="0.35">
      <c r="A1" s="210" t="s">
        <v>30</v>
      </c>
      <c r="B1" s="210"/>
      <c r="C1" s="210"/>
      <c r="D1" s="210"/>
      <c r="E1" s="210"/>
      <c r="F1" s="210"/>
      <c r="G1" s="249"/>
      <c r="H1" s="249"/>
      <c r="I1" s="249"/>
      <c r="J1" s="249"/>
      <c r="K1" s="249"/>
      <c r="L1" s="249"/>
      <c r="M1" s="249"/>
      <c r="N1" s="249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</row>
    <row r="2" spans="1:53" ht="33.65" customHeight="1" thickBot="1" x14ac:dyDescent="0.35">
      <c r="A2" s="214" t="str">
        <f>'Design Page'!$A$2</f>
        <v>STYLE NUMBER:</v>
      </c>
      <c r="B2" s="215"/>
      <c r="C2" s="269" t="str">
        <f>'Design Page'!$C$2</f>
        <v>B10947</v>
      </c>
      <c r="D2" s="382"/>
      <c r="E2" s="382"/>
      <c r="F2" s="382"/>
      <c r="G2" s="214" t="str">
        <f>'PP '!$G$2</f>
        <v>DATE:</v>
      </c>
      <c r="H2" s="215"/>
      <c r="I2" s="522">
        <f ca="1">'PP '!$I$2</f>
        <v>45645</v>
      </c>
      <c r="J2" s="523"/>
      <c r="K2" s="523"/>
      <c r="L2" s="523"/>
      <c r="M2" s="523"/>
      <c r="N2" s="524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</row>
    <row r="3" spans="1:53" ht="18" customHeight="1" x14ac:dyDescent="0.3">
      <c r="A3" s="226" t="str">
        <f>'Design Page'!$A$3</f>
        <v>STYLE NAME:</v>
      </c>
      <c r="B3" s="227"/>
      <c r="C3" s="393" t="str">
        <f>'Design Page'!$C$3</f>
        <v>Women's Ribbed Tank Top</v>
      </c>
      <c r="D3" s="394"/>
      <c r="E3" s="394"/>
      <c r="F3" s="394"/>
      <c r="G3" s="231" t="str">
        <f>'Design Page'!$E$3</f>
        <v>FABRIC:</v>
      </c>
      <c r="H3" s="232"/>
      <c r="I3" s="393" t="str">
        <f>'Design Page'!$G$3</f>
        <v xml:space="preserve">40% Recycled PES 40% Bamboo 20% Elastane </v>
      </c>
      <c r="J3" s="394"/>
      <c r="K3" s="394"/>
      <c r="L3" s="394"/>
      <c r="M3" s="394"/>
      <c r="N3" s="521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 thickBot="1" x14ac:dyDescent="0.35">
      <c r="A4" s="236" t="str">
        <f>'Design Page'!$A$7</f>
        <v>FACTORY:</v>
      </c>
      <c r="B4" s="237"/>
      <c r="C4" s="399" t="str">
        <f>'Design Page'!$C$7</f>
        <v>COSTING</v>
      </c>
      <c r="D4" s="400"/>
      <c r="E4" s="400"/>
      <c r="F4" s="400"/>
      <c r="G4" s="241" t="str">
        <f>'Design Page'!$E$5</f>
        <v>COLOURS:</v>
      </c>
      <c r="H4" s="242"/>
      <c r="I4" s="514" t="str">
        <f>'Design Page'!$G$5</f>
        <v xml:space="preserve">Black  / White  / Stone / Moss /  /  /  /  /  / </v>
      </c>
      <c r="J4" s="288"/>
      <c r="K4" s="288"/>
      <c r="L4" s="288"/>
      <c r="M4" s="288"/>
      <c r="N4" s="289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</row>
    <row r="5" spans="1:53" ht="16" customHeight="1" thickBot="1" x14ac:dyDescent="0.35">
      <c r="A5" s="221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</row>
    <row r="6" spans="1:53" ht="16" customHeight="1" x14ac:dyDescent="0.3">
      <c r="A6" s="528" t="s">
        <v>31</v>
      </c>
      <c r="B6" s="529"/>
      <c r="C6" s="100"/>
      <c r="D6" s="4" t="s">
        <v>32</v>
      </c>
      <c r="E6" s="8"/>
      <c r="F6" s="4" t="s">
        <v>32</v>
      </c>
      <c r="G6" s="8"/>
      <c r="H6" s="4" t="s">
        <v>32</v>
      </c>
      <c r="I6" s="8"/>
      <c r="J6" s="4" t="s">
        <v>32</v>
      </c>
      <c r="K6" s="8"/>
      <c r="L6" s="4" t="s">
        <v>32</v>
      </c>
      <c r="M6" s="8"/>
      <c r="N6" s="128" t="s">
        <v>32</v>
      </c>
      <c r="O6" s="17"/>
      <c r="P6" s="17"/>
      <c r="Q6" s="17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</row>
    <row r="7" spans="1:53" ht="16" customHeight="1" x14ac:dyDescent="0.3">
      <c r="A7" s="515"/>
      <c r="B7" s="530"/>
      <c r="C7" s="101" t="s">
        <v>62</v>
      </c>
      <c r="D7" s="5" t="s">
        <v>33</v>
      </c>
      <c r="E7" s="101" t="s">
        <v>62</v>
      </c>
      <c r="F7" s="5" t="s">
        <v>33</v>
      </c>
      <c r="G7" s="101" t="s">
        <v>62</v>
      </c>
      <c r="H7" s="5" t="s">
        <v>33</v>
      </c>
      <c r="I7" s="101" t="s">
        <v>62</v>
      </c>
      <c r="J7" s="5" t="s">
        <v>33</v>
      </c>
      <c r="K7" s="101" t="s">
        <v>62</v>
      </c>
      <c r="L7" s="5" t="s">
        <v>33</v>
      </c>
      <c r="M7" s="101" t="s">
        <v>62</v>
      </c>
      <c r="N7" s="119" t="s">
        <v>33</v>
      </c>
      <c r="O7" s="17"/>
      <c r="P7" s="17"/>
      <c r="Q7" s="17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</row>
    <row r="8" spans="1:53" ht="16" customHeight="1" x14ac:dyDescent="0.3">
      <c r="A8" s="515"/>
      <c r="B8" s="530"/>
      <c r="C8" s="101"/>
      <c r="D8" s="22" t="s">
        <v>27</v>
      </c>
      <c r="E8" s="23"/>
      <c r="F8" s="22" t="s">
        <v>27</v>
      </c>
      <c r="G8" s="23"/>
      <c r="H8" s="22" t="s">
        <v>27</v>
      </c>
      <c r="I8" s="23"/>
      <c r="J8" s="22" t="s">
        <v>27</v>
      </c>
      <c r="K8" s="23"/>
      <c r="L8" s="22" t="s">
        <v>27</v>
      </c>
      <c r="M8" s="23"/>
      <c r="N8" s="120" t="s">
        <v>27</v>
      </c>
      <c r="O8" s="17"/>
      <c r="P8" s="17"/>
      <c r="Q8" s="17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</row>
    <row r="9" spans="1:53" ht="16" customHeight="1" x14ac:dyDescent="0.3">
      <c r="A9" s="531" t="s">
        <v>13</v>
      </c>
      <c r="B9" s="533" t="s">
        <v>14</v>
      </c>
      <c r="C9" s="15" t="s">
        <v>28</v>
      </c>
      <c r="D9" s="14" t="s">
        <v>15</v>
      </c>
      <c r="E9" s="15" t="s">
        <v>28</v>
      </c>
      <c r="F9" s="14" t="s">
        <v>15</v>
      </c>
      <c r="G9" s="15" t="s">
        <v>28</v>
      </c>
      <c r="H9" s="14" t="s">
        <v>15</v>
      </c>
      <c r="I9" s="15" t="s">
        <v>28</v>
      </c>
      <c r="J9" s="14" t="s">
        <v>15</v>
      </c>
      <c r="K9" s="15" t="s">
        <v>28</v>
      </c>
      <c r="L9" s="14" t="s">
        <v>15</v>
      </c>
      <c r="M9" s="15" t="s">
        <v>28</v>
      </c>
      <c r="N9" s="121" t="s">
        <v>15</v>
      </c>
      <c r="O9" s="17"/>
      <c r="P9" s="17"/>
      <c r="Q9" s="17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</row>
    <row r="10" spans="1:53" ht="16" customHeight="1" x14ac:dyDescent="0.3">
      <c r="A10" s="532"/>
      <c r="B10" s="534"/>
      <c r="C10" s="24" t="s">
        <v>29</v>
      </c>
      <c r="D10" s="16" t="s">
        <v>16</v>
      </c>
      <c r="E10" s="24" t="s">
        <v>29</v>
      </c>
      <c r="F10" s="16" t="s">
        <v>16</v>
      </c>
      <c r="G10" s="24" t="s">
        <v>29</v>
      </c>
      <c r="H10" s="16" t="s">
        <v>16</v>
      </c>
      <c r="I10" s="24" t="s">
        <v>29</v>
      </c>
      <c r="J10" s="16" t="s">
        <v>16</v>
      </c>
      <c r="K10" s="24" t="s">
        <v>29</v>
      </c>
      <c r="L10" s="16" t="s">
        <v>16</v>
      </c>
      <c r="M10" s="24" t="s">
        <v>29</v>
      </c>
      <c r="N10" s="122" t="s">
        <v>16</v>
      </c>
      <c r="O10" s="17"/>
      <c r="P10" s="17"/>
      <c r="Q10" s="17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</row>
    <row r="11" spans="1:53" ht="16" customHeight="1" x14ac:dyDescent="0.3">
      <c r="A11" s="66" t="str">
        <f>'Graded Specs'!$A$12</f>
        <v>A</v>
      </c>
      <c r="B11" s="18" t="str">
        <f>'Graded Specs'!$B$12</f>
        <v>Neck width - between edge of straps</v>
      </c>
      <c r="C11" s="11"/>
      <c r="D11" s="27"/>
      <c r="E11" s="12"/>
      <c r="F11" s="27"/>
      <c r="G11" s="12"/>
      <c r="H11" s="13"/>
      <c r="I11" s="12"/>
      <c r="J11" s="27"/>
      <c r="K11" s="12"/>
      <c r="L11" s="27"/>
      <c r="M11" s="12"/>
      <c r="N11" s="129"/>
      <c r="O11" s="17"/>
      <c r="P11" s="17"/>
      <c r="Q11" s="17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</row>
    <row r="12" spans="1:53" ht="16" customHeight="1" x14ac:dyDescent="0.3">
      <c r="A12" s="66" t="str">
        <f>'Graded Specs'!$A$13</f>
        <v>B</v>
      </c>
      <c r="B12" s="18" t="str">
        <f>'Graded Specs'!$B$13</f>
        <v>X-Front - 14cm down from HSP fold</v>
      </c>
      <c r="C12" s="6"/>
      <c r="D12" s="102"/>
      <c r="E12" s="7"/>
      <c r="F12" s="102"/>
      <c r="G12" s="7"/>
      <c r="H12" s="3"/>
      <c r="I12" s="10"/>
      <c r="J12" s="102"/>
      <c r="K12" s="7"/>
      <c r="L12" s="102"/>
      <c r="M12" s="7"/>
      <c r="N12" s="123"/>
      <c r="O12" s="17"/>
      <c r="P12" s="17"/>
      <c r="Q12" s="17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</row>
    <row r="13" spans="1:53" ht="16" customHeight="1" x14ac:dyDescent="0.3">
      <c r="A13" s="66" t="str">
        <f>'Graded Specs'!$A$14</f>
        <v>C</v>
      </c>
      <c r="B13" s="18" t="str">
        <f>'Graded Specs'!$B$14</f>
        <v>1/2 Chest @ underarm</v>
      </c>
      <c r="C13" s="6"/>
      <c r="D13" s="102"/>
      <c r="E13" s="7"/>
      <c r="F13" s="102"/>
      <c r="G13" s="7"/>
      <c r="H13" s="3"/>
      <c r="I13" s="10"/>
      <c r="J13" s="102"/>
      <c r="K13" s="7"/>
      <c r="L13" s="102"/>
      <c r="M13" s="7"/>
      <c r="N13" s="123"/>
      <c r="O13" s="17"/>
      <c r="P13" s="17"/>
      <c r="Q13" s="17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</row>
    <row r="14" spans="1:53" ht="16" customHeight="1" x14ac:dyDescent="0.3">
      <c r="A14" s="66" t="str">
        <f>'Graded Specs'!$A$15</f>
        <v>D</v>
      </c>
      <c r="B14" s="18" t="str">
        <f>'Graded Specs'!$B$15</f>
        <v>1/2 Waist 17cm from underarm</v>
      </c>
      <c r="C14" s="6"/>
      <c r="D14" s="102"/>
      <c r="E14" s="7"/>
      <c r="F14" s="102"/>
      <c r="G14" s="7"/>
      <c r="H14" s="2"/>
      <c r="I14" s="7"/>
      <c r="J14" s="102"/>
      <c r="K14" s="7"/>
      <c r="L14" s="102"/>
      <c r="M14" s="7"/>
      <c r="N14" s="123"/>
      <c r="O14" s="17"/>
      <c r="P14" s="17"/>
      <c r="Q14" s="17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</row>
    <row r="15" spans="1:53" ht="16" customHeight="1" x14ac:dyDescent="0.3">
      <c r="A15" s="66" t="str">
        <f>'Graded Specs'!$A$16</f>
        <v>E</v>
      </c>
      <c r="B15" s="18" t="str">
        <f>'Graded Specs'!$B$16</f>
        <v xml:space="preserve">1/2 Hem on edge </v>
      </c>
      <c r="C15" s="6"/>
      <c r="D15" s="102"/>
      <c r="E15" s="7"/>
      <c r="F15" s="102"/>
      <c r="G15" s="7"/>
      <c r="H15" s="2"/>
      <c r="I15" s="7"/>
      <c r="J15" s="102"/>
      <c r="K15" s="7"/>
      <c r="L15" s="102"/>
      <c r="M15" s="7"/>
      <c r="N15" s="123"/>
      <c r="O15" s="17"/>
      <c r="P15" s="17"/>
      <c r="Q15" s="17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</row>
    <row r="16" spans="1:53" ht="16" customHeight="1" x14ac:dyDescent="0.3">
      <c r="A16" s="66" t="str">
        <f>'Graded Specs'!$A$17</f>
        <v>F</v>
      </c>
      <c r="B16" s="18" t="str">
        <f>'Graded Specs'!$B$17</f>
        <v>Front length - from HSP fold</v>
      </c>
      <c r="C16" s="6"/>
      <c r="D16" s="102"/>
      <c r="E16" s="7"/>
      <c r="F16" s="102"/>
      <c r="G16" s="7"/>
      <c r="H16" s="2"/>
      <c r="I16" s="7"/>
      <c r="J16" s="102"/>
      <c r="K16" s="7"/>
      <c r="L16" s="102"/>
      <c r="M16" s="7"/>
      <c r="N16" s="123"/>
      <c r="O16" s="17"/>
      <c r="P16" s="17"/>
      <c r="Q16" s="17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</row>
    <row r="17" spans="1:53" ht="16" customHeight="1" x14ac:dyDescent="0.3">
      <c r="A17" s="66" t="str">
        <f>'Graded Specs'!$A$18</f>
        <v>G</v>
      </c>
      <c r="B17" s="18" t="str">
        <f>'Graded Specs'!$B$18</f>
        <v>Centre Front length - from bind edge</v>
      </c>
      <c r="C17" s="6"/>
      <c r="D17" s="102"/>
      <c r="E17" s="7"/>
      <c r="F17" s="102"/>
      <c r="G17" s="7"/>
      <c r="H17" s="2"/>
      <c r="I17" s="7"/>
      <c r="J17" s="102"/>
      <c r="K17" s="7"/>
      <c r="L17" s="102"/>
      <c r="M17" s="7"/>
      <c r="N17" s="123"/>
      <c r="O17" s="17"/>
      <c r="P17" s="17"/>
      <c r="Q17" s="17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</row>
    <row r="18" spans="1:53" ht="16" customHeight="1" x14ac:dyDescent="0.3">
      <c r="A18" s="66" t="str">
        <f>'Graded Specs'!$A$19</f>
        <v>H</v>
      </c>
      <c r="B18" s="18" t="str">
        <f>'Graded Specs'!$B$19</f>
        <v>Centre Back length - from bind ege</v>
      </c>
      <c r="C18" s="6"/>
      <c r="D18" s="102"/>
      <c r="E18" s="7"/>
      <c r="F18" s="102"/>
      <c r="G18" s="7"/>
      <c r="H18" s="2"/>
      <c r="I18" s="7"/>
      <c r="J18" s="102"/>
      <c r="K18" s="7"/>
      <c r="L18" s="102"/>
      <c r="M18" s="7"/>
      <c r="N18" s="123"/>
      <c r="O18" s="17"/>
      <c r="P18" s="17"/>
      <c r="Q18" s="17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1:53" ht="16" customHeight="1" x14ac:dyDescent="0.3">
      <c r="A19" s="66" t="str">
        <f>'Graded Specs'!$A$20</f>
        <v>I - LHS</v>
      </c>
      <c r="B19" s="18" t="str">
        <f>'Graded Specs'!$B$20</f>
        <v>1/2 Armhole circ on bind edge - LHS</v>
      </c>
      <c r="C19" s="6"/>
      <c r="D19" s="102"/>
      <c r="E19" s="7"/>
      <c r="F19" s="102"/>
      <c r="G19" s="7"/>
      <c r="H19" s="2"/>
      <c r="I19" s="7"/>
      <c r="J19" s="102"/>
      <c r="K19" s="7"/>
      <c r="L19" s="102"/>
      <c r="M19" s="7"/>
      <c r="N19" s="123"/>
      <c r="O19" s="17"/>
      <c r="P19" s="17"/>
      <c r="Q19" s="17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1:53" ht="16" customHeight="1" x14ac:dyDescent="0.3">
      <c r="A20" s="66" t="str">
        <f>'Graded Specs'!$A$21</f>
        <v>I - RHS</v>
      </c>
      <c r="B20" s="18" t="str">
        <f>'Graded Specs'!$B$21</f>
        <v>1/2 Armhole circ on bind edge - RHS</v>
      </c>
      <c r="C20" s="6"/>
      <c r="D20" s="102"/>
      <c r="E20" s="7"/>
      <c r="F20" s="102"/>
      <c r="G20" s="7"/>
      <c r="H20" s="2"/>
      <c r="I20" s="7"/>
      <c r="J20" s="102"/>
      <c r="K20" s="7"/>
      <c r="L20" s="102"/>
      <c r="M20" s="7"/>
      <c r="N20" s="123"/>
      <c r="O20" s="17"/>
      <c r="P20" s="17"/>
      <c r="Q20" s="17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6" customHeight="1" x14ac:dyDescent="0.3">
      <c r="A21" s="66" t="str">
        <f>'Graded Specs'!$A$22</f>
        <v>J</v>
      </c>
      <c r="B21" s="18" t="str">
        <f>'Graded Specs'!$B$22</f>
        <v>Armhole Drop - HSP fold to seam</v>
      </c>
      <c r="C21" s="6"/>
      <c r="D21" s="102"/>
      <c r="E21" s="7"/>
      <c r="F21" s="102"/>
      <c r="G21" s="7"/>
      <c r="H21" s="2"/>
      <c r="I21" s="7"/>
      <c r="J21" s="102"/>
      <c r="K21" s="7"/>
      <c r="L21" s="102"/>
      <c r="M21" s="7"/>
      <c r="N21" s="123"/>
      <c r="O21" s="17"/>
      <c r="P21" s="17"/>
      <c r="Q21" s="17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6" customHeight="1" x14ac:dyDescent="0.3">
      <c r="A22" s="66" t="str">
        <f>'Graded Specs'!$A$23</f>
        <v>K</v>
      </c>
      <c r="B22" s="18" t="str">
        <f>'Graded Specs'!$B$23</f>
        <v>X-Back - 14cm down from HSP fold</v>
      </c>
      <c r="C22" s="6"/>
      <c r="D22" s="102"/>
      <c r="E22" s="7"/>
      <c r="F22" s="102"/>
      <c r="G22" s="7"/>
      <c r="H22" s="2"/>
      <c r="I22" s="7"/>
      <c r="J22" s="102"/>
      <c r="K22" s="7"/>
      <c r="L22" s="102"/>
      <c r="M22" s="7"/>
      <c r="N22" s="123"/>
      <c r="O22" s="17"/>
      <c r="P22" s="17"/>
      <c r="Q22" s="17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</row>
    <row r="23" spans="1:53" ht="16" customHeight="1" x14ac:dyDescent="0.3">
      <c r="A23" s="66" t="str">
        <f>'Graded Specs'!$A$24</f>
        <v>L</v>
      </c>
      <c r="B23" s="18" t="str">
        <f>'Graded Specs'!$B$24</f>
        <v>Strap width</v>
      </c>
      <c r="C23" s="6"/>
      <c r="D23" s="102"/>
      <c r="E23" s="7"/>
      <c r="F23" s="102"/>
      <c r="G23" s="7"/>
      <c r="H23" s="2"/>
      <c r="I23" s="7"/>
      <c r="J23" s="102"/>
      <c r="K23" s="7"/>
      <c r="L23" s="102"/>
      <c r="M23" s="7"/>
      <c r="N23" s="123"/>
      <c r="O23" s="17"/>
      <c r="P23" s="17"/>
      <c r="Q23" s="17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</row>
    <row r="24" spans="1:53" ht="16" customHeight="1" x14ac:dyDescent="0.3">
      <c r="A24" s="66" t="str">
        <f>'Graded Specs'!$A$25</f>
        <v>M</v>
      </c>
      <c r="B24" s="18" t="str">
        <f>'Graded Specs'!$B$25</f>
        <v>Bind Width</v>
      </c>
      <c r="C24" s="6"/>
      <c r="D24" s="102"/>
      <c r="E24" s="7"/>
      <c r="F24" s="102"/>
      <c r="G24" s="7"/>
      <c r="H24" s="2"/>
      <c r="I24" s="7"/>
      <c r="J24" s="102"/>
      <c r="K24" s="7"/>
      <c r="L24" s="102"/>
      <c r="M24" s="7"/>
      <c r="N24" s="123"/>
      <c r="O24" s="17"/>
      <c r="P24" s="17"/>
      <c r="Q24" s="17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6" customHeight="1" x14ac:dyDescent="0.3">
      <c r="A25" s="66" t="str">
        <f>'Graded Specs'!$A$26</f>
        <v>N</v>
      </c>
      <c r="B25" s="18">
        <f>'Graded Specs'!$B$26</f>
        <v>0</v>
      </c>
      <c r="C25" s="6"/>
      <c r="D25" s="102"/>
      <c r="E25" s="7"/>
      <c r="F25" s="102"/>
      <c r="G25" s="7"/>
      <c r="H25" s="2"/>
      <c r="I25" s="7"/>
      <c r="J25" s="102"/>
      <c r="K25" s="7"/>
      <c r="L25" s="102"/>
      <c r="M25" s="7"/>
      <c r="N25" s="123"/>
      <c r="O25" s="17"/>
      <c r="P25" s="17"/>
      <c r="Q25" s="17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6" customHeight="1" x14ac:dyDescent="0.3">
      <c r="A26" s="66" t="str">
        <f>'Graded Specs'!$A$27</f>
        <v>O</v>
      </c>
      <c r="B26" s="18">
        <f>'Graded Specs'!$B$27</f>
        <v>0</v>
      </c>
      <c r="C26" s="6"/>
      <c r="D26" s="102"/>
      <c r="E26" s="7"/>
      <c r="F26" s="102"/>
      <c r="G26" s="7"/>
      <c r="H26" s="2"/>
      <c r="I26" s="7"/>
      <c r="J26" s="102"/>
      <c r="K26" s="7"/>
      <c r="L26" s="102"/>
      <c r="M26" s="7"/>
      <c r="N26" s="123"/>
      <c r="O26" s="17"/>
      <c r="P26" s="17"/>
      <c r="Q26" s="17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</row>
    <row r="27" spans="1:53" ht="16" customHeight="1" thickBot="1" x14ac:dyDescent="0.35">
      <c r="A27" s="124"/>
      <c r="B27" s="19"/>
      <c r="C27" s="103"/>
      <c r="D27" s="1"/>
      <c r="E27" s="9"/>
      <c r="F27" s="1"/>
      <c r="G27" s="9"/>
      <c r="H27" s="1"/>
      <c r="I27" s="9"/>
      <c r="J27" s="1"/>
      <c r="K27" s="9"/>
      <c r="L27" s="1"/>
      <c r="M27" s="9"/>
      <c r="N27" s="113"/>
      <c r="O27" s="17"/>
      <c r="P27" s="17"/>
      <c r="Q27" s="17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6" customHeight="1" thickBot="1" x14ac:dyDescent="0.35">
      <c r="A28" s="535" t="s">
        <v>65</v>
      </c>
      <c r="B28" s="536"/>
      <c r="C28" s="125" t="s">
        <v>63</v>
      </c>
      <c r="D28" s="126" t="s">
        <v>64</v>
      </c>
      <c r="E28" s="125" t="s">
        <v>63</v>
      </c>
      <c r="F28" s="126" t="s">
        <v>64</v>
      </c>
      <c r="G28" s="125" t="s">
        <v>63</v>
      </c>
      <c r="H28" s="126" t="s">
        <v>64</v>
      </c>
      <c r="I28" s="125" t="s">
        <v>63</v>
      </c>
      <c r="J28" s="126" t="s">
        <v>64</v>
      </c>
      <c r="K28" s="125" t="s">
        <v>63</v>
      </c>
      <c r="L28" s="126" t="s">
        <v>64</v>
      </c>
      <c r="M28" s="125" t="s">
        <v>63</v>
      </c>
      <c r="N28" s="127" t="s">
        <v>64</v>
      </c>
      <c r="O28" s="17"/>
      <c r="P28" s="17"/>
      <c r="Q28" s="17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</row>
    <row r="29" spans="1:53" ht="16" customHeight="1" thickBot="1" x14ac:dyDescent="0.35">
      <c r="A29" s="221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</row>
    <row r="30" spans="1:53" ht="16" customHeight="1" x14ac:dyDescent="0.3">
      <c r="A30" s="528" t="s">
        <v>31</v>
      </c>
      <c r="B30" s="529"/>
      <c r="C30" s="100"/>
      <c r="D30" s="4" t="s">
        <v>32</v>
      </c>
      <c r="E30" s="8"/>
      <c r="F30" s="4" t="s">
        <v>32</v>
      </c>
      <c r="G30" s="8"/>
      <c r="H30" s="4" t="s">
        <v>32</v>
      </c>
      <c r="I30" s="8"/>
      <c r="J30" s="4" t="s">
        <v>32</v>
      </c>
      <c r="K30" s="8"/>
      <c r="L30" s="4" t="s">
        <v>32</v>
      </c>
      <c r="M30" s="8"/>
      <c r="N30" s="128" t="s">
        <v>32</v>
      </c>
      <c r="O30" s="17"/>
      <c r="P30" s="17"/>
      <c r="Q30" s="17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</row>
    <row r="31" spans="1:53" ht="16" customHeight="1" x14ac:dyDescent="0.3">
      <c r="A31" s="515"/>
      <c r="B31" s="530"/>
      <c r="C31" s="101" t="s">
        <v>62</v>
      </c>
      <c r="D31" s="5" t="s">
        <v>33</v>
      </c>
      <c r="E31" s="101" t="s">
        <v>62</v>
      </c>
      <c r="F31" s="5" t="s">
        <v>33</v>
      </c>
      <c r="G31" s="101" t="s">
        <v>62</v>
      </c>
      <c r="H31" s="5" t="s">
        <v>33</v>
      </c>
      <c r="I31" s="101" t="s">
        <v>62</v>
      </c>
      <c r="J31" s="5" t="s">
        <v>33</v>
      </c>
      <c r="K31" s="101" t="s">
        <v>62</v>
      </c>
      <c r="L31" s="5" t="s">
        <v>33</v>
      </c>
      <c r="M31" s="101" t="s">
        <v>62</v>
      </c>
      <c r="N31" s="119" t="s">
        <v>33</v>
      </c>
      <c r="O31" s="17"/>
      <c r="P31" s="17"/>
      <c r="Q31" s="17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</row>
    <row r="32" spans="1:53" ht="16" customHeight="1" x14ac:dyDescent="0.3">
      <c r="A32" s="515"/>
      <c r="B32" s="530"/>
      <c r="C32" s="101"/>
      <c r="D32" s="22" t="s">
        <v>27</v>
      </c>
      <c r="E32" s="23"/>
      <c r="F32" s="22" t="s">
        <v>27</v>
      </c>
      <c r="G32" s="23"/>
      <c r="H32" s="22" t="s">
        <v>27</v>
      </c>
      <c r="I32" s="23"/>
      <c r="J32" s="22" t="s">
        <v>27</v>
      </c>
      <c r="K32" s="23"/>
      <c r="L32" s="22" t="s">
        <v>27</v>
      </c>
      <c r="M32" s="23"/>
      <c r="N32" s="120" t="s">
        <v>27</v>
      </c>
      <c r="O32" s="17"/>
      <c r="P32" s="17"/>
      <c r="Q32" s="17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</row>
    <row r="33" spans="1:53" ht="16" customHeight="1" x14ac:dyDescent="0.3">
      <c r="A33" s="531" t="s">
        <v>13</v>
      </c>
      <c r="B33" s="533" t="s">
        <v>14</v>
      </c>
      <c r="C33" s="15" t="s">
        <v>28</v>
      </c>
      <c r="D33" s="14" t="s">
        <v>15</v>
      </c>
      <c r="E33" s="15" t="s">
        <v>28</v>
      </c>
      <c r="F33" s="14" t="s">
        <v>15</v>
      </c>
      <c r="G33" s="15" t="s">
        <v>28</v>
      </c>
      <c r="H33" s="14" t="s">
        <v>15</v>
      </c>
      <c r="I33" s="15" t="s">
        <v>28</v>
      </c>
      <c r="J33" s="14" t="s">
        <v>15</v>
      </c>
      <c r="K33" s="15" t="s">
        <v>28</v>
      </c>
      <c r="L33" s="14" t="s">
        <v>15</v>
      </c>
      <c r="M33" s="15" t="s">
        <v>28</v>
      </c>
      <c r="N33" s="121" t="s">
        <v>15</v>
      </c>
      <c r="O33" s="17"/>
      <c r="P33" s="17"/>
      <c r="Q33" s="17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</row>
    <row r="34" spans="1:53" ht="16" customHeight="1" x14ac:dyDescent="0.3">
      <c r="A34" s="532"/>
      <c r="B34" s="534"/>
      <c r="C34" s="24" t="s">
        <v>29</v>
      </c>
      <c r="D34" s="16" t="s">
        <v>16</v>
      </c>
      <c r="E34" s="24" t="s">
        <v>29</v>
      </c>
      <c r="F34" s="16" t="s">
        <v>16</v>
      </c>
      <c r="G34" s="24" t="s">
        <v>29</v>
      </c>
      <c r="H34" s="16" t="s">
        <v>16</v>
      </c>
      <c r="I34" s="24" t="s">
        <v>29</v>
      </c>
      <c r="J34" s="16" t="s">
        <v>16</v>
      </c>
      <c r="K34" s="24" t="s">
        <v>29</v>
      </c>
      <c r="L34" s="16" t="s">
        <v>16</v>
      </c>
      <c r="M34" s="24" t="s">
        <v>29</v>
      </c>
      <c r="N34" s="122" t="s">
        <v>16</v>
      </c>
      <c r="O34" s="17"/>
      <c r="P34" s="17"/>
      <c r="Q34" s="17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</row>
    <row r="35" spans="1:53" ht="16" customHeight="1" x14ac:dyDescent="0.3">
      <c r="A35" s="66" t="str">
        <f>'Graded Specs'!$A$12</f>
        <v>A</v>
      </c>
      <c r="B35" s="18" t="str">
        <f>'Graded Specs'!$B$12</f>
        <v>Neck width - between edge of straps</v>
      </c>
      <c r="C35" s="11"/>
      <c r="D35" s="27"/>
      <c r="E35" s="12"/>
      <c r="F35" s="27"/>
      <c r="G35" s="12"/>
      <c r="H35" s="13"/>
      <c r="I35" s="12"/>
      <c r="J35" s="27"/>
      <c r="K35" s="12"/>
      <c r="L35" s="27"/>
      <c r="M35" s="12"/>
      <c r="N35" s="129"/>
      <c r="O35" s="17"/>
      <c r="P35" s="17"/>
      <c r="Q35" s="17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</row>
    <row r="36" spans="1:53" ht="16" customHeight="1" x14ac:dyDescent="0.3">
      <c r="A36" s="66" t="str">
        <f>'Graded Specs'!$A$13</f>
        <v>B</v>
      </c>
      <c r="B36" s="18" t="str">
        <f>'Graded Specs'!$B$13</f>
        <v>X-Front - 14cm down from HSP fold</v>
      </c>
      <c r="C36" s="6"/>
      <c r="D36" s="102"/>
      <c r="E36" s="7"/>
      <c r="F36" s="102"/>
      <c r="G36" s="7"/>
      <c r="H36" s="3"/>
      <c r="I36" s="10"/>
      <c r="J36" s="102"/>
      <c r="K36" s="7"/>
      <c r="L36" s="102"/>
      <c r="M36" s="7"/>
      <c r="N36" s="123"/>
      <c r="O36" s="17"/>
      <c r="P36" s="17"/>
      <c r="Q36" s="17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</row>
    <row r="37" spans="1:53" ht="16" customHeight="1" x14ac:dyDescent="0.3">
      <c r="A37" s="66" t="str">
        <f>'Graded Specs'!$A$14</f>
        <v>C</v>
      </c>
      <c r="B37" s="18" t="str">
        <f>'Graded Specs'!$B$14</f>
        <v>1/2 Chest @ underarm</v>
      </c>
      <c r="C37" s="6"/>
      <c r="D37" s="102"/>
      <c r="E37" s="7"/>
      <c r="F37" s="102"/>
      <c r="G37" s="7"/>
      <c r="H37" s="3"/>
      <c r="I37" s="10"/>
      <c r="J37" s="102"/>
      <c r="K37" s="7"/>
      <c r="L37" s="102"/>
      <c r="M37" s="7"/>
      <c r="N37" s="123"/>
      <c r="O37" s="17"/>
      <c r="P37" s="17"/>
      <c r="Q37" s="17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</row>
    <row r="38" spans="1:53" ht="16" customHeight="1" x14ac:dyDescent="0.3">
      <c r="A38" s="66" t="str">
        <f>'Graded Specs'!$A$15</f>
        <v>D</v>
      </c>
      <c r="B38" s="18" t="str">
        <f>'Graded Specs'!$B$15</f>
        <v>1/2 Waist 17cm from underarm</v>
      </c>
      <c r="C38" s="6"/>
      <c r="D38" s="102"/>
      <c r="E38" s="7"/>
      <c r="F38" s="102"/>
      <c r="G38" s="7"/>
      <c r="H38" s="2"/>
      <c r="I38" s="7"/>
      <c r="J38" s="102"/>
      <c r="K38" s="7"/>
      <c r="L38" s="102"/>
      <c r="M38" s="7"/>
      <c r="N38" s="123"/>
      <c r="O38" s="17"/>
      <c r="P38" s="17"/>
      <c r="Q38" s="17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6" customHeight="1" x14ac:dyDescent="0.3">
      <c r="A39" s="66" t="str">
        <f>'Graded Specs'!$A$16</f>
        <v>E</v>
      </c>
      <c r="B39" s="18" t="str">
        <f>'Graded Specs'!$B$16</f>
        <v xml:space="preserve">1/2 Hem on edge </v>
      </c>
      <c r="C39" s="6"/>
      <c r="D39" s="102"/>
      <c r="E39" s="7"/>
      <c r="F39" s="102"/>
      <c r="G39" s="7"/>
      <c r="H39" s="2"/>
      <c r="I39" s="7"/>
      <c r="J39" s="102"/>
      <c r="K39" s="7"/>
      <c r="L39" s="102"/>
      <c r="M39" s="7"/>
      <c r="N39" s="123"/>
      <c r="O39" s="17"/>
      <c r="P39" s="17"/>
      <c r="Q39" s="1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</row>
    <row r="40" spans="1:53" ht="16" customHeight="1" x14ac:dyDescent="0.3">
      <c r="A40" s="66" t="str">
        <f>'Graded Specs'!$A$17</f>
        <v>F</v>
      </c>
      <c r="B40" s="18" t="str">
        <f>'Graded Specs'!$B$17</f>
        <v>Front length - from HSP fold</v>
      </c>
      <c r="C40" s="6"/>
      <c r="D40" s="102"/>
      <c r="E40" s="7"/>
      <c r="F40" s="102"/>
      <c r="G40" s="7"/>
      <c r="H40" s="2"/>
      <c r="I40" s="7"/>
      <c r="J40" s="102"/>
      <c r="K40" s="7"/>
      <c r="L40" s="102"/>
      <c r="M40" s="7"/>
      <c r="N40" s="123"/>
      <c r="O40" s="17"/>
      <c r="P40" s="17"/>
      <c r="Q40" s="17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6" customHeight="1" x14ac:dyDescent="0.3">
      <c r="A41" s="66" t="str">
        <f>'Graded Specs'!$A$18</f>
        <v>G</v>
      </c>
      <c r="B41" s="18" t="str">
        <f>'Graded Specs'!$B$18</f>
        <v>Centre Front length - from bind edge</v>
      </c>
      <c r="C41" s="6"/>
      <c r="D41" s="102"/>
      <c r="E41" s="7"/>
      <c r="F41" s="102"/>
      <c r="G41" s="7"/>
      <c r="H41" s="2"/>
      <c r="I41" s="7"/>
      <c r="J41" s="102"/>
      <c r="K41" s="7"/>
      <c r="L41" s="102"/>
      <c r="M41" s="7"/>
      <c r="N41" s="123"/>
      <c r="O41" s="17"/>
      <c r="P41" s="17"/>
      <c r="Q41" s="17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</row>
    <row r="42" spans="1:53" ht="16" customHeight="1" x14ac:dyDescent="0.3">
      <c r="A42" s="66" t="str">
        <f>'Graded Specs'!$A$19</f>
        <v>H</v>
      </c>
      <c r="B42" s="18" t="str">
        <f>'Graded Specs'!$B$19</f>
        <v>Centre Back length - from bind ege</v>
      </c>
      <c r="C42" s="6"/>
      <c r="D42" s="102"/>
      <c r="E42" s="7"/>
      <c r="F42" s="102"/>
      <c r="G42" s="7"/>
      <c r="H42" s="2"/>
      <c r="I42" s="7"/>
      <c r="J42" s="102"/>
      <c r="K42" s="7"/>
      <c r="L42" s="102"/>
      <c r="M42" s="7"/>
      <c r="N42" s="123"/>
      <c r="O42" s="17"/>
      <c r="P42" s="17"/>
      <c r="Q42" s="17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</row>
    <row r="43" spans="1:53" ht="16" customHeight="1" x14ac:dyDescent="0.3">
      <c r="A43" s="66" t="str">
        <f>'Graded Specs'!$A$20</f>
        <v>I - LHS</v>
      </c>
      <c r="B43" s="18" t="str">
        <f>'Graded Specs'!$B$20</f>
        <v>1/2 Armhole circ on bind edge - LHS</v>
      </c>
      <c r="C43" s="6"/>
      <c r="D43" s="102"/>
      <c r="E43" s="7"/>
      <c r="F43" s="102"/>
      <c r="G43" s="7"/>
      <c r="H43" s="2"/>
      <c r="I43" s="7"/>
      <c r="J43" s="102"/>
      <c r="K43" s="7"/>
      <c r="L43" s="102"/>
      <c r="M43" s="7"/>
      <c r="N43" s="123"/>
      <c r="O43" s="17"/>
      <c r="P43" s="17"/>
      <c r="Q43" s="17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</row>
    <row r="44" spans="1:53" ht="16" customHeight="1" x14ac:dyDescent="0.3">
      <c r="A44" s="66" t="str">
        <f>'Graded Specs'!$A$21</f>
        <v>I - RHS</v>
      </c>
      <c r="B44" s="18" t="str">
        <f>'Graded Specs'!$B$21</f>
        <v>1/2 Armhole circ on bind edge - RHS</v>
      </c>
      <c r="C44" s="6"/>
      <c r="D44" s="102"/>
      <c r="E44" s="7"/>
      <c r="F44" s="102"/>
      <c r="G44" s="7"/>
      <c r="H44" s="2"/>
      <c r="I44" s="7"/>
      <c r="J44" s="102"/>
      <c r="K44" s="7"/>
      <c r="L44" s="102"/>
      <c r="M44" s="7"/>
      <c r="N44" s="123"/>
      <c r="O44" s="17"/>
      <c r="P44" s="17"/>
      <c r="Q44" s="17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</row>
    <row r="45" spans="1:53" ht="16" customHeight="1" x14ac:dyDescent="0.3">
      <c r="A45" s="66" t="str">
        <f>'Graded Specs'!$A$22</f>
        <v>J</v>
      </c>
      <c r="B45" s="18" t="str">
        <f>'Graded Specs'!$B$22</f>
        <v>Armhole Drop - HSP fold to seam</v>
      </c>
      <c r="C45" s="6"/>
      <c r="D45" s="102"/>
      <c r="E45" s="7"/>
      <c r="F45" s="102"/>
      <c r="G45" s="7"/>
      <c r="H45" s="2"/>
      <c r="I45" s="7"/>
      <c r="J45" s="102"/>
      <c r="K45" s="7"/>
      <c r="L45" s="102"/>
      <c r="M45" s="7"/>
      <c r="N45" s="123"/>
      <c r="O45" s="17"/>
      <c r="P45" s="17"/>
      <c r="Q45" s="17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</row>
    <row r="46" spans="1:53" ht="16" customHeight="1" x14ac:dyDescent="0.3">
      <c r="A46" s="66" t="str">
        <f>'Graded Specs'!$A$23</f>
        <v>K</v>
      </c>
      <c r="B46" s="18" t="str">
        <f>'Graded Specs'!$B$23</f>
        <v>X-Back - 14cm down from HSP fold</v>
      </c>
      <c r="C46" s="6"/>
      <c r="D46" s="102"/>
      <c r="E46" s="7"/>
      <c r="F46" s="102"/>
      <c r="G46" s="7"/>
      <c r="H46" s="2"/>
      <c r="I46" s="7"/>
      <c r="J46" s="102"/>
      <c r="K46" s="7"/>
      <c r="L46" s="102"/>
      <c r="M46" s="7"/>
      <c r="N46" s="123"/>
      <c r="O46" s="17"/>
      <c r="P46" s="17"/>
      <c r="Q46" s="17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</row>
    <row r="47" spans="1:53" ht="16" customHeight="1" x14ac:dyDescent="0.3">
      <c r="A47" s="66" t="str">
        <f>'Graded Specs'!$A$24</f>
        <v>L</v>
      </c>
      <c r="B47" s="18" t="str">
        <f>'Graded Specs'!$B$24</f>
        <v>Strap width</v>
      </c>
      <c r="C47" s="6"/>
      <c r="D47" s="102"/>
      <c r="E47" s="7"/>
      <c r="F47" s="102"/>
      <c r="G47" s="7"/>
      <c r="H47" s="2"/>
      <c r="I47" s="7"/>
      <c r="J47" s="102"/>
      <c r="K47" s="7"/>
      <c r="L47" s="102"/>
      <c r="M47" s="7"/>
      <c r="N47" s="123"/>
      <c r="O47" s="17"/>
      <c r="P47" s="17"/>
      <c r="Q47" s="17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</row>
    <row r="48" spans="1:53" ht="16" customHeight="1" x14ac:dyDescent="0.3">
      <c r="A48" s="66" t="str">
        <f>'Graded Specs'!$A$25</f>
        <v>M</v>
      </c>
      <c r="B48" s="18" t="str">
        <f>'Graded Specs'!$B$25</f>
        <v>Bind Width</v>
      </c>
      <c r="C48" s="6"/>
      <c r="D48" s="102"/>
      <c r="E48" s="7"/>
      <c r="F48" s="102"/>
      <c r="G48" s="7"/>
      <c r="H48" s="2"/>
      <c r="I48" s="7"/>
      <c r="J48" s="102"/>
      <c r="K48" s="7"/>
      <c r="L48" s="102"/>
      <c r="M48" s="7"/>
      <c r="N48" s="123"/>
      <c r="O48" s="17"/>
      <c r="P48" s="17"/>
      <c r="Q48" s="17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</row>
    <row r="49" spans="1:53" ht="16" customHeight="1" x14ac:dyDescent="0.3">
      <c r="A49" s="66" t="str">
        <f>'Graded Specs'!$A$26</f>
        <v>N</v>
      </c>
      <c r="B49" s="18">
        <f>'Graded Specs'!$B$26</f>
        <v>0</v>
      </c>
      <c r="C49" s="6"/>
      <c r="D49" s="102"/>
      <c r="E49" s="7"/>
      <c r="F49" s="102"/>
      <c r="G49" s="7"/>
      <c r="H49" s="2"/>
      <c r="I49" s="7"/>
      <c r="J49" s="102"/>
      <c r="K49" s="7"/>
      <c r="L49" s="102"/>
      <c r="M49" s="7"/>
      <c r="N49" s="123"/>
      <c r="O49" s="17"/>
      <c r="P49" s="17"/>
      <c r="Q49" s="17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</row>
    <row r="50" spans="1:53" ht="16" customHeight="1" x14ac:dyDescent="0.3">
      <c r="A50" s="66" t="str">
        <f>'Graded Specs'!$A$27</f>
        <v>O</v>
      </c>
      <c r="B50" s="18">
        <f>'Graded Specs'!$B$27</f>
        <v>0</v>
      </c>
      <c r="C50" s="6"/>
      <c r="D50" s="102"/>
      <c r="E50" s="7"/>
      <c r="F50" s="102"/>
      <c r="G50" s="7"/>
      <c r="H50" s="2"/>
      <c r="I50" s="7"/>
      <c r="J50" s="102"/>
      <c r="K50" s="7"/>
      <c r="L50" s="102"/>
      <c r="M50" s="7"/>
      <c r="N50" s="123"/>
      <c r="O50" s="17"/>
      <c r="P50" s="17"/>
      <c r="Q50" s="17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</row>
    <row r="51" spans="1:53" ht="16" customHeight="1" thickBot="1" x14ac:dyDescent="0.35">
      <c r="A51" s="124"/>
      <c r="B51" s="19"/>
      <c r="C51" s="103"/>
      <c r="D51" s="1"/>
      <c r="E51" s="9"/>
      <c r="F51" s="1"/>
      <c r="G51" s="9"/>
      <c r="H51" s="1"/>
      <c r="I51" s="9"/>
      <c r="J51" s="1"/>
      <c r="K51" s="9"/>
      <c r="L51" s="1"/>
      <c r="M51" s="9"/>
      <c r="N51" s="113"/>
      <c r="O51" s="17"/>
      <c r="P51" s="17"/>
      <c r="Q51" s="17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</row>
    <row r="52" spans="1:53" ht="16" customHeight="1" thickBot="1" x14ac:dyDescent="0.35">
      <c r="A52" s="535" t="s">
        <v>65</v>
      </c>
      <c r="B52" s="536"/>
      <c r="C52" s="125" t="s">
        <v>63</v>
      </c>
      <c r="D52" s="126" t="s">
        <v>64</v>
      </c>
      <c r="E52" s="125" t="s">
        <v>63</v>
      </c>
      <c r="F52" s="126" t="s">
        <v>64</v>
      </c>
      <c r="G52" s="125" t="s">
        <v>63</v>
      </c>
      <c r="H52" s="126" t="s">
        <v>64</v>
      </c>
      <c r="I52" s="125" t="s">
        <v>63</v>
      </c>
      <c r="J52" s="126" t="s">
        <v>64</v>
      </c>
      <c r="K52" s="125" t="s">
        <v>63</v>
      </c>
      <c r="L52" s="126" t="s">
        <v>64</v>
      </c>
      <c r="M52" s="125" t="s">
        <v>63</v>
      </c>
      <c r="N52" s="127" t="s">
        <v>64</v>
      </c>
      <c r="O52" s="17"/>
      <c r="P52" s="17"/>
      <c r="Q52" s="17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</row>
    <row r="53" spans="1:53" ht="16" customHeight="1" thickBot="1" x14ac:dyDescent="0.35">
      <c r="A53" s="221"/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</row>
    <row r="54" spans="1:53" ht="16" customHeight="1" x14ac:dyDescent="0.3">
      <c r="A54" s="528" t="s">
        <v>31</v>
      </c>
      <c r="B54" s="529"/>
      <c r="C54" s="100"/>
      <c r="D54" s="4" t="s">
        <v>32</v>
      </c>
      <c r="E54" s="8"/>
      <c r="F54" s="4" t="s">
        <v>32</v>
      </c>
      <c r="G54" s="8"/>
      <c r="H54" s="4" t="s">
        <v>32</v>
      </c>
      <c r="I54" s="8"/>
      <c r="J54" s="4" t="s">
        <v>32</v>
      </c>
      <c r="K54" s="8"/>
      <c r="L54" s="4" t="s">
        <v>32</v>
      </c>
      <c r="M54" s="8"/>
      <c r="N54" s="128" t="s">
        <v>32</v>
      </c>
      <c r="O54" s="17"/>
      <c r="P54" s="17"/>
      <c r="Q54" s="17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</row>
    <row r="55" spans="1:53" ht="16" customHeight="1" x14ac:dyDescent="0.3">
      <c r="A55" s="515"/>
      <c r="B55" s="530"/>
      <c r="C55" s="101" t="s">
        <v>62</v>
      </c>
      <c r="D55" s="5" t="s">
        <v>33</v>
      </c>
      <c r="E55" s="101" t="s">
        <v>62</v>
      </c>
      <c r="F55" s="5" t="s">
        <v>33</v>
      </c>
      <c r="G55" s="101" t="s">
        <v>62</v>
      </c>
      <c r="H55" s="5" t="s">
        <v>33</v>
      </c>
      <c r="I55" s="101" t="s">
        <v>62</v>
      </c>
      <c r="J55" s="5" t="s">
        <v>33</v>
      </c>
      <c r="K55" s="101" t="s">
        <v>62</v>
      </c>
      <c r="L55" s="5" t="s">
        <v>33</v>
      </c>
      <c r="M55" s="101" t="s">
        <v>62</v>
      </c>
      <c r="N55" s="119" t="s">
        <v>33</v>
      </c>
      <c r="O55" s="17"/>
      <c r="P55" s="17"/>
      <c r="Q55" s="17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</row>
    <row r="56" spans="1:53" ht="16" customHeight="1" x14ac:dyDescent="0.3">
      <c r="A56" s="515"/>
      <c r="B56" s="530"/>
      <c r="C56" s="101"/>
      <c r="D56" s="22" t="s">
        <v>27</v>
      </c>
      <c r="E56" s="23"/>
      <c r="F56" s="22" t="s">
        <v>27</v>
      </c>
      <c r="G56" s="23"/>
      <c r="H56" s="22" t="s">
        <v>27</v>
      </c>
      <c r="I56" s="23"/>
      <c r="J56" s="22" t="s">
        <v>27</v>
      </c>
      <c r="K56" s="23"/>
      <c r="L56" s="22" t="s">
        <v>27</v>
      </c>
      <c r="M56" s="23"/>
      <c r="N56" s="120" t="s">
        <v>27</v>
      </c>
      <c r="O56" s="17"/>
      <c r="P56" s="17"/>
      <c r="Q56" s="17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</row>
    <row r="57" spans="1:53" ht="16" customHeight="1" x14ac:dyDescent="0.3">
      <c r="A57" s="531" t="s">
        <v>13</v>
      </c>
      <c r="B57" s="533" t="s">
        <v>14</v>
      </c>
      <c r="C57" s="15" t="s">
        <v>28</v>
      </c>
      <c r="D57" s="14" t="s">
        <v>15</v>
      </c>
      <c r="E57" s="15" t="s">
        <v>28</v>
      </c>
      <c r="F57" s="14" t="s">
        <v>15</v>
      </c>
      <c r="G57" s="15" t="s">
        <v>28</v>
      </c>
      <c r="H57" s="14" t="s">
        <v>15</v>
      </c>
      <c r="I57" s="15" t="s">
        <v>28</v>
      </c>
      <c r="J57" s="14" t="s">
        <v>15</v>
      </c>
      <c r="K57" s="15" t="s">
        <v>28</v>
      </c>
      <c r="L57" s="14" t="s">
        <v>15</v>
      </c>
      <c r="M57" s="15" t="s">
        <v>28</v>
      </c>
      <c r="N57" s="121" t="s">
        <v>15</v>
      </c>
      <c r="O57" s="17"/>
      <c r="P57" s="17"/>
      <c r="Q57" s="17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</row>
    <row r="58" spans="1:53" ht="16" customHeight="1" x14ac:dyDescent="0.3">
      <c r="A58" s="532"/>
      <c r="B58" s="534"/>
      <c r="C58" s="24" t="s">
        <v>29</v>
      </c>
      <c r="D58" s="16" t="s">
        <v>16</v>
      </c>
      <c r="E58" s="24" t="s">
        <v>29</v>
      </c>
      <c r="F58" s="16" t="s">
        <v>16</v>
      </c>
      <c r="G58" s="24" t="s">
        <v>29</v>
      </c>
      <c r="H58" s="16" t="s">
        <v>16</v>
      </c>
      <c r="I58" s="24" t="s">
        <v>29</v>
      </c>
      <c r="J58" s="16" t="s">
        <v>16</v>
      </c>
      <c r="K58" s="24" t="s">
        <v>29</v>
      </c>
      <c r="L58" s="16" t="s">
        <v>16</v>
      </c>
      <c r="M58" s="24" t="s">
        <v>29</v>
      </c>
      <c r="N58" s="122" t="s">
        <v>16</v>
      </c>
      <c r="O58" s="17"/>
      <c r="P58" s="17"/>
      <c r="Q58" s="17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</row>
    <row r="59" spans="1:53" ht="16" customHeight="1" x14ac:dyDescent="0.3">
      <c r="A59" s="66" t="str">
        <f>'Graded Specs'!$A$12</f>
        <v>A</v>
      </c>
      <c r="B59" s="18" t="str">
        <f>'Graded Specs'!$B$12</f>
        <v>Neck width - between edge of straps</v>
      </c>
      <c r="C59" s="11"/>
      <c r="D59" s="27"/>
      <c r="E59" s="12"/>
      <c r="F59" s="27"/>
      <c r="G59" s="12"/>
      <c r="H59" s="13"/>
      <c r="I59" s="12"/>
      <c r="J59" s="27"/>
      <c r="K59" s="12"/>
      <c r="L59" s="27"/>
      <c r="M59" s="12"/>
      <c r="N59" s="129"/>
      <c r="O59" s="17"/>
      <c r="P59" s="17"/>
      <c r="Q59" s="17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</row>
    <row r="60" spans="1:53" ht="16" customHeight="1" x14ac:dyDescent="0.3">
      <c r="A60" s="66" t="str">
        <f>'Graded Specs'!$A$13</f>
        <v>B</v>
      </c>
      <c r="B60" s="18" t="str">
        <f>'Graded Specs'!$B$13</f>
        <v>X-Front - 14cm down from HSP fold</v>
      </c>
      <c r="C60" s="6"/>
      <c r="D60" s="102"/>
      <c r="E60" s="7"/>
      <c r="F60" s="102"/>
      <c r="G60" s="7"/>
      <c r="H60" s="3"/>
      <c r="I60" s="10"/>
      <c r="J60" s="102"/>
      <c r="K60" s="7"/>
      <c r="L60" s="102"/>
      <c r="M60" s="7"/>
      <c r="N60" s="123"/>
      <c r="O60" s="17"/>
      <c r="P60" s="17"/>
      <c r="Q60" s="17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</row>
    <row r="61" spans="1:53" ht="16" customHeight="1" x14ac:dyDescent="0.3">
      <c r="A61" s="66" t="str">
        <f>'Graded Specs'!$A$14</f>
        <v>C</v>
      </c>
      <c r="B61" s="18" t="str">
        <f>'Graded Specs'!$B$14</f>
        <v>1/2 Chest @ underarm</v>
      </c>
      <c r="C61" s="6"/>
      <c r="D61" s="102"/>
      <c r="E61" s="7"/>
      <c r="F61" s="102"/>
      <c r="G61" s="7"/>
      <c r="H61" s="3"/>
      <c r="I61" s="10"/>
      <c r="J61" s="102"/>
      <c r="K61" s="7"/>
      <c r="L61" s="102"/>
      <c r="M61" s="7"/>
      <c r="N61" s="123"/>
      <c r="O61" s="17"/>
      <c r="P61" s="17"/>
      <c r="Q61" s="17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</row>
    <row r="62" spans="1:53" ht="16" customHeight="1" x14ac:dyDescent="0.3">
      <c r="A62" s="66" t="str">
        <f>'Graded Specs'!$A$15</f>
        <v>D</v>
      </c>
      <c r="B62" s="18" t="str">
        <f>'Graded Specs'!$B$15</f>
        <v>1/2 Waist 17cm from underarm</v>
      </c>
      <c r="C62" s="6"/>
      <c r="D62" s="102"/>
      <c r="E62" s="7"/>
      <c r="F62" s="102"/>
      <c r="G62" s="7"/>
      <c r="H62" s="2"/>
      <c r="I62" s="7"/>
      <c r="J62" s="102"/>
      <c r="K62" s="7"/>
      <c r="L62" s="102"/>
      <c r="M62" s="7"/>
      <c r="N62" s="123"/>
      <c r="O62" s="17"/>
      <c r="P62" s="17"/>
      <c r="Q62" s="17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</row>
    <row r="63" spans="1:53" ht="16" customHeight="1" x14ac:dyDescent="0.3">
      <c r="A63" s="66" t="str">
        <f>'Graded Specs'!$A$16</f>
        <v>E</v>
      </c>
      <c r="B63" s="18" t="str">
        <f>'Graded Specs'!$B$16</f>
        <v xml:space="preserve">1/2 Hem on edge </v>
      </c>
      <c r="C63" s="6"/>
      <c r="D63" s="102"/>
      <c r="E63" s="7"/>
      <c r="F63" s="102"/>
      <c r="G63" s="7"/>
      <c r="H63" s="2"/>
      <c r="I63" s="7"/>
      <c r="J63" s="102"/>
      <c r="K63" s="7"/>
      <c r="L63" s="102"/>
      <c r="M63" s="7"/>
      <c r="N63" s="123"/>
      <c r="O63" s="17"/>
      <c r="P63" s="17"/>
      <c r="Q63" s="17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</row>
    <row r="64" spans="1:53" ht="16" customHeight="1" x14ac:dyDescent="0.3">
      <c r="A64" s="66" t="str">
        <f>'Graded Specs'!$A$17</f>
        <v>F</v>
      </c>
      <c r="B64" s="18" t="str">
        <f>'Graded Specs'!$B$17</f>
        <v>Front length - from HSP fold</v>
      </c>
      <c r="C64" s="6"/>
      <c r="D64" s="102"/>
      <c r="E64" s="7"/>
      <c r="F64" s="102"/>
      <c r="G64" s="7"/>
      <c r="H64" s="2"/>
      <c r="I64" s="7"/>
      <c r="J64" s="102"/>
      <c r="K64" s="7"/>
      <c r="L64" s="102"/>
      <c r="M64" s="7"/>
      <c r="N64" s="123"/>
      <c r="O64" s="17"/>
      <c r="P64" s="17"/>
      <c r="Q64" s="17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</row>
    <row r="65" spans="1:53" ht="16" customHeight="1" x14ac:dyDescent="0.3">
      <c r="A65" s="66" t="str">
        <f>'Graded Specs'!$A$18</f>
        <v>G</v>
      </c>
      <c r="B65" s="18" t="str">
        <f>'Graded Specs'!$B$18</f>
        <v>Centre Front length - from bind edge</v>
      </c>
      <c r="C65" s="6"/>
      <c r="D65" s="102"/>
      <c r="E65" s="7"/>
      <c r="F65" s="102"/>
      <c r="G65" s="7"/>
      <c r="H65" s="2"/>
      <c r="I65" s="7"/>
      <c r="J65" s="102"/>
      <c r="K65" s="7"/>
      <c r="L65" s="102"/>
      <c r="M65" s="7"/>
      <c r="N65" s="123"/>
      <c r="O65" s="17"/>
      <c r="P65" s="17"/>
      <c r="Q65" s="17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</row>
    <row r="66" spans="1:53" ht="16" customHeight="1" x14ac:dyDescent="0.3">
      <c r="A66" s="66" t="str">
        <f>'Graded Specs'!$A$19</f>
        <v>H</v>
      </c>
      <c r="B66" s="18" t="str">
        <f>'Graded Specs'!$B$19</f>
        <v>Centre Back length - from bind ege</v>
      </c>
      <c r="C66" s="6"/>
      <c r="D66" s="102"/>
      <c r="E66" s="7"/>
      <c r="F66" s="102"/>
      <c r="G66" s="7"/>
      <c r="H66" s="2"/>
      <c r="I66" s="7"/>
      <c r="J66" s="102"/>
      <c r="K66" s="7"/>
      <c r="L66" s="102"/>
      <c r="M66" s="7"/>
      <c r="N66" s="123"/>
      <c r="O66" s="17"/>
      <c r="P66" s="17"/>
      <c r="Q66" s="17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</row>
    <row r="67" spans="1:53" ht="16" customHeight="1" x14ac:dyDescent="0.3">
      <c r="A67" s="66" t="str">
        <f>'Graded Specs'!$A$20</f>
        <v>I - LHS</v>
      </c>
      <c r="B67" s="18" t="str">
        <f>'Graded Specs'!$B$20</f>
        <v>1/2 Armhole circ on bind edge - LHS</v>
      </c>
      <c r="C67" s="6"/>
      <c r="D67" s="102"/>
      <c r="E67" s="7"/>
      <c r="F67" s="102"/>
      <c r="G67" s="7"/>
      <c r="H67" s="2"/>
      <c r="I67" s="7"/>
      <c r="J67" s="102"/>
      <c r="K67" s="7"/>
      <c r="L67" s="102"/>
      <c r="M67" s="7"/>
      <c r="N67" s="123"/>
      <c r="O67" s="17"/>
      <c r="P67" s="17"/>
      <c r="Q67" s="17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</row>
    <row r="68" spans="1:53" ht="16" customHeight="1" x14ac:dyDescent="0.3">
      <c r="A68" s="66" t="str">
        <f>'Graded Specs'!$A$21</f>
        <v>I - RHS</v>
      </c>
      <c r="B68" s="18" t="str">
        <f>'Graded Specs'!$B$21</f>
        <v>1/2 Armhole circ on bind edge - RHS</v>
      </c>
      <c r="C68" s="6"/>
      <c r="D68" s="102"/>
      <c r="E68" s="7"/>
      <c r="F68" s="102"/>
      <c r="G68" s="7"/>
      <c r="H68" s="2"/>
      <c r="I68" s="7"/>
      <c r="J68" s="102"/>
      <c r="K68" s="7"/>
      <c r="L68" s="102"/>
      <c r="M68" s="7"/>
      <c r="N68" s="123"/>
      <c r="O68" s="17"/>
      <c r="P68" s="17"/>
      <c r="Q68" s="17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</row>
    <row r="69" spans="1:53" ht="16" customHeight="1" x14ac:dyDescent="0.3">
      <c r="A69" s="66" t="str">
        <f>'Graded Specs'!$A$22</f>
        <v>J</v>
      </c>
      <c r="B69" s="18" t="str">
        <f>'Graded Specs'!$B$22</f>
        <v>Armhole Drop - HSP fold to seam</v>
      </c>
      <c r="C69" s="6"/>
      <c r="D69" s="102"/>
      <c r="E69" s="7"/>
      <c r="F69" s="102"/>
      <c r="G69" s="7"/>
      <c r="H69" s="2"/>
      <c r="I69" s="7"/>
      <c r="J69" s="102"/>
      <c r="K69" s="7"/>
      <c r="L69" s="102"/>
      <c r="M69" s="7"/>
      <c r="N69" s="123"/>
      <c r="O69" s="17"/>
      <c r="P69" s="17"/>
      <c r="Q69" s="17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</row>
    <row r="70" spans="1:53" ht="16" customHeight="1" x14ac:dyDescent="0.3">
      <c r="A70" s="66" t="str">
        <f>'Graded Specs'!$A$23</f>
        <v>K</v>
      </c>
      <c r="B70" s="18" t="str">
        <f>'Graded Specs'!$B$23</f>
        <v>X-Back - 14cm down from HSP fold</v>
      </c>
      <c r="C70" s="6"/>
      <c r="D70" s="102"/>
      <c r="E70" s="7"/>
      <c r="F70" s="102"/>
      <c r="G70" s="7"/>
      <c r="H70" s="2"/>
      <c r="I70" s="7"/>
      <c r="J70" s="102"/>
      <c r="K70" s="7"/>
      <c r="L70" s="102"/>
      <c r="M70" s="7"/>
      <c r="N70" s="123"/>
      <c r="O70" s="17"/>
      <c r="P70" s="17"/>
      <c r="Q70" s="17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</row>
    <row r="71" spans="1:53" ht="16" customHeight="1" x14ac:dyDescent="0.3">
      <c r="A71" s="66" t="str">
        <f>'Graded Specs'!$A$24</f>
        <v>L</v>
      </c>
      <c r="B71" s="18" t="str">
        <f>'Graded Specs'!$B$24</f>
        <v>Strap width</v>
      </c>
      <c r="C71" s="6"/>
      <c r="D71" s="102"/>
      <c r="E71" s="7"/>
      <c r="F71" s="102"/>
      <c r="G71" s="7"/>
      <c r="H71" s="2"/>
      <c r="I71" s="7"/>
      <c r="J71" s="102"/>
      <c r="K71" s="7"/>
      <c r="L71" s="102"/>
      <c r="M71" s="7"/>
      <c r="N71" s="123"/>
      <c r="O71" s="17"/>
      <c r="P71" s="17"/>
      <c r="Q71" s="17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</row>
    <row r="72" spans="1:53" ht="16" customHeight="1" x14ac:dyDescent="0.3">
      <c r="A72" s="66" t="str">
        <f>'Graded Specs'!$A$25</f>
        <v>M</v>
      </c>
      <c r="B72" s="18" t="str">
        <f>'Graded Specs'!$B$25</f>
        <v>Bind Width</v>
      </c>
      <c r="C72" s="6"/>
      <c r="D72" s="102"/>
      <c r="E72" s="7"/>
      <c r="F72" s="102"/>
      <c r="G72" s="7"/>
      <c r="H72" s="2"/>
      <c r="I72" s="7"/>
      <c r="J72" s="102"/>
      <c r="K72" s="7"/>
      <c r="L72" s="102"/>
      <c r="M72" s="7"/>
      <c r="N72" s="123"/>
      <c r="O72" s="17"/>
      <c r="P72" s="17"/>
      <c r="Q72" s="17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</row>
    <row r="73" spans="1:53" ht="16" customHeight="1" x14ac:dyDescent="0.3">
      <c r="A73" s="66" t="str">
        <f>'Graded Specs'!$A$26</f>
        <v>N</v>
      </c>
      <c r="B73" s="18">
        <f>'Graded Specs'!$B$26</f>
        <v>0</v>
      </c>
      <c r="C73" s="6"/>
      <c r="D73" s="102"/>
      <c r="E73" s="7"/>
      <c r="F73" s="102"/>
      <c r="G73" s="7"/>
      <c r="H73" s="2"/>
      <c r="I73" s="7"/>
      <c r="J73" s="102"/>
      <c r="K73" s="7"/>
      <c r="L73" s="102"/>
      <c r="M73" s="7"/>
      <c r="N73" s="123"/>
      <c r="O73" s="17"/>
      <c r="P73" s="17"/>
      <c r="Q73" s="17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</row>
    <row r="74" spans="1:53" ht="16" customHeight="1" x14ac:dyDescent="0.3">
      <c r="A74" s="66" t="str">
        <f>'Graded Specs'!$A$27</f>
        <v>O</v>
      </c>
      <c r="B74" s="18">
        <f>'Graded Specs'!$B$27</f>
        <v>0</v>
      </c>
      <c r="C74" s="6"/>
      <c r="D74" s="102"/>
      <c r="E74" s="7"/>
      <c r="F74" s="102"/>
      <c r="G74" s="7"/>
      <c r="H74" s="2"/>
      <c r="I74" s="7"/>
      <c r="J74" s="102"/>
      <c r="K74" s="7"/>
      <c r="L74" s="102"/>
      <c r="M74" s="7"/>
      <c r="N74" s="123"/>
      <c r="O74" s="17"/>
      <c r="P74" s="17"/>
      <c r="Q74" s="17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</row>
    <row r="75" spans="1:53" ht="16" customHeight="1" thickBot="1" x14ac:dyDescent="0.35">
      <c r="A75" s="124"/>
      <c r="B75" s="19"/>
      <c r="C75" s="103"/>
      <c r="D75" s="1"/>
      <c r="E75" s="9"/>
      <c r="F75" s="1"/>
      <c r="G75" s="9"/>
      <c r="H75" s="1"/>
      <c r="I75" s="9"/>
      <c r="J75" s="1"/>
      <c r="K75" s="9"/>
      <c r="L75" s="1"/>
      <c r="M75" s="9"/>
      <c r="N75" s="113"/>
      <c r="O75" s="17"/>
      <c r="P75" s="17"/>
      <c r="Q75" s="17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</row>
    <row r="76" spans="1:53" ht="16" customHeight="1" thickBot="1" x14ac:dyDescent="0.35">
      <c r="A76" s="535" t="s">
        <v>65</v>
      </c>
      <c r="B76" s="536"/>
      <c r="C76" s="125" t="s">
        <v>63</v>
      </c>
      <c r="D76" s="126" t="s">
        <v>64</v>
      </c>
      <c r="E76" s="125" t="s">
        <v>63</v>
      </c>
      <c r="F76" s="126" t="s">
        <v>64</v>
      </c>
      <c r="G76" s="125" t="s">
        <v>63</v>
      </c>
      <c r="H76" s="126" t="s">
        <v>64</v>
      </c>
      <c r="I76" s="125" t="s">
        <v>63</v>
      </c>
      <c r="J76" s="126" t="s">
        <v>64</v>
      </c>
      <c r="K76" s="125" t="s">
        <v>63</v>
      </c>
      <c r="L76" s="126" t="s">
        <v>64</v>
      </c>
      <c r="M76" s="125" t="s">
        <v>63</v>
      </c>
      <c r="N76" s="127" t="s">
        <v>64</v>
      </c>
      <c r="O76" s="17"/>
      <c r="P76" s="17"/>
      <c r="Q76" s="17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</row>
    <row r="77" spans="1:53" ht="16" customHeight="1" x14ac:dyDescent="0.3">
      <c r="A77" s="221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53" ht="16" customHeight="1" thickBot="1" x14ac:dyDescent="0.35">
      <c r="A78" s="221" t="s">
        <v>34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53" ht="16" customHeight="1" thickBot="1" x14ac:dyDescent="0.35">
      <c r="A79" s="537" t="s">
        <v>61</v>
      </c>
      <c r="B79" s="538"/>
      <c r="C79" s="538"/>
      <c r="D79" s="538"/>
      <c r="E79" s="538"/>
      <c r="F79" s="538"/>
      <c r="G79" s="538"/>
      <c r="H79" s="538"/>
      <c r="I79" s="538"/>
      <c r="J79" s="538"/>
      <c r="K79" s="538"/>
      <c r="L79" s="538"/>
      <c r="M79" s="538"/>
      <c r="N79" s="539"/>
      <c r="O79" s="25"/>
      <c r="P79" s="25"/>
      <c r="Q79" s="25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53" ht="16" customHeight="1" x14ac:dyDescent="0.3">
      <c r="A80" s="525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526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 ht="16" customHeight="1" x14ac:dyDescent="0.3">
      <c r="A81" s="525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526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 ht="16" customHeight="1" x14ac:dyDescent="0.3">
      <c r="A82" s="525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526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 ht="16" customHeight="1" x14ac:dyDescent="0.3">
      <c r="A83" s="525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526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 ht="16" customHeight="1" x14ac:dyDescent="0.3">
      <c r="A84" s="525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526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 ht="16" customHeight="1" x14ac:dyDescent="0.3">
      <c r="A85" s="525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526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 ht="16" customHeight="1" thickBot="1" x14ac:dyDescent="0.35">
      <c r="A86" s="525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526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 ht="16" customHeight="1" x14ac:dyDescent="0.3">
      <c r="A87" s="365"/>
      <c r="B87" s="366"/>
      <c r="C87" s="366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7"/>
      <c r="O87" s="25"/>
      <c r="P87" s="25"/>
      <c r="Q87" s="25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 ht="16" customHeight="1" x14ac:dyDescent="0.3">
      <c r="A88" s="368"/>
      <c r="B88" s="369"/>
      <c r="C88" s="369"/>
      <c r="D88" s="369"/>
      <c r="E88" s="369"/>
      <c r="F88" s="369"/>
      <c r="G88" s="369"/>
      <c r="H88" s="369"/>
      <c r="I88" s="369"/>
      <c r="J88" s="369"/>
      <c r="K88" s="369"/>
      <c r="L88" s="369"/>
      <c r="M88" s="369"/>
      <c r="N88" s="370"/>
      <c r="O88" s="25"/>
      <c r="P88" s="25"/>
      <c r="Q88" s="25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 ht="16" customHeight="1" x14ac:dyDescent="0.3">
      <c r="A89" s="368"/>
      <c r="B89" s="369"/>
      <c r="C89" s="369"/>
      <c r="D89" s="369"/>
      <c r="E89" s="369"/>
      <c r="F89" s="369"/>
      <c r="G89" s="369"/>
      <c r="H89" s="369"/>
      <c r="I89" s="369"/>
      <c r="J89" s="369"/>
      <c r="K89" s="369"/>
      <c r="L89" s="369"/>
      <c r="M89" s="369"/>
      <c r="N89" s="370"/>
      <c r="O89" s="25"/>
      <c r="P89" s="25"/>
      <c r="Q89" s="25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 ht="16" customHeight="1" x14ac:dyDescent="0.3">
      <c r="A90" s="368"/>
      <c r="B90" s="369"/>
      <c r="C90" s="369"/>
      <c r="D90" s="369"/>
      <c r="E90" s="369"/>
      <c r="F90" s="369"/>
      <c r="G90" s="369"/>
      <c r="H90" s="369"/>
      <c r="I90" s="369"/>
      <c r="J90" s="369"/>
      <c r="K90" s="369"/>
      <c r="L90" s="369"/>
      <c r="M90" s="369"/>
      <c r="N90" s="370"/>
      <c r="O90" s="25"/>
      <c r="P90" s="25"/>
      <c r="Q90" s="25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 ht="16" customHeight="1" x14ac:dyDescent="0.3">
      <c r="A91" s="368"/>
      <c r="B91" s="369"/>
      <c r="C91" s="369"/>
      <c r="D91" s="369"/>
      <c r="E91" s="369"/>
      <c r="F91" s="369"/>
      <c r="G91" s="369"/>
      <c r="H91" s="369"/>
      <c r="I91" s="369"/>
      <c r="J91" s="369"/>
      <c r="K91" s="369"/>
      <c r="L91" s="369"/>
      <c r="M91" s="369"/>
      <c r="N91" s="370"/>
      <c r="O91" s="25"/>
      <c r="P91" s="25"/>
      <c r="Q91" s="25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 ht="16" customHeight="1" x14ac:dyDescent="0.3">
      <c r="A92" s="368"/>
      <c r="B92" s="369"/>
      <c r="C92" s="369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70"/>
      <c r="O92" s="25"/>
      <c r="P92" s="25"/>
      <c r="Q92" s="25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 ht="16" customHeight="1" x14ac:dyDescent="0.3">
      <c r="A93" s="368"/>
      <c r="B93" s="369"/>
      <c r="C93" s="369"/>
      <c r="D93" s="369"/>
      <c r="E93" s="369"/>
      <c r="F93" s="369"/>
      <c r="G93" s="369"/>
      <c r="H93" s="369"/>
      <c r="I93" s="369"/>
      <c r="J93" s="369"/>
      <c r="K93" s="369"/>
      <c r="L93" s="369"/>
      <c r="M93" s="369"/>
      <c r="N93" s="370"/>
      <c r="O93" s="25"/>
      <c r="P93" s="25"/>
      <c r="Q93" s="25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 ht="16" customHeight="1" x14ac:dyDescent="0.3">
      <c r="A94" s="368"/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70"/>
      <c r="O94" s="25"/>
      <c r="P94" s="25"/>
      <c r="Q94" s="25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 ht="16" customHeight="1" x14ac:dyDescent="0.3">
      <c r="A95" s="368"/>
      <c r="B95" s="369"/>
      <c r="C95" s="369"/>
      <c r="D95" s="369"/>
      <c r="E95" s="369"/>
      <c r="F95" s="369"/>
      <c r="G95" s="369"/>
      <c r="H95" s="369"/>
      <c r="I95" s="369"/>
      <c r="J95" s="369"/>
      <c r="K95" s="369"/>
      <c r="L95" s="369"/>
      <c r="M95" s="369"/>
      <c r="N95" s="370"/>
      <c r="O95" s="25"/>
      <c r="P95" s="25"/>
      <c r="Q95" s="25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 ht="16" customHeight="1" x14ac:dyDescent="0.3">
      <c r="A96" s="368"/>
      <c r="B96" s="369"/>
      <c r="C96" s="369"/>
      <c r="D96" s="369"/>
      <c r="E96" s="369"/>
      <c r="F96" s="369"/>
      <c r="G96" s="369"/>
      <c r="H96" s="369"/>
      <c r="I96" s="369"/>
      <c r="J96" s="369"/>
      <c r="K96" s="369"/>
      <c r="L96" s="369"/>
      <c r="M96" s="369"/>
      <c r="N96" s="370"/>
      <c r="O96" s="25"/>
      <c r="P96" s="25"/>
      <c r="Q96" s="25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1:53" ht="16" customHeight="1" x14ac:dyDescent="0.3">
      <c r="A97" s="368"/>
      <c r="B97" s="369"/>
      <c r="C97" s="369"/>
      <c r="D97" s="369"/>
      <c r="E97" s="369"/>
      <c r="F97" s="369"/>
      <c r="G97" s="369"/>
      <c r="H97" s="369"/>
      <c r="I97" s="369"/>
      <c r="J97" s="369"/>
      <c r="K97" s="369"/>
      <c r="L97" s="369"/>
      <c r="M97" s="369"/>
      <c r="N97" s="370"/>
      <c r="O97" s="25"/>
      <c r="P97" s="25"/>
      <c r="Q97" s="25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1:53" ht="16" customHeight="1" x14ac:dyDescent="0.3">
      <c r="A98" s="368"/>
      <c r="B98" s="369"/>
      <c r="C98" s="369"/>
      <c r="D98" s="369"/>
      <c r="E98" s="369"/>
      <c r="F98" s="369"/>
      <c r="G98" s="369"/>
      <c r="H98" s="369"/>
      <c r="I98" s="369"/>
      <c r="J98" s="369"/>
      <c r="K98" s="369"/>
      <c r="L98" s="369"/>
      <c r="M98" s="369"/>
      <c r="N98" s="370"/>
      <c r="O98" s="25"/>
      <c r="P98" s="25"/>
      <c r="Q98" s="25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1:53" ht="16" customHeight="1" x14ac:dyDescent="0.3">
      <c r="A99" s="368"/>
      <c r="B99" s="369"/>
      <c r="C99" s="369"/>
      <c r="D99" s="369"/>
      <c r="E99" s="369"/>
      <c r="F99" s="369"/>
      <c r="G99" s="369"/>
      <c r="H99" s="369"/>
      <c r="I99" s="369"/>
      <c r="J99" s="369"/>
      <c r="K99" s="369"/>
      <c r="L99" s="369"/>
      <c r="M99" s="369"/>
      <c r="N99" s="370"/>
      <c r="O99" s="25"/>
      <c r="P99" s="25"/>
      <c r="Q99" s="25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1:53" ht="16" customHeight="1" x14ac:dyDescent="0.3">
      <c r="A100" s="368"/>
      <c r="B100" s="369"/>
      <c r="C100" s="369"/>
      <c r="D100" s="369"/>
      <c r="E100" s="369"/>
      <c r="F100" s="369"/>
      <c r="G100" s="369"/>
      <c r="H100" s="369"/>
      <c r="I100" s="369"/>
      <c r="J100" s="369"/>
      <c r="K100" s="369"/>
      <c r="L100" s="369"/>
      <c r="M100" s="369"/>
      <c r="N100" s="370"/>
      <c r="O100" s="25"/>
      <c r="P100" s="25"/>
      <c r="Q100" s="25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1:53" ht="16" customHeight="1" x14ac:dyDescent="0.3">
      <c r="A101" s="368"/>
      <c r="B101" s="369"/>
      <c r="C101" s="369"/>
      <c r="D101" s="369"/>
      <c r="E101" s="369"/>
      <c r="F101" s="369"/>
      <c r="G101" s="369"/>
      <c r="H101" s="369"/>
      <c r="I101" s="369"/>
      <c r="J101" s="369"/>
      <c r="K101" s="369"/>
      <c r="L101" s="369"/>
      <c r="M101" s="369"/>
      <c r="N101" s="370"/>
      <c r="O101" s="25"/>
      <c r="P101" s="25"/>
      <c r="Q101" s="25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1:53" ht="16" customHeight="1" x14ac:dyDescent="0.3">
      <c r="A102" s="368"/>
      <c r="B102" s="369"/>
      <c r="C102" s="369"/>
      <c r="D102" s="369"/>
      <c r="E102" s="369"/>
      <c r="F102" s="369"/>
      <c r="G102" s="369"/>
      <c r="H102" s="369"/>
      <c r="I102" s="369"/>
      <c r="J102" s="369"/>
      <c r="K102" s="369"/>
      <c r="L102" s="369"/>
      <c r="M102" s="369"/>
      <c r="N102" s="370"/>
      <c r="O102" s="25"/>
      <c r="P102" s="25"/>
      <c r="Q102" s="25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1:53" ht="16" customHeight="1" x14ac:dyDescent="0.3">
      <c r="A103" s="368"/>
      <c r="B103" s="369"/>
      <c r="C103" s="369"/>
      <c r="D103" s="369"/>
      <c r="E103" s="369"/>
      <c r="F103" s="369"/>
      <c r="G103" s="369"/>
      <c r="H103" s="369"/>
      <c r="I103" s="369"/>
      <c r="J103" s="369"/>
      <c r="K103" s="369"/>
      <c r="L103" s="369"/>
      <c r="M103" s="369"/>
      <c r="N103" s="37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1:53" ht="16" customHeight="1" thickBot="1" x14ac:dyDescent="0.35">
      <c r="A104" s="527"/>
      <c r="B104" s="249"/>
      <c r="C104" s="249"/>
      <c r="D104" s="249"/>
      <c r="E104" s="249"/>
      <c r="F104" s="249"/>
      <c r="G104" s="249"/>
      <c r="H104" s="249"/>
      <c r="I104" s="249"/>
      <c r="J104" s="249"/>
      <c r="K104" s="249"/>
      <c r="L104" s="249"/>
      <c r="M104" s="249"/>
      <c r="N104" s="428"/>
      <c r="O104" s="26"/>
      <c r="P104" s="26"/>
      <c r="Q104" s="26"/>
      <c r="R104" s="26"/>
      <c r="S104" s="26"/>
      <c r="T104" s="26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1:53" ht="15.75" customHeight="1" x14ac:dyDescent="0.3">
      <c r="A105" s="471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1:53" ht="15.75" customHeight="1" x14ac:dyDescent="0.3">
      <c r="A106" s="471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1:53" ht="15.75" customHeight="1" x14ac:dyDescent="0.3">
      <c r="A107" s="471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1:53" ht="15.75" customHeight="1" x14ac:dyDescent="0.3">
      <c r="A108" s="471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1:53" ht="15.75" customHeight="1" x14ac:dyDescent="0.3">
      <c r="A109" s="471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1:53" ht="15.75" customHeight="1" x14ac:dyDescent="0.3">
      <c r="A110" s="471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1:53" ht="15.75" customHeight="1" x14ac:dyDescent="0.3">
      <c r="A111" s="471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1:53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1:53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1:53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1:53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1:53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1:53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1:53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1:53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1:53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1:53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1:53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1:53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1:53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1:53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1:53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1:53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1:53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1:53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1:53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1:53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1:53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1:53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1:53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1:53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1:53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1:53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1:53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1:53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1:53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1:53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1:53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1:53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1:53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1:53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1:53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1:53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1:53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1:53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1:53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1:53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1:53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1:53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1:53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1:53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1:53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1:53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1:53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1:53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1:53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1:53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1:53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1:53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1:53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1:53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1:53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1:53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1:53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1:53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1:53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1:53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1:53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1:53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1:53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1:53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1:53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1:53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1:53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1:53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1:53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1:53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1:53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1:53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1:53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1:53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1:53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1:53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1:53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1:53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1:53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1:53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1:53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1:53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1:53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1:53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1:53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1:53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1:53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1:53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1:53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1:53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1:53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1:53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1:53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1:53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1:53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1:53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1:53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1:53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1:53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1:53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1:53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1:53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1:53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1:53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1:53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1:53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1:53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1:53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1:53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1:53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1:53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1:53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1:53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1:53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1:53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1:53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1:53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1:53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1:53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1:53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1:53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1:53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1:53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1:53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1:53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1:53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1:53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1:53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1:53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1:53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1:53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1:53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1:53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1:53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1:53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1:53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1:53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1:53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1:53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1:53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1:53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1:53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1:53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1:53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1:53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1:53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1:53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1:53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1:53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1:53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1:53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1:53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1:53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1:53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1:53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1:53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1:53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1:53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1:53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1:53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1:53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1:53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1:53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1:53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1:53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1:53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1:53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1:53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1:53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1:53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1:53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1:53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1:53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1:53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1:53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1:53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1:53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1:53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1:53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1:53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1:53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1:53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1:53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1:53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1:53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1:53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1:53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1:53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1:53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1:53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1:53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1:53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1:53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1:53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1:53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1:53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1:53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1:53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1:53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1:53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1:53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1:53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1:53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1:53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1:53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1:53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1:53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1:53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1:53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1:53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1:53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1:53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1:53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1:53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1:53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1:53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1:53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1:53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1:53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1:53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1:53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1:53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1:53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1:53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1:53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1:53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1:53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1:53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1:53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1:53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1:53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1:53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1:53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1:53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1:53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1:53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1:53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1:53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1:53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1:53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1:53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1:53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1:53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1:53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1:53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1:53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1:53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1:53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1:53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1:53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1:53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1:53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1:53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1:53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1:53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1:53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1:53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1:53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1:53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1:53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1:53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1:53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1:53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1:53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1:53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1:53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1:53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1:53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1:53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1:53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1:53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1:53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1:53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1:53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1:53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1:53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1:53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1:53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1:53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1:53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1:53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1:53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1:53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1:53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1:53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1:53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1:53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1:53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1:53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1:53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1:53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1:53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1:53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1:53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1:53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1:53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1:53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1:53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1:53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1:53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1:53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1:53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1:53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1:53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1:53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1:53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1:53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1:53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1:53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1:53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1:53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1:53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1:53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1:53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1:53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1:53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1:53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1:53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1:53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1:53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1:53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1:53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1:53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1:53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1:53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1:53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1:53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1:53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1:53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1:53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1:53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1:53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1:53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1:53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1:53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1:53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1:53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1:53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1:53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1:53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1:53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1:53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1:53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1:53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1:53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1:53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1:53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1:53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1:53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1:53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1:53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1:53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1:53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1:53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1:53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1:53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1:53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1:53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1:53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1:53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1:53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1:53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1:53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1:53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1:53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1:53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1:53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1:53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1:53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1:53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1:53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1:53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1:53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1:53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1:53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1:53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1:53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1:53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1:53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1:53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1:53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1:53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1:53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1:53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1:53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1:53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1:53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1:53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1:53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1:53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1:53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1:53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1:53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1:53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1:53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1:53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1:53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1:53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1:53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1:53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1:53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1:53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1:53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1:53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1:53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1:53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1:53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1:53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1:53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1:53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1:53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1:53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1:53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1:53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1:53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1:53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1:53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1:53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1:53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1:53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1:53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1:53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1:53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1:53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1:53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1:53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1:53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1:53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1:53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1:53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1:53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1:53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1:53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1:53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1:53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1:53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1:53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1:53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1:53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1:53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1:53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1:53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1:53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1:53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1:53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1:53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1:53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1:53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1:53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1:53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1:53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1:53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1:53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1:53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1:53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1:53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1:53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1:53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1:53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1:53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1:53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1:53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1:53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1:53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1:53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1:53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1:53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1:53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1:53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1:53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1:53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1:53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1:53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1:53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1:53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1:53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1:53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1:53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1:53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1:53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1:53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1:53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1:53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1:53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1:53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1:53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1:53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1:53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1:53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1:53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1:53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1:53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1:53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1:53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1:53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1:53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1:53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1:53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1:53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1:53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1:53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1:53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1:53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1:53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1:53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1:53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1:53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1:53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1:53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1:53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1:53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1:53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1:53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1:53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1:53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1:53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1:53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1:53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1:53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1:53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1:53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1:53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1:53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1:53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1:53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1:53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1:53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1:53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1:53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1:53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1:53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1:53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1:53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1:53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1:53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1:53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1:53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1:53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1:53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1:53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1:53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1:53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1:53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1:53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1:53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1:53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1:53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1:53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1:53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1:53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1:53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1:53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1:53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1:53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1:53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1:53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1:53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1:53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1:53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1:53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1:53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1:53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1:53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1:53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1:53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1:53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1:53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1:53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1:53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1:53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1:53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1:53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1:53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1:53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1:53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1:53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1:53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1:53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1:53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1:53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1:53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1:53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1:53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1:53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1:53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1:53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1:53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1:53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1:53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1:53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1:53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1:53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1:53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1:53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1:53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1:53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1:53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1:53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1:53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1:53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1:53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1:53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1:53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1:53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1:53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1:53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1:53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1:53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1:53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1:53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1:53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1:53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1:53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1:53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1:53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1:53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1:53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1:53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1:53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1:53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1:53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1:53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1:53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1:53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1:53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1:53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1:53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1:53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1:53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1:53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1:53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1:53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1:53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1:53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1:53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1:53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1:53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1:53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1:53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1:53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1:53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1:53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1:53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1:53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1:53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1:53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1:53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1:53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1:53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1:53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1:53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1:53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1:53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1:53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1:53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1:53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1:53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1:53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1:53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1:53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1:53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1:53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1:53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1:53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1:53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1:53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1:53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1:53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1:53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1:53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1:53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1:53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1:53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1:53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1:53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1:53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1:53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1:53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1:53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1:53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1:53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1:53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1:53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1:53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1:53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1:53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1:53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1:53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1:53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1:53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1:53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1:53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1:53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1:53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1:53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1:53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1:53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1:53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1:53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1:53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1:53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1:53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1:53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1:53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1:53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  <row r="823" spans="1:53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</row>
    <row r="824" spans="1:53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</row>
    <row r="825" spans="1:53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</row>
    <row r="826" spans="1:53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</row>
    <row r="827" spans="1:53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</row>
    <row r="828" spans="1:53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</row>
    <row r="829" spans="1:53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</row>
    <row r="830" spans="1:53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</row>
    <row r="831" spans="1:53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</row>
    <row r="832" spans="1:53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</row>
    <row r="833" spans="1:53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</row>
    <row r="834" spans="1:53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</row>
    <row r="835" spans="1:53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</row>
    <row r="836" spans="1:53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</row>
    <row r="837" spans="1:53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</row>
    <row r="838" spans="1:53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</row>
    <row r="839" spans="1:53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</row>
    <row r="840" spans="1:53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</row>
    <row r="841" spans="1:53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</row>
    <row r="842" spans="1:53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</row>
    <row r="843" spans="1:53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</row>
    <row r="844" spans="1:53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</row>
    <row r="845" spans="1:53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</row>
    <row r="846" spans="1:53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</row>
    <row r="847" spans="1:53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</row>
    <row r="848" spans="1:53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</row>
    <row r="849" spans="1:53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</row>
    <row r="850" spans="1:53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</row>
    <row r="851" spans="1:53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</row>
    <row r="852" spans="1:53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</row>
    <row r="853" spans="1:53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</row>
    <row r="854" spans="1:53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</row>
    <row r="855" spans="1:53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</row>
    <row r="856" spans="1:53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</row>
    <row r="857" spans="1:53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</row>
    <row r="858" spans="1:53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</row>
    <row r="859" spans="1:53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</row>
    <row r="860" spans="1:53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</row>
    <row r="861" spans="1:53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</row>
    <row r="862" spans="1:53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</row>
    <row r="863" spans="1:53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</row>
    <row r="864" spans="1:53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</row>
    <row r="865" spans="1:53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</row>
    <row r="866" spans="1:53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</row>
    <row r="867" spans="1:53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</row>
    <row r="868" spans="1:53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</row>
    <row r="869" spans="1:53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</row>
    <row r="870" spans="1:53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</row>
    <row r="871" spans="1:53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</row>
    <row r="872" spans="1:53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</row>
    <row r="873" spans="1:53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</row>
    <row r="874" spans="1:53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</row>
    <row r="875" spans="1:53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</row>
    <row r="876" spans="1:53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</row>
    <row r="877" spans="1:53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</row>
    <row r="878" spans="1:53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</row>
    <row r="879" spans="1:53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</row>
    <row r="880" spans="1:53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</row>
    <row r="881" spans="1:53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</row>
    <row r="882" spans="1:53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</row>
    <row r="883" spans="1:53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</row>
    <row r="884" spans="1:53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</row>
    <row r="885" spans="1:53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</row>
    <row r="886" spans="1:53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</row>
    <row r="887" spans="1:53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</row>
    <row r="888" spans="1:53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</row>
    <row r="889" spans="1:53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</row>
    <row r="890" spans="1:53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</row>
    <row r="891" spans="1:53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</row>
    <row r="892" spans="1:53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</row>
    <row r="893" spans="1:53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</row>
    <row r="894" spans="1:53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</row>
    <row r="895" spans="1:53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</row>
    <row r="896" spans="1:53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</row>
    <row r="897" spans="1:53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</row>
    <row r="898" spans="1:53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</row>
    <row r="899" spans="1:53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</row>
    <row r="900" spans="1:53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</row>
    <row r="901" spans="1:53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</row>
    <row r="902" spans="1:53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</row>
    <row r="903" spans="1:53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</row>
    <row r="904" spans="1:53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</row>
    <row r="905" spans="1:53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</row>
    <row r="906" spans="1:53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</row>
    <row r="907" spans="1:53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</row>
    <row r="908" spans="1:53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</row>
    <row r="909" spans="1:53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</row>
    <row r="910" spans="1:53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</row>
    <row r="911" spans="1:53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</row>
    <row r="912" spans="1:53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</row>
    <row r="913" spans="1:53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</row>
    <row r="914" spans="1:53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</row>
    <row r="915" spans="1:53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</row>
    <row r="916" spans="1:53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</row>
    <row r="917" spans="1:53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</row>
    <row r="918" spans="1:53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</row>
    <row r="919" spans="1:53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</row>
    <row r="920" spans="1:53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</row>
    <row r="921" spans="1:53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</row>
    <row r="922" spans="1:53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</row>
    <row r="923" spans="1:53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</row>
    <row r="924" spans="1:53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</row>
    <row r="925" spans="1:53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</row>
    <row r="926" spans="1:53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</row>
    <row r="927" spans="1:53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</row>
    <row r="928" spans="1:53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</row>
    <row r="929" spans="1:53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</row>
    <row r="930" spans="1:53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</row>
    <row r="931" spans="1:53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</row>
    <row r="932" spans="1:53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</row>
    <row r="933" spans="1:53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</row>
    <row r="934" spans="1:53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</row>
    <row r="935" spans="1:53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</row>
    <row r="936" spans="1:53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</row>
    <row r="937" spans="1:53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</row>
    <row r="938" spans="1:53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</row>
    <row r="939" spans="1:53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</row>
    <row r="940" spans="1:53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</row>
    <row r="941" spans="1:53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</row>
    <row r="942" spans="1:53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</row>
    <row r="943" spans="1:53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</row>
    <row r="944" spans="1:53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</row>
    <row r="945" spans="1:53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</row>
    <row r="946" spans="1:53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</row>
    <row r="947" spans="1:53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</row>
    <row r="948" spans="1:53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</row>
    <row r="949" spans="1:53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</row>
    <row r="950" spans="1:53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</row>
    <row r="951" spans="1:53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</row>
    <row r="952" spans="1:53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</row>
    <row r="953" spans="1:53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</row>
    <row r="954" spans="1:53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</row>
    <row r="955" spans="1:53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</row>
    <row r="956" spans="1:53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</row>
    <row r="957" spans="1:53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</row>
    <row r="958" spans="1:53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</row>
    <row r="959" spans="1:53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</row>
    <row r="960" spans="1:53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</row>
    <row r="961" spans="1:53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</row>
    <row r="962" spans="1:53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</row>
    <row r="963" spans="1:53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</row>
    <row r="964" spans="1:53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</row>
    <row r="965" spans="1:53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</row>
    <row r="966" spans="1:53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</row>
    <row r="967" spans="1:53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</row>
    <row r="968" spans="1:53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</row>
    <row r="969" spans="1:53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</row>
    <row r="970" spans="1:53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</row>
    <row r="971" spans="1:53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</row>
    <row r="972" spans="1:53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</row>
    <row r="973" spans="1:53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</row>
    <row r="974" spans="1:53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</row>
    <row r="975" spans="1:53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</row>
    <row r="976" spans="1:53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</row>
    <row r="977" spans="1:53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</row>
    <row r="978" spans="1:53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</row>
    <row r="979" spans="1:53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</row>
    <row r="980" spans="1:53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</row>
    <row r="981" spans="1:53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</row>
    <row r="982" spans="1:53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</row>
    <row r="983" spans="1:53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</row>
    <row r="984" spans="1:53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</row>
    <row r="985" spans="1:53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</row>
    <row r="986" spans="1:53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</row>
    <row r="987" spans="1:53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</row>
    <row r="988" spans="1:53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</row>
    <row r="989" spans="1:53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</row>
    <row r="990" spans="1:53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</row>
    <row r="991" spans="1:53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</row>
    <row r="992" spans="1:53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</row>
    <row r="993" spans="1:53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</row>
    <row r="994" spans="1:53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</row>
    <row r="995" spans="1:53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</row>
    <row r="996" spans="1:53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</row>
    <row r="997" spans="1:53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</row>
    <row r="998" spans="1:53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</row>
    <row r="999" spans="1:53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</row>
    <row r="1000" spans="1:53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</row>
    <row r="1001" spans="1:53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</row>
    <row r="1002" spans="1:53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</row>
    <row r="1003" spans="1:53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</row>
    <row r="1004" spans="1:53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</row>
    <row r="1005" spans="1:53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</row>
    <row r="1006" spans="1:53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</row>
    <row r="1007" spans="1:53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</row>
    <row r="1008" spans="1:53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</row>
    <row r="1009" spans="1:53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</row>
    <row r="1010" spans="1:53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</row>
    <row r="1011" spans="1:53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</row>
    <row r="1012" spans="1:53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</row>
    <row r="1013" spans="1:53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</row>
    <row r="1014" spans="1:53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</row>
    <row r="1015" spans="1:53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</row>
    <row r="1016" spans="1:53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</row>
    <row r="1017" spans="1:53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</row>
    <row r="1018" spans="1:53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</row>
    <row r="1019" spans="1:53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</row>
    <row r="1020" spans="1:53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</row>
    <row r="1021" spans="1:53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</row>
    <row r="1022" spans="1:53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</row>
    <row r="1023" spans="1:53" ht="15.75" customHeight="1" x14ac:dyDescent="0.3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</row>
    <row r="1024" spans="1:53" ht="15.75" customHeight="1" x14ac:dyDescent="0.3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</row>
    <row r="1025" spans="1:53" ht="15.75" customHeight="1" x14ac:dyDescent="0.3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</row>
    <row r="1026" spans="1:53" ht="15.75" customHeight="1" x14ac:dyDescent="0.3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</row>
    <row r="1027" spans="1:53" ht="15.75" customHeight="1" x14ac:dyDescent="0.3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</row>
    <row r="1028" spans="1:53" ht="15.75" customHeight="1" x14ac:dyDescent="0.3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</row>
    <row r="1029" spans="1:53" ht="15.75" customHeight="1" x14ac:dyDescent="0.3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</row>
    <row r="1030" spans="1:53" ht="15.75" customHeight="1" x14ac:dyDescent="0.3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</row>
    <row r="1031" spans="1:53" ht="15.75" customHeight="1" x14ac:dyDescent="0.3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</row>
    <row r="1032" spans="1:53" ht="15.75" customHeight="1" x14ac:dyDescent="0.3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</row>
    <row r="1033" spans="1:53" ht="15.75" customHeight="1" x14ac:dyDescent="0.3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</row>
    <row r="1034" spans="1:53" ht="15.75" customHeight="1" x14ac:dyDescent="0.3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</row>
    <row r="1035" spans="1:53" ht="15.75" customHeight="1" x14ac:dyDescent="0.3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</row>
    <row r="1036" spans="1:53" ht="15.75" customHeight="1" x14ac:dyDescent="0.3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</row>
    <row r="1037" spans="1:53" ht="15.75" customHeight="1" x14ac:dyDescent="0.3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</row>
    <row r="1038" spans="1:53" ht="15.75" customHeight="1" x14ac:dyDescent="0.3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</row>
    <row r="1039" spans="1:53" ht="15.75" customHeight="1" x14ac:dyDescent="0.3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</row>
    <row r="1040" spans="1:53" ht="15.75" customHeight="1" x14ac:dyDescent="0.3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</row>
    <row r="1041" spans="1:53" ht="15.75" customHeight="1" x14ac:dyDescent="0.3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</row>
    <row r="1042" spans="1:53" ht="15.75" customHeight="1" x14ac:dyDescent="0.3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</row>
    <row r="1043" spans="1:53" ht="15.75" customHeight="1" x14ac:dyDescent="0.3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</row>
    <row r="1044" spans="1:53" ht="15.75" customHeight="1" x14ac:dyDescent="0.3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</row>
    <row r="1045" spans="1:53" ht="15.75" customHeight="1" x14ac:dyDescent="0.3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</row>
    <row r="1046" spans="1:53" ht="15.75" customHeight="1" x14ac:dyDescent="0.3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</row>
    <row r="1047" spans="1:53" ht="15.75" customHeight="1" x14ac:dyDescent="0.3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</row>
    <row r="1048" spans="1:53" ht="15.75" customHeight="1" x14ac:dyDescent="0.3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</row>
    <row r="1049" spans="1:53" ht="15.75" customHeight="1" x14ac:dyDescent="0.3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</row>
    <row r="1050" spans="1:53" ht="15.75" customHeight="1" x14ac:dyDescent="0.3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</row>
    <row r="1051" spans="1:53" ht="15.75" customHeight="1" x14ac:dyDescent="0.3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</row>
    <row r="1052" spans="1:53" ht="15.75" customHeight="1" x14ac:dyDescent="0.3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</row>
  </sheetData>
  <mergeCells count="47">
    <mergeCell ref="A79:N79"/>
    <mergeCell ref="A76:B76"/>
    <mergeCell ref="A33:A34"/>
    <mergeCell ref="B33:B34"/>
    <mergeCell ref="A53:N53"/>
    <mergeCell ref="A54:B56"/>
    <mergeCell ref="A57:A58"/>
    <mergeCell ref="B57:B58"/>
    <mergeCell ref="A52:B52"/>
    <mergeCell ref="A77:N77"/>
    <mergeCell ref="A78:N78"/>
    <mergeCell ref="A30:B32"/>
    <mergeCell ref="A2:B2"/>
    <mergeCell ref="C2:F2"/>
    <mergeCell ref="G2:H2"/>
    <mergeCell ref="I2:N2"/>
    <mergeCell ref="A5:N5"/>
    <mergeCell ref="A6:B8"/>
    <mergeCell ref="A9:A10"/>
    <mergeCell ref="B9:B10"/>
    <mergeCell ref="A28:B28"/>
    <mergeCell ref="A29:N29"/>
    <mergeCell ref="A1:F1"/>
    <mergeCell ref="G1:N1"/>
    <mergeCell ref="A3:B3"/>
    <mergeCell ref="A4:B4"/>
    <mergeCell ref="C3:F3"/>
    <mergeCell ref="C4:F4"/>
    <mergeCell ref="G3:H3"/>
    <mergeCell ref="G4:H4"/>
    <mergeCell ref="I3:N3"/>
    <mergeCell ref="I4:N4"/>
    <mergeCell ref="A110:N110"/>
    <mergeCell ref="A111:N111"/>
    <mergeCell ref="A80:N80"/>
    <mergeCell ref="A81:N81"/>
    <mergeCell ref="A82:N82"/>
    <mergeCell ref="A83:N83"/>
    <mergeCell ref="A84:N84"/>
    <mergeCell ref="A85:N85"/>
    <mergeCell ref="A86:N86"/>
    <mergeCell ref="A105:N105"/>
    <mergeCell ref="A106:N106"/>
    <mergeCell ref="A107:N107"/>
    <mergeCell ref="A108:N108"/>
    <mergeCell ref="A109:N109"/>
    <mergeCell ref="A87:N104"/>
  </mergeCells>
  <printOptions horizontalCentered="1"/>
  <pageMargins left="0" right="0" top="0" bottom="0" header="0" footer="0"/>
  <pageSetup paperSize="9" scale="45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DB83B-EA0F-2A43-9FF8-87E969348918}">
  <sheetPr>
    <pageSetUpPr fitToPage="1"/>
  </sheetPr>
  <dimension ref="A1:BA1010"/>
  <sheetViews>
    <sheetView topLeftCell="A11" zoomScaleNormal="100" workbookViewId="0">
      <selection activeCell="D19" sqref="D19"/>
    </sheetView>
  </sheetViews>
  <sheetFormatPr defaultColWidth="14.3828125" defaultRowHeight="15" customHeight="1" x14ac:dyDescent="0.3"/>
  <cols>
    <col min="1" max="1" width="6.3046875" style="37" customWidth="1"/>
    <col min="2" max="2" width="41.84375" style="37" customWidth="1"/>
    <col min="3" max="3" width="9.15234375" style="37" customWidth="1"/>
    <col min="4" max="4" width="13.3046875" style="37" customWidth="1"/>
    <col min="5" max="5" width="9.15234375" style="37" customWidth="1"/>
    <col min="6" max="6" width="13.3046875" style="37" customWidth="1"/>
    <col min="7" max="7" width="9.15234375" style="37" customWidth="1"/>
    <col min="8" max="8" width="13.3046875" style="37" customWidth="1"/>
    <col min="9" max="9" width="9.15234375" style="37" customWidth="1"/>
    <col min="10" max="10" width="13.3046875" style="37" customWidth="1"/>
    <col min="11" max="11" width="9.15234375" style="37" customWidth="1"/>
    <col min="12" max="12" width="13.3046875" style="37" customWidth="1"/>
    <col min="13" max="13" width="9.15234375" style="37" customWidth="1"/>
    <col min="14" max="14" width="13.3046875" style="37" customWidth="1"/>
    <col min="15" max="51" width="8.84375" style="37" customWidth="1"/>
    <col min="52" max="16384" width="14.3828125" style="37"/>
  </cols>
  <sheetData>
    <row r="1" spans="1:53" ht="66" customHeight="1" thickBot="1" x14ac:dyDescent="0.35">
      <c r="A1" s="572" t="s">
        <v>183</v>
      </c>
      <c r="B1" s="573"/>
      <c r="C1" s="573"/>
      <c r="D1" s="573"/>
      <c r="E1" s="573"/>
      <c r="F1" s="573"/>
      <c r="G1" s="574"/>
      <c r="H1" s="574"/>
      <c r="I1" s="574"/>
      <c r="J1" s="574"/>
      <c r="K1" s="575"/>
      <c r="L1" s="576"/>
      <c r="M1" s="576"/>
      <c r="N1" s="577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</row>
    <row r="2" spans="1:53" ht="33.65" customHeight="1" thickBot="1" x14ac:dyDescent="0.35">
      <c r="A2" s="214" t="str">
        <f>'Design Page'!$A$2</f>
        <v>STYLE NUMBER:</v>
      </c>
      <c r="B2" s="215"/>
      <c r="C2" s="269" t="str">
        <f>'Design Page'!$C$2</f>
        <v>B10947</v>
      </c>
      <c r="D2" s="382"/>
      <c r="E2" s="382"/>
      <c r="F2" s="382"/>
      <c r="G2" s="214" t="str">
        <f>'PP '!$G$2</f>
        <v>DATE:</v>
      </c>
      <c r="H2" s="215"/>
      <c r="I2" s="522">
        <f ca="1">'PP '!$I$2</f>
        <v>45645</v>
      </c>
      <c r="J2" s="523"/>
      <c r="K2" s="523"/>
      <c r="L2" s="523"/>
      <c r="M2" s="523"/>
      <c r="N2" s="524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</row>
    <row r="3" spans="1:53" ht="18" customHeight="1" x14ac:dyDescent="0.3">
      <c r="A3" s="226" t="str">
        <f>'Design Page'!$A$3</f>
        <v>STYLE NAME:</v>
      </c>
      <c r="B3" s="227"/>
      <c r="C3" s="393" t="str">
        <f>'Design Page'!$C$3</f>
        <v>Women's Ribbed Tank Top</v>
      </c>
      <c r="D3" s="394"/>
      <c r="E3" s="394"/>
      <c r="F3" s="394"/>
      <c r="G3" s="231" t="str">
        <f>'Design Page'!$E$3</f>
        <v>FABRIC:</v>
      </c>
      <c r="H3" s="232"/>
      <c r="I3" s="393" t="str">
        <f>'Design Page'!$G$3</f>
        <v xml:space="preserve">40% Recycled PES 40% Bamboo 20% Elastane </v>
      </c>
      <c r="J3" s="394"/>
      <c r="K3" s="394"/>
      <c r="L3" s="394"/>
      <c r="M3" s="394"/>
      <c r="N3" s="521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3" ht="18" customHeight="1" thickBot="1" x14ac:dyDescent="0.35">
      <c r="A4" s="236" t="str">
        <f>'Design Page'!$A$7</f>
        <v>FACTORY:</v>
      </c>
      <c r="B4" s="237"/>
      <c r="C4" s="399" t="str">
        <f>'Design Page'!$C$7</f>
        <v>COSTING</v>
      </c>
      <c r="D4" s="400"/>
      <c r="E4" s="400"/>
      <c r="F4" s="400"/>
      <c r="G4" s="241" t="str">
        <f>'Design Page'!$E$5</f>
        <v>COLOURS:</v>
      </c>
      <c r="H4" s="242"/>
      <c r="I4" s="514" t="str">
        <f>'Design Page'!$G$5</f>
        <v xml:space="preserve">Black  / White  / Stone / Moss /  /  /  /  /  / </v>
      </c>
      <c r="J4" s="288"/>
      <c r="K4" s="288"/>
      <c r="L4" s="288"/>
      <c r="M4" s="288"/>
      <c r="N4" s="289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</row>
    <row r="5" spans="1:53" ht="15" customHeight="1" x14ac:dyDescent="0.3">
      <c r="A5" s="564" t="s">
        <v>42</v>
      </c>
      <c r="B5" s="565"/>
      <c r="C5" s="565"/>
      <c r="D5" s="565"/>
      <c r="E5" s="565"/>
      <c r="F5" s="565"/>
      <c r="G5" s="565"/>
      <c r="H5" s="565"/>
      <c r="I5" s="565"/>
      <c r="J5" s="565"/>
      <c r="K5" s="565"/>
      <c r="L5" s="565"/>
      <c r="M5" s="565"/>
      <c r="N5" s="56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</row>
    <row r="6" spans="1:53" ht="15" customHeight="1" x14ac:dyDescent="0.3">
      <c r="A6" s="567"/>
      <c r="B6" s="497"/>
      <c r="C6" s="497"/>
      <c r="D6" s="497"/>
      <c r="E6" s="497"/>
      <c r="F6" s="497"/>
      <c r="G6" s="497"/>
      <c r="H6" s="497"/>
      <c r="I6" s="497"/>
      <c r="J6" s="497"/>
      <c r="K6" s="497"/>
      <c r="L6" s="497"/>
      <c r="M6" s="497"/>
      <c r="N6" s="568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</row>
    <row r="7" spans="1:53" ht="16" customHeight="1" thickBot="1" x14ac:dyDescent="0.35">
      <c r="A7" s="569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1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</row>
    <row r="8" spans="1:53" ht="15" customHeight="1" x14ac:dyDescent="0.3">
      <c r="A8" s="549" t="s">
        <v>173</v>
      </c>
      <c r="B8" s="550"/>
      <c r="C8" s="173"/>
      <c r="D8" s="174" t="s">
        <v>174</v>
      </c>
      <c r="E8" s="173"/>
      <c r="F8" s="174" t="s">
        <v>174</v>
      </c>
      <c r="G8" s="173"/>
      <c r="H8" s="174" t="s">
        <v>174</v>
      </c>
      <c r="I8" s="173"/>
      <c r="J8" s="174" t="s">
        <v>174</v>
      </c>
      <c r="K8" s="173"/>
      <c r="L8" s="174" t="s">
        <v>174</v>
      </c>
      <c r="M8" s="175"/>
      <c r="N8" s="176" t="s">
        <v>174</v>
      </c>
      <c r="O8" s="38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</row>
    <row r="9" spans="1:53" ht="14.6" x14ac:dyDescent="0.3">
      <c r="A9" s="551"/>
      <c r="B9" s="552"/>
      <c r="C9" s="177"/>
      <c r="D9" s="178" t="s">
        <v>175</v>
      </c>
      <c r="E9" s="177"/>
      <c r="F9" s="178" t="s">
        <v>175</v>
      </c>
      <c r="G9" s="177"/>
      <c r="H9" s="178" t="s">
        <v>175</v>
      </c>
      <c r="I9" s="177"/>
      <c r="J9" s="178" t="s">
        <v>175</v>
      </c>
      <c r="K9" s="177"/>
      <c r="L9" s="178" t="s">
        <v>175</v>
      </c>
      <c r="M9" s="179"/>
      <c r="N9" s="180" t="s">
        <v>175</v>
      </c>
      <c r="O9" s="38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</row>
    <row r="10" spans="1:53" ht="14.6" x14ac:dyDescent="0.3">
      <c r="A10" s="553"/>
      <c r="B10" s="554"/>
      <c r="C10" s="181"/>
      <c r="D10" s="182" t="s">
        <v>27</v>
      </c>
      <c r="E10" s="181"/>
      <c r="F10" s="182" t="s">
        <v>27</v>
      </c>
      <c r="G10" s="181"/>
      <c r="H10" s="182" t="s">
        <v>27</v>
      </c>
      <c r="I10" s="181"/>
      <c r="J10" s="182" t="s">
        <v>27</v>
      </c>
      <c r="K10" s="181"/>
      <c r="L10" s="182" t="s">
        <v>27</v>
      </c>
      <c r="M10" s="183"/>
      <c r="N10" s="184" t="s">
        <v>27</v>
      </c>
      <c r="O10" s="38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</row>
    <row r="11" spans="1:53" ht="16" customHeight="1" x14ac:dyDescent="0.3">
      <c r="A11" s="358" t="s">
        <v>110</v>
      </c>
      <c r="B11" s="360" t="s">
        <v>111</v>
      </c>
      <c r="C11" s="185" t="s">
        <v>28</v>
      </c>
      <c r="D11" s="186" t="s">
        <v>15</v>
      </c>
      <c r="E11" s="185" t="s">
        <v>28</v>
      </c>
      <c r="F11" s="186" t="s">
        <v>15</v>
      </c>
      <c r="G11" s="185" t="s">
        <v>28</v>
      </c>
      <c r="H11" s="186" t="s">
        <v>15</v>
      </c>
      <c r="I11" s="185" t="s">
        <v>28</v>
      </c>
      <c r="J11" s="186" t="s">
        <v>15</v>
      </c>
      <c r="K11" s="185" t="s">
        <v>28</v>
      </c>
      <c r="L11" s="186" t="s">
        <v>15</v>
      </c>
      <c r="M11" s="185" t="s">
        <v>28</v>
      </c>
      <c r="N11" s="187" t="s">
        <v>15</v>
      </c>
      <c r="O11" s="38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</row>
    <row r="12" spans="1:53" ht="14.6" x14ac:dyDescent="0.3">
      <c r="A12" s="450"/>
      <c r="B12" s="451"/>
      <c r="C12" s="188" t="s">
        <v>176</v>
      </c>
      <c r="D12" s="189" t="s">
        <v>16</v>
      </c>
      <c r="E12" s="188" t="s">
        <v>176</v>
      </c>
      <c r="F12" s="189" t="s">
        <v>16</v>
      </c>
      <c r="G12" s="188" t="s">
        <v>176</v>
      </c>
      <c r="H12" s="189" t="s">
        <v>16</v>
      </c>
      <c r="I12" s="188" t="s">
        <v>176</v>
      </c>
      <c r="J12" s="189" t="s">
        <v>16</v>
      </c>
      <c r="K12" s="188" t="s">
        <v>176</v>
      </c>
      <c r="L12" s="189" t="s">
        <v>16</v>
      </c>
      <c r="M12" s="190" t="s">
        <v>176</v>
      </c>
      <c r="N12" s="191" t="s">
        <v>16</v>
      </c>
      <c r="O12" s="38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</row>
    <row r="13" spans="1:53" ht="14.6" x14ac:dyDescent="0.3">
      <c r="A13" s="66" t="str">
        <f>'Graded Specs'!$A$12</f>
        <v>A</v>
      </c>
      <c r="B13" s="18" t="str">
        <f>'Graded Specs'!$B$12</f>
        <v>Neck width - between edge of straps</v>
      </c>
      <c r="C13" s="194"/>
      <c r="D13" s="196"/>
      <c r="E13" s="194"/>
      <c r="F13" s="196"/>
      <c r="G13" s="194"/>
      <c r="H13" s="196"/>
      <c r="I13" s="194"/>
      <c r="J13" s="196"/>
      <c r="K13" s="194"/>
      <c r="L13" s="196"/>
      <c r="M13" s="194"/>
      <c r="N13" s="197"/>
      <c r="O13" s="38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</row>
    <row r="14" spans="1:53" ht="14.6" x14ac:dyDescent="0.3">
      <c r="A14" s="66" t="str">
        <f>'Graded Specs'!$A$13</f>
        <v>B</v>
      </c>
      <c r="B14" s="18" t="str">
        <f>'Graded Specs'!$B$13</f>
        <v>X-Front - 14cm down from HSP fold</v>
      </c>
      <c r="C14" s="194"/>
      <c r="D14" s="196"/>
      <c r="E14" s="194"/>
      <c r="F14" s="196"/>
      <c r="G14" s="194"/>
      <c r="H14" s="196"/>
      <c r="I14" s="194"/>
      <c r="J14" s="196"/>
      <c r="K14" s="194"/>
      <c r="L14" s="196"/>
      <c r="M14" s="194"/>
      <c r="N14" s="197"/>
      <c r="O14" s="38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</row>
    <row r="15" spans="1:53" ht="14.6" x14ac:dyDescent="0.3">
      <c r="A15" s="66" t="str">
        <f>'Graded Specs'!$A$14</f>
        <v>C</v>
      </c>
      <c r="B15" s="18" t="str">
        <f>'Graded Specs'!$B$14</f>
        <v>1/2 Chest @ underarm</v>
      </c>
      <c r="C15" s="194"/>
      <c r="D15" s="196"/>
      <c r="E15" s="194"/>
      <c r="F15" s="196"/>
      <c r="G15" s="194"/>
      <c r="H15" s="196"/>
      <c r="I15" s="194"/>
      <c r="J15" s="196"/>
      <c r="K15" s="194"/>
      <c r="L15" s="196"/>
      <c r="M15" s="194"/>
      <c r="N15" s="197"/>
      <c r="O15" s="38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</row>
    <row r="16" spans="1:53" ht="14.6" x14ac:dyDescent="0.3">
      <c r="A16" s="66" t="str">
        <f>'Graded Specs'!$A$15</f>
        <v>D</v>
      </c>
      <c r="B16" s="18" t="str">
        <f>'Graded Specs'!$B$15</f>
        <v>1/2 Waist 17cm from underarm</v>
      </c>
      <c r="C16" s="194"/>
      <c r="D16" s="196"/>
      <c r="E16" s="194"/>
      <c r="F16" s="196"/>
      <c r="G16" s="194"/>
      <c r="H16" s="196"/>
      <c r="I16" s="194"/>
      <c r="J16" s="196"/>
      <c r="K16" s="194"/>
      <c r="L16" s="196"/>
      <c r="M16" s="194"/>
      <c r="N16" s="197"/>
      <c r="O16" s="38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</row>
    <row r="17" spans="1:53" ht="14.6" x14ac:dyDescent="0.3">
      <c r="A17" s="66" t="str">
        <f>'Graded Specs'!$A$16</f>
        <v>E</v>
      </c>
      <c r="B17" s="18" t="str">
        <f>'Graded Specs'!$B$16</f>
        <v xml:space="preserve">1/2 Hem on edge </v>
      </c>
      <c r="C17" s="194"/>
      <c r="D17" s="196"/>
      <c r="E17" s="194"/>
      <c r="F17" s="196"/>
      <c r="G17" s="194"/>
      <c r="H17" s="196"/>
      <c r="I17" s="194"/>
      <c r="J17" s="196"/>
      <c r="K17" s="194"/>
      <c r="L17" s="196"/>
      <c r="M17" s="194"/>
      <c r="N17" s="197"/>
      <c r="O17" s="38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</row>
    <row r="18" spans="1:53" ht="14.6" x14ac:dyDescent="0.3">
      <c r="A18" s="66" t="str">
        <f>'Graded Specs'!$A$17</f>
        <v>F</v>
      </c>
      <c r="B18" s="18" t="str">
        <f>'Graded Specs'!$B$17</f>
        <v>Front length - from HSP fold</v>
      </c>
      <c r="C18" s="194"/>
      <c r="D18" s="196"/>
      <c r="E18" s="194"/>
      <c r="F18" s="196"/>
      <c r="G18" s="194"/>
      <c r="H18" s="196"/>
      <c r="I18" s="194"/>
      <c r="J18" s="196"/>
      <c r="K18" s="194"/>
      <c r="L18" s="196"/>
      <c r="M18" s="194"/>
      <c r="N18" s="197"/>
      <c r="O18" s="38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</row>
    <row r="19" spans="1:53" ht="15.75" customHeight="1" x14ac:dyDescent="0.3">
      <c r="A19" s="66" t="str">
        <f>'Graded Specs'!$A$18</f>
        <v>G</v>
      </c>
      <c r="B19" s="18" t="str">
        <f>'Graded Specs'!$B$18</f>
        <v>Centre Front length - from bind edge</v>
      </c>
      <c r="C19" s="194"/>
      <c r="D19" s="196"/>
      <c r="E19" s="194"/>
      <c r="F19" s="196"/>
      <c r="G19" s="194"/>
      <c r="H19" s="196"/>
      <c r="I19" s="194"/>
      <c r="J19" s="196"/>
      <c r="K19" s="194"/>
      <c r="L19" s="196"/>
      <c r="M19" s="194"/>
      <c r="N19" s="197"/>
      <c r="O19" s="38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</row>
    <row r="20" spans="1:53" ht="15.75" customHeight="1" x14ac:dyDescent="0.3">
      <c r="A20" s="66" t="str">
        <f>'Graded Specs'!$A$19</f>
        <v>H</v>
      </c>
      <c r="B20" s="18" t="str">
        <f>'Graded Specs'!$B$19</f>
        <v>Centre Back length - from bind ege</v>
      </c>
      <c r="C20" s="194"/>
      <c r="D20" s="196"/>
      <c r="E20" s="194"/>
      <c r="F20" s="196"/>
      <c r="G20" s="194"/>
      <c r="H20" s="196"/>
      <c r="I20" s="194"/>
      <c r="J20" s="196"/>
      <c r="K20" s="194"/>
      <c r="L20" s="196"/>
      <c r="M20" s="194"/>
      <c r="N20" s="197"/>
      <c r="O20" s="38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</row>
    <row r="21" spans="1:53" ht="15.75" customHeight="1" x14ac:dyDescent="0.3">
      <c r="A21" s="66" t="str">
        <f>'Graded Specs'!$A$20</f>
        <v>I - LHS</v>
      </c>
      <c r="B21" s="18" t="str">
        <f>'Graded Specs'!$B$20</f>
        <v>1/2 Armhole circ on bind edge - LHS</v>
      </c>
      <c r="C21" s="194"/>
      <c r="D21" s="196"/>
      <c r="E21" s="194"/>
      <c r="F21" s="196"/>
      <c r="G21" s="194"/>
      <c r="H21" s="196"/>
      <c r="I21" s="194"/>
      <c r="J21" s="196"/>
      <c r="K21" s="194"/>
      <c r="L21" s="196"/>
      <c r="M21" s="194"/>
      <c r="N21" s="197"/>
      <c r="O21" s="38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</row>
    <row r="22" spans="1:53" ht="15.75" customHeight="1" x14ac:dyDescent="0.3">
      <c r="A22" s="66" t="str">
        <f>'Graded Specs'!$A$21</f>
        <v>I - RHS</v>
      </c>
      <c r="B22" s="18" t="str">
        <f>'Graded Specs'!$B$21</f>
        <v>1/2 Armhole circ on bind edge - RHS</v>
      </c>
      <c r="C22" s="194"/>
      <c r="D22" s="196"/>
      <c r="E22" s="194"/>
      <c r="F22" s="196"/>
      <c r="G22" s="194"/>
      <c r="H22" s="196"/>
      <c r="I22" s="194"/>
      <c r="J22" s="196"/>
      <c r="K22" s="194"/>
      <c r="L22" s="196"/>
      <c r="M22" s="194"/>
      <c r="N22" s="197"/>
      <c r="O22" s="38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</row>
    <row r="23" spans="1:53" ht="15.75" customHeight="1" x14ac:dyDescent="0.3">
      <c r="A23" s="66" t="str">
        <f>'Graded Specs'!$A$22</f>
        <v>J</v>
      </c>
      <c r="B23" s="18" t="str">
        <f>'Graded Specs'!$B$22</f>
        <v>Armhole Drop - HSP fold to seam</v>
      </c>
      <c r="C23" s="194"/>
      <c r="D23" s="196"/>
      <c r="E23" s="194"/>
      <c r="F23" s="196"/>
      <c r="G23" s="194"/>
      <c r="H23" s="196"/>
      <c r="I23" s="194"/>
      <c r="J23" s="196"/>
      <c r="K23" s="194"/>
      <c r="L23" s="196"/>
      <c r="M23" s="194"/>
      <c r="N23" s="197"/>
      <c r="O23" s="38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</row>
    <row r="24" spans="1:53" ht="15.75" customHeight="1" x14ac:dyDescent="0.3">
      <c r="A24" s="66" t="str">
        <f>'Graded Specs'!$A$23</f>
        <v>K</v>
      </c>
      <c r="B24" s="18" t="str">
        <f>'Graded Specs'!$B$23</f>
        <v>X-Back - 14cm down from HSP fold</v>
      </c>
      <c r="C24" s="194"/>
      <c r="D24" s="196"/>
      <c r="E24" s="194"/>
      <c r="F24" s="196"/>
      <c r="G24" s="194"/>
      <c r="H24" s="196"/>
      <c r="I24" s="194"/>
      <c r="J24" s="196"/>
      <c r="K24" s="194"/>
      <c r="L24" s="196"/>
      <c r="M24" s="194"/>
      <c r="N24" s="197"/>
      <c r="O24" s="38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</row>
    <row r="25" spans="1:53" ht="15.75" customHeight="1" x14ac:dyDescent="0.3">
      <c r="A25" s="66" t="str">
        <f>'Graded Specs'!$A$24</f>
        <v>L</v>
      </c>
      <c r="B25" s="18" t="str">
        <f>'Graded Specs'!$B$24</f>
        <v>Strap width</v>
      </c>
      <c r="C25" s="194"/>
      <c r="D25" s="196"/>
      <c r="E25" s="194"/>
      <c r="F25" s="196"/>
      <c r="G25" s="194"/>
      <c r="H25" s="196"/>
      <c r="I25" s="194"/>
      <c r="J25" s="196"/>
      <c r="K25" s="194"/>
      <c r="L25" s="196"/>
      <c r="M25" s="194"/>
      <c r="N25" s="197"/>
      <c r="O25" s="38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</row>
    <row r="26" spans="1:53" ht="15.75" customHeight="1" x14ac:dyDescent="0.3">
      <c r="A26" s="66" t="str">
        <f>'Graded Specs'!$A$25</f>
        <v>M</v>
      </c>
      <c r="B26" s="18" t="str">
        <f>'Graded Specs'!$B$25</f>
        <v>Bind Width</v>
      </c>
      <c r="C26" s="194"/>
      <c r="D26" s="196"/>
      <c r="E26" s="194"/>
      <c r="F26" s="196"/>
      <c r="G26" s="194"/>
      <c r="H26" s="196"/>
      <c r="I26" s="194"/>
      <c r="J26" s="196"/>
      <c r="K26" s="194"/>
      <c r="L26" s="196"/>
      <c r="M26" s="194"/>
      <c r="N26" s="197"/>
      <c r="O26" s="38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</row>
    <row r="27" spans="1:53" ht="15.75" customHeight="1" x14ac:dyDescent="0.3">
      <c r="A27" s="66" t="str">
        <f>'Graded Specs'!$A$26</f>
        <v>N</v>
      </c>
      <c r="B27" s="18">
        <f>'Graded Specs'!$B$26</f>
        <v>0</v>
      </c>
      <c r="C27" s="194"/>
      <c r="D27" s="196"/>
      <c r="E27" s="194"/>
      <c r="F27" s="196"/>
      <c r="G27" s="194"/>
      <c r="H27" s="196"/>
      <c r="I27" s="194"/>
      <c r="J27" s="196"/>
      <c r="K27" s="194"/>
      <c r="L27" s="196"/>
      <c r="M27" s="194"/>
      <c r="N27" s="197"/>
      <c r="O27" s="38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</row>
    <row r="28" spans="1:53" ht="15.75" customHeight="1" x14ac:dyDescent="0.3">
      <c r="A28" s="66" t="str">
        <f>'Graded Specs'!$A$27</f>
        <v>O</v>
      </c>
      <c r="B28" s="18">
        <f>'Graded Specs'!$B$27</f>
        <v>0</v>
      </c>
      <c r="C28" s="194"/>
      <c r="D28" s="196"/>
      <c r="E28" s="194"/>
      <c r="F28" s="196"/>
      <c r="G28" s="194"/>
      <c r="H28" s="196"/>
      <c r="I28" s="194"/>
      <c r="J28" s="196"/>
      <c r="K28" s="194"/>
      <c r="L28" s="196"/>
      <c r="M28" s="194"/>
      <c r="N28" s="197"/>
      <c r="O28" s="38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</row>
    <row r="29" spans="1:53" ht="15.75" customHeight="1" thickBot="1" x14ac:dyDescent="0.35">
      <c r="A29" s="192"/>
      <c r="B29" s="193"/>
      <c r="C29" s="194"/>
      <c r="D29" s="196"/>
      <c r="E29" s="194"/>
      <c r="F29" s="196"/>
      <c r="G29" s="194"/>
      <c r="H29" s="196"/>
      <c r="I29" s="194"/>
      <c r="J29" s="196"/>
      <c r="K29" s="194"/>
      <c r="L29" s="196"/>
      <c r="M29" s="194"/>
      <c r="N29" s="197"/>
      <c r="O29" s="38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</row>
    <row r="30" spans="1:53" ht="16" customHeight="1" x14ac:dyDescent="0.3">
      <c r="A30" s="555" t="s">
        <v>113</v>
      </c>
      <c r="B30" s="556"/>
      <c r="C30" s="200" t="s">
        <v>63</v>
      </c>
      <c r="D30" s="199" t="s">
        <v>64</v>
      </c>
      <c r="E30" s="200" t="s">
        <v>63</v>
      </c>
      <c r="F30" s="199" t="s">
        <v>64</v>
      </c>
      <c r="G30" s="200" t="s">
        <v>63</v>
      </c>
      <c r="H30" s="199" t="s">
        <v>64</v>
      </c>
      <c r="I30" s="200" t="s">
        <v>63</v>
      </c>
      <c r="J30" s="199" t="s">
        <v>64</v>
      </c>
      <c r="K30" s="200" t="s">
        <v>63</v>
      </c>
      <c r="L30" s="199" t="s">
        <v>64</v>
      </c>
      <c r="M30" s="200" t="s">
        <v>63</v>
      </c>
      <c r="N30" s="201" t="s">
        <v>64</v>
      </c>
      <c r="O30" s="38"/>
      <c r="P30" s="38"/>
      <c r="Q30" s="38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</row>
    <row r="31" spans="1:53" ht="16" customHeight="1" x14ac:dyDescent="0.3">
      <c r="A31" s="557" t="s">
        <v>177</v>
      </c>
      <c r="B31" s="558"/>
      <c r="C31" s="194" t="s">
        <v>63</v>
      </c>
      <c r="D31" s="195" t="s">
        <v>64</v>
      </c>
      <c r="E31" s="194" t="s">
        <v>63</v>
      </c>
      <c r="F31" s="195" t="s">
        <v>64</v>
      </c>
      <c r="G31" s="194" t="s">
        <v>63</v>
      </c>
      <c r="H31" s="195" t="s">
        <v>64</v>
      </c>
      <c r="I31" s="194" t="s">
        <v>63</v>
      </c>
      <c r="J31" s="195" t="s">
        <v>64</v>
      </c>
      <c r="K31" s="194" t="s">
        <v>63</v>
      </c>
      <c r="L31" s="195" t="s">
        <v>64</v>
      </c>
      <c r="M31" s="194" t="s">
        <v>63</v>
      </c>
      <c r="N31" s="203" t="s">
        <v>64</v>
      </c>
      <c r="O31" s="38"/>
      <c r="P31" s="38"/>
      <c r="Q31" s="38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</row>
    <row r="32" spans="1:53" ht="16" customHeight="1" x14ac:dyDescent="0.3">
      <c r="A32" s="557" t="s">
        <v>178</v>
      </c>
      <c r="B32" s="558"/>
      <c r="C32" s="194" t="s">
        <v>63</v>
      </c>
      <c r="D32" s="195" t="s">
        <v>64</v>
      </c>
      <c r="E32" s="194" t="s">
        <v>63</v>
      </c>
      <c r="F32" s="195" t="s">
        <v>64</v>
      </c>
      <c r="G32" s="194" t="s">
        <v>63</v>
      </c>
      <c r="H32" s="195" t="s">
        <v>64</v>
      </c>
      <c r="I32" s="194" t="s">
        <v>63</v>
      </c>
      <c r="J32" s="195" t="s">
        <v>64</v>
      </c>
      <c r="K32" s="194" t="s">
        <v>63</v>
      </c>
      <c r="L32" s="195" t="s">
        <v>64</v>
      </c>
      <c r="M32" s="194" t="s">
        <v>63</v>
      </c>
      <c r="N32" s="203" t="s">
        <v>64</v>
      </c>
      <c r="O32" s="38"/>
      <c r="P32" s="38"/>
      <c r="Q32" s="38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</row>
    <row r="33" spans="1:53" ht="16" customHeight="1" thickBot="1" x14ac:dyDescent="0.35">
      <c r="A33" s="559" t="s">
        <v>179</v>
      </c>
      <c r="B33" s="560"/>
      <c r="C33" s="206" t="s">
        <v>63</v>
      </c>
      <c r="D33" s="205" t="s">
        <v>64</v>
      </c>
      <c r="E33" s="206" t="s">
        <v>63</v>
      </c>
      <c r="F33" s="205" t="s">
        <v>64</v>
      </c>
      <c r="G33" s="206" t="s">
        <v>63</v>
      </c>
      <c r="H33" s="205" t="s">
        <v>64</v>
      </c>
      <c r="I33" s="206" t="s">
        <v>63</v>
      </c>
      <c r="J33" s="205" t="s">
        <v>64</v>
      </c>
      <c r="K33" s="206" t="s">
        <v>63</v>
      </c>
      <c r="L33" s="205" t="s">
        <v>64</v>
      </c>
      <c r="M33" s="206" t="s">
        <v>63</v>
      </c>
      <c r="N33" s="207" t="s">
        <v>64</v>
      </c>
      <c r="O33" s="38"/>
      <c r="P33" s="38"/>
      <c r="Q33" s="38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</row>
    <row r="34" spans="1:53" ht="15.75" customHeight="1" thickBot="1" x14ac:dyDescent="0.35">
      <c r="A34" s="208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</row>
    <row r="35" spans="1:53" ht="15.75" customHeight="1" thickBot="1" x14ac:dyDescent="0.35">
      <c r="A35" s="561" t="s">
        <v>180</v>
      </c>
      <c r="B35" s="562"/>
      <c r="C35" s="562"/>
      <c r="D35" s="562"/>
      <c r="E35" s="562"/>
      <c r="F35" s="562"/>
      <c r="G35" s="562"/>
      <c r="H35" s="562"/>
      <c r="I35" s="562"/>
      <c r="J35" s="562"/>
      <c r="K35" s="562"/>
      <c r="L35" s="562"/>
      <c r="M35" s="562"/>
      <c r="N35" s="563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</row>
    <row r="36" spans="1:53" ht="15.75" customHeight="1" x14ac:dyDescent="0.3">
      <c r="A36" s="540"/>
      <c r="B36" s="541"/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2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</row>
    <row r="37" spans="1:53" ht="15.75" customHeight="1" x14ac:dyDescent="0.3">
      <c r="A37" s="540"/>
      <c r="B37" s="541"/>
      <c r="C37" s="541"/>
      <c r="D37" s="541"/>
      <c r="E37" s="541"/>
      <c r="F37" s="541"/>
      <c r="G37" s="541"/>
      <c r="H37" s="541"/>
      <c r="I37" s="541"/>
      <c r="J37" s="541"/>
      <c r="K37" s="541"/>
      <c r="L37" s="541"/>
      <c r="M37" s="541"/>
      <c r="N37" s="542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</row>
    <row r="38" spans="1:53" ht="15.75" customHeight="1" x14ac:dyDescent="0.3">
      <c r="A38" s="540"/>
      <c r="B38" s="541"/>
      <c r="C38" s="541"/>
      <c r="D38" s="541"/>
      <c r="E38" s="541"/>
      <c r="F38" s="541"/>
      <c r="G38" s="541"/>
      <c r="H38" s="541"/>
      <c r="I38" s="541"/>
      <c r="J38" s="541"/>
      <c r="K38" s="541"/>
      <c r="L38" s="541"/>
      <c r="M38" s="541"/>
      <c r="N38" s="542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</row>
    <row r="39" spans="1:53" ht="15.75" customHeight="1" x14ac:dyDescent="0.3">
      <c r="A39" s="540"/>
      <c r="B39" s="541"/>
      <c r="C39" s="541"/>
      <c r="D39" s="541"/>
      <c r="E39" s="541"/>
      <c r="F39" s="541"/>
      <c r="G39" s="541"/>
      <c r="H39" s="541"/>
      <c r="I39" s="541"/>
      <c r="J39" s="541"/>
      <c r="K39" s="541"/>
      <c r="L39" s="541"/>
      <c r="M39" s="541"/>
      <c r="N39" s="542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</row>
    <row r="40" spans="1:53" ht="15.75" customHeight="1" x14ac:dyDescent="0.3">
      <c r="A40" s="540"/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2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1:53" ht="15.75" customHeight="1" x14ac:dyDescent="0.3">
      <c r="A41" s="540"/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2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</row>
    <row r="42" spans="1:53" ht="15.75" customHeight="1" thickBot="1" x14ac:dyDescent="0.35">
      <c r="A42" s="540"/>
      <c r="B42" s="541"/>
      <c r="C42" s="541"/>
      <c r="D42" s="541"/>
      <c r="E42" s="541"/>
      <c r="F42" s="541"/>
      <c r="G42" s="541"/>
      <c r="H42" s="541"/>
      <c r="I42" s="541"/>
      <c r="J42" s="541"/>
      <c r="K42" s="541"/>
      <c r="L42" s="541"/>
      <c r="M42" s="541"/>
      <c r="N42" s="542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</row>
    <row r="43" spans="1:53" ht="15.75" customHeight="1" thickBot="1" x14ac:dyDescent="0.35">
      <c r="A43" s="543" t="s">
        <v>36</v>
      </c>
      <c r="B43" s="544"/>
      <c r="C43" s="544"/>
      <c r="D43" s="544"/>
      <c r="E43" s="544"/>
      <c r="F43" s="544"/>
      <c r="G43" s="544"/>
      <c r="H43" s="544"/>
      <c r="I43" s="544"/>
      <c r="J43" s="544"/>
      <c r="K43" s="544"/>
      <c r="L43" s="544"/>
      <c r="M43" s="544"/>
      <c r="N43" s="54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</row>
    <row r="44" spans="1:53" ht="15.75" customHeight="1" x14ac:dyDescent="0.3">
      <c r="A44" s="546"/>
      <c r="B44" s="547"/>
      <c r="C44" s="547"/>
      <c r="D44" s="547"/>
      <c r="E44" s="547"/>
      <c r="F44" s="547"/>
      <c r="G44" s="547"/>
      <c r="H44" s="547"/>
      <c r="I44" s="547"/>
      <c r="J44" s="547"/>
      <c r="K44" s="547"/>
      <c r="L44" s="547"/>
      <c r="M44" s="547"/>
      <c r="N44" s="548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</row>
    <row r="45" spans="1:53" ht="15.75" customHeight="1" x14ac:dyDescent="0.3">
      <c r="A45" s="502"/>
      <c r="B45" s="503"/>
      <c r="C45" s="503"/>
      <c r="D45" s="503"/>
      <c r="E45" s="503"/>
      <c r="F45" s="503"/>
      <c r="G45" s="503"/>
      <c r="H45" s="503"/>
      <c r="I45" s="503"/>
      <c r="J45" s="503"/>
      <c r="K45" s="503"/>
      <c r="L45" s="503"/>
      <c r="M45" s="503"/>
      <c r="N45" s="504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</row>
    <row r="46" spans="1:53" ht="15.75" customHeight="1" x14ac:dyDescent="0.3">
      <c r="A46" s="502"/>
      <c r="B46" s="503"/>
      <c r="C46" s="503"/>
      <c r="D46" s="503"/>
      <c r="E46" s="503"/>
      <c r="F46" s="503"/>
      <c r="G46" s="503"/>
      <c r="H46" s="503"/>
      <c r="I46" s="503"/>
      <c r="J46" s="503"/>
      <c r="K46" s="503"/>
      <c r="L46" s="503"/>
      <c r="M46" s="503"/>
      <c r="N46" s="504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</row>
    <row r="47" spans="1:53" ht="15.75" customHeight="1" x14ac:dyDescent="0.3">
      <c r="A47" s="502"/>
      <c r="B47" s="503"/>
      <c r="C47" s="503"/>
      <c r="D47" s="503"/>
      <c r="E47" s="503"/>
      <c r="F47" s="503"/>
      <c r="G47" s="503"/>
      <c r="H47" s="503"/>
      <c r="I47" s="503"/>
      <c r="J47" s="503"/>
      <c r="K47" s="503"/>
      <c r="L47" s="503"/>
      <c r="M47" s="503"/>
      <c r="N47" s="504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</row>
    <row r="48" spans="1:53" ht="15.75" customHeight="1" x14ac:dyDescent="0.3">
      <c r="A48" s="502"/>
      <c r="B48" s="503"/>
      <c r="C48" s="503"/>
      <c r="D48" s="503"/>
      <c r="E48" s="503"/>
      <c r="F48" s="503"/>
      <c r="G48" s="503"/>
      <c r="H48" s="503"/>
      <c r="I48" s="503"/>
      <c r="J48" s="503"/>
      <c r="K48" s="503"/>
      <c r="L48" s="503"/>
      <c r="M48" s="503"/>
      <c r="N48" s="504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</row>
    <row r="49" spans="1:51" ht="15.75" customHeight="1" x14ac:dyDescent="0.3">
      <c r="A49" s="502"/>
      <c r="B49" s="503"/>
      <c r="C49" s="503"/>
      <c r="D49" s="503"/>
      <c r="E49" s="503"/>
      <c r="F49" s="503"/>
      <c r="G49" s="503"/>
      <c r="H49" s="503"/>
      <c r="I49" s="503"/>
      <c r="J49" s="503"/>
      <c r="K49" s="503"/>
      <c r="L49" s="503"/>
      <c r="M49" s="503"/>
      <c r="N49" s="504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</row>
    <row r="50" spans="1:51" ht="15.75" customHeight="1" x14ac:dyDescent="0.3">
      <c r="A50" s="502"/>
      <c r="B50" s="503"/>
      <c r="C50" s="503"/>
      <c r="D50" s="503"/>
      <c r="E50" s="503"/>
      <c r="F50" s="503"/>
      <c r="G50" s="503"/>
      <c r="H50" s="503"/>
      <c r="I50" s="503"/>
      <c r="J50" s="503"/>
      <c r="K50" s="503"/>
      <c r="L50" s="503"/>
      <c r="M50" s="503"/>
      <c r="N50" s="504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</row>
    <row r="51" spans="1:51" ht="15.75" customHeight="1" x14ac:dyDescent="0.3">
      <c r="A51" s="502"/>
      <c r="B51" s="503"/>
      <c r="C51" s="503"/>
      <c r="D51" s="503"/>
      <c r="E51" s="503"/>
      <c r="F51" s="503"/>
      <c r="G51" s="503"/>
      <c r="H51" s="503"/>
      <c r="I51" s="503"/>
      <c r="J51" s="503"/>
      <c r="K51" s="503"/>
      <c r="L51" s="503"/>
      <c r="M51" s="503"/>
      <c r="N51" s="504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</row>
    <row r="52" spans="1:51" ht="15.75" customHeight="1" x14ac:dyDescent="0.3">
      <c r="A52" s="502"/>
      <c r="B52" s="503"/>
      <c r="C52" s="503"/>
      <c r="D52" s="503"/>
      <c r="E52" s="503"/>
      <c r="F52" s="503"/>
      <c r="G52" s="503"/>
      <c r="H52" s="503"/>
      <c r="I52" s="503"/>
      <c r="J52" s="503"/>
      <c r="K52" s="503"/>
      <c r="L52" s="503"/>
      <c r="M52" s="503"/>
      <c r="N52" s="504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</row>
    <row r="53" spans="1:51" ht="15.75" customHeight="1" x14ac:dyDescent="0.3">
      <c r="A53" s="502"/>
      <c r="B53" s="503"/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3"/>
      <c r="N53" s="504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</row>
    <row r="54" spans="1:51" ht="15.75" customHeight="1" x14ac:dyDescent="0.3">
      <c r="A54" s="502"/>
      <c r="B54" s="503"/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4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</row>
    <row r="55" spans="1:51" ht="15.75" customHeight="1" x14ac:dyDescent="0.3">
      <c r="A55" s="502"/>
      <c r="B55" s="503"/>
      <c r="C55" s="503"/>
      <c r="D55" s="503"/>
      <c r="E55" s="503"/>
      <c r="F55" s="503"/>
      <c r="G55" s="503"/>
      <c r="H55" s="503"/>
      <c r="I55" s="503"/>
      <c r="J55" s="503"/>
      <c r="K55" s="503"/>
      <c r="L55" s="503"/>
      <c r="M55" s="503"/>
      <c r="N55" s="504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</row>
    <row r="56" spans="1:51" ht="15.75" customHeight="1" x14ac:dyDescent="0.3">
      <c r="A56" s="502"/>
      <c r="B56" s="503"/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4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</row>
    <row r="57" spans="1:51" ht="15.75" customHeight="1" x14ac:dyDescent="0.3">
      <c r="A57" s="502"/>
      <c r="B57" s="503"/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4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</row>
    <row r="58" spans="1:51" ht="15.75" customHeight="1" x14ac:dyDescent="0.3">
      <c r="A58" s="502"/>
      <c r="B58" s="503"/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503"/>
      <c r="N58" s="504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</row>
    <row r="59" spans="1:51" ht="15.75" customHeight="1" x14ac:dyDescent="0.3">
      <c r="A59" s="502"/>
      <c r="B59" s="503"/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3"/>
      <c r="N59" s="504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</row>
    <row r="60" spans="1:51" ht="15.75" customHeight="1" x14ac:dyDescent="0.3">
      <c r="A60" s="502"/>
      <c r="B60" s="503"/>
      <c r="C60" s="503"/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504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</row>
    <row r="61" spans="1:51" ht="15.75" customHeight="1" x14ac:dyDescent="0.3">
      <c r="A61" s="502"/>
      <c r="B61" s="503"/>
      <c r="C61" s="503"/>
      <c r="D61" s="503"/>
      <c r="E61" s="503"/>
      <c r="F61" s="503"/>
      <c r="G61" s="503"/>
      <c r="H61" s="503"/>
      <c r="I61" s="503"/>
      <c r="J61" s="503"/>
      <c r="K61" s="503"/>
      <c r="L61" s="503"/>
      <c r="M61" s="503"/>
      <c r="N61" s="504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</row>
    <row r="62" spans="1:51" ht="15.75" customHeight="1" x14ac:dyDescent="0.3">
      <c r="A62" s="502"/>
      <c r="B62" s="503"/>
      <c r="C62" s="503"/>
      <c r="D62" s="503"/>
      <c r="E62" s="503"/>
      <c r="F62" s="503"/>
      <c r="G62" s="503"/>
      <c r="H62" s="503"/>
      <c r="I62" s="503"/>
      <c r="J62" s="503"/>
      <c r="K62" s="503"/>
      <c r="L62" s="503"/>
      <c r="M62" s="503"/>
      <c r="N62" s="504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</row>
    <row r="63" spans="1:51" ht="15.75" customHeight="1" x14ac:dyDescent="0.3">
      <c r="A63" s="502"/>
      <c r="B63" s="503"/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3"/>
      <c r="N63" s="504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</row>
    <row r="64" spans="1:51" ht="15.75" customHeight="1" x14ac:dyDescent="0.3">
      <c r="A64" s="502"/>
      <c r="B64" s="503"/>
      <c r="C64" s="503"/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504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</row>
    <row r="65" spans="1:51" ht="15.75" customHeight="1" thickBot="1" x14ac:dyDescent="0.35">
      <c r="A65" s="505"/>
      <c r="B65" s="506"/>
      <c r="C65" s="506"/>
      <c r="D65" s="506"/>
      <c r="E65" s="506"/>
      <c r="F65" s="506"/>
      <c r="G65" s="506"/>
      <c r="H65" s="506"/>
      <c r="I65" s="506"/>
      <c r="J65" s="506"/>
      <c r="K65" s="506"/>
      <c r="L65" s="506"/>
      <c r="M65" s="506"/>
      <c r="N65" s="507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</row>
    <row r="66" spans="1:51" ht="15.75" customHeight="1" thickBot="1" x14ac:dyDescent="0.3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</row>
    <row r="67" spans="1:51" ht="15" customHeight="1" x14ac:dyDescent="0.3">
      <c r="A67" s="549" t="s">
        <v>173</v>
      </c>
      <c r="B67" s="550"/>
      <c r="C67" s="173"/>
      <c r="D67" s="174" t="s">
        <v>174</v>
      </c>
      <c r="E67" s="173"/>
      <c r="F67" s="174" t="s">
        <v>174</v>
      </c>
      <c r="G67" s="173"/>
      <c r="H67" s="174" t="s">
        <v>174</v>
      </c>
      <c r="I67" s="173"/>
      <c r="J67" s="174" t="s">
        <v>174</v>
      </c>
      <c r="K67" s="173"/>
      <c r="L67" s="174" t="s">
        <v>174</v>
      </c>
      <c r="M67" s="175"/>
      <c r="N67" s="176" t="s">
        <v>174</v>
      </c>
      <c r="O67" s="38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</row>
    <row r="68" spans="1:51" ht="14.6" x14ac:dyDescent="0.3">
      <c r="A68" s="551"/>
      <c r="B68" s="552"/>
      <c r="C68" s="177"/>
      <c r="D68" s="178" t="s">
        <v>175</v>
      </c>
      <c r="E68" s="177"/>
      <c r="F68" s="178" t="s">
        <v>175</v>
      </c>
      <c r="G68" s="177"/>
      <c r="H68" s="178" t="s">
        <v>175</v>
      </c>
      <c r="I68" s="177"/>
      <c r="J68" s="178" t="s">
        <v>175</v>
      </c>
      <c r="K68" s="177"/>
      <c r="L68" s="178" t="s">
        <v>175</v>
      </c>
      <c r="M68" s="179"/>
      <c r="N68" s="180" t="s">
        <v>175</v>
      </c>
      <c r="O68" s="38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</row>
    <row r="69" spans="1:51" ht="14.6" x14ac:dyDescent="0.3">
      <c r="A69" s="553"/>
      <c r="B69" s="554"/>
      <c r="C69" s="181"/>
      <c r="D69" s="182" t="s">
        <v>27</v>
      </c>
      <c r="E69" s="181"/>
      <c r="F69" s="182" t="s">
        <v>27</v>
      </c>
      <c r="G69" s="181"/>
      <c r="H69" s="182" t="s">
        <v>27</v>
      </c>
      <c r="I69" s="181"/>
      <c r="J69" s="182" t="s">
        <v>27</v>
      </c>
      <c r="K69" s="181"/>
      <c r="L69" s="182" t="s">
        <v>27</v>
      </c>
      <c r="M69" s="183"/>
      <c r="N69" s="184" t="s">
        <v>27</v>
      </c>
      <c r="O69" s="38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</row>
    <row r="70" spans="1:51" ht="16" customHeight="1" x14ac:dyDescent="0.3">
      <c r="A70" s="358" t="s">
        <v>110</v>
      </c>
      <c r="B70" s="360" t="s">
        <v>111</v>
      </c>
      <c r="C70" s="185" t="s">
        <v>28</v>
      </c>
      <c r="D70" s="186" t="s">
        <v>15</v>
      </c>
      <c r="E70" s="185" t="s">
        <v>28</v>
      </c>
      <c r="F70" s="186" t="s">
        <v>15</v>
      </c>
      <c r="G70" s="185" t="s">
        <v>28</v>
      </c>
      <c r="H70" s="186" t="s">
        <v>15</v>
      </c>
      <c r="I70" s="185" t="s">
        <v>28</v>
      </c>
      <c r="J70" s="186" t="s">
        <v>15</v>
      </c>
      <c r="K70" s="185" t="s">
        <v>28</v>
      </c>
      <c r="L70" s="186" t="s">
        <v>15</v>
      </c>
      <c r="M70" s="185" t="s">
        <v>28</v>
      </c>
      <c r="N70" s="187" t="s">
        <v>15</v>
      </c>
      <c r="O70" s="38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</row>
    <row r="71" spans="1:51" ht="14.6" x14ac:dyDescent="0.3">
      <c r="A71" s="450"/>
      <c r="B71" s="451"/>
      <c r="C71" s="188" t="s">
        <v>176</v>
      </c>
      <c r="D71" s="189" t="s">
        <v>16</v>
      </c>
      <c r="E71" s="188" t="s">
        <v>176</v>
      </c>
      <c r="F71" s="189" t="s">
        <v>16</v>
      </c>
      <c r="G71" s="188" t="s">
        <v>176</v>
      </c>
      <c r="H71" s="189" t="s">
        <v>16</v>
      </c>
      <c r="I71" s="188" t="s">
        <v>176</v>
      </c>
      <c r="J71" s="189" t="s">
        <v>16</v>
      </c>
      <c r="K71" s="188" t="s">
        <v>176</v>
      </c>
      <c r="L71" s="189" t="s">
        <v>16</v>
      </c>
      <c r="M71" s="190" t="s">
        <v>176</v>
      </c>
      <c r="N71" s="191" t="s">
        <v>16</v>
      </c>
      <c r="O71" s="38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</row>
    <row r="72" spans="1:51" ht="14.6" x14ac:dyDescent="0.3">
      <c r="A72" s="66" t="str">
        <f>'Graded Specs'!$A$12</f>
        <v>A</v>
      </c>
      <c r="B72" s="18" t="str">
        <f>'Graded Specs'!$B$12</f>
        <v>Neck width - between edge of straps</v>
      </c>
      <c r="C72" s="194"/>
      <c r="D72" s="195"/>
      <c r="E72" s="194"/>
      <c r="F72" s="195"/>
      <c r="G72" s="194"/>
      <c r="H72" s="196"/>
      <c r="I72" s="194"/>
      <c r="J72" s="196"/>
      <c r="K72" s="194"/>
      <c r="L72" s="196"/>
      <c r="M72" s="194"/>
      <c r="N72" s="197"/>
      <c r="O72" s="38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</row>
    <row r="73" spans="1:51" ht="14.6" x14ac:dyDescent="0.3">
      <c r="A73" s="66" t="str">
        <f>'Graded Specs'!$A$13</f>
        <v>B</v>
      </c>
      <c r="B73" s="18" t="str">
        <f>'Graded Specs'!$B$13</f>
        <v>X-Front - 14cm down from HSP fold</v>
      </c>
      <c r="C73" s="194"/>
      <c r="D73" s="195"/>
      <c r="E73" s="194"/>
      <c r="F73" s="195"/>
      <c r="G73" s="194"/>
      <c r="H73" s="196"/>
      <c r="I73" s="194"/>
      <c r="J73" s="196"/>
      <c r="K73" s="194"/>
      <c r="L73" s="196"/>
      <c r="M73" s="194"/>
      <c r="N73" s="197"/>
      <c r="O73" s="38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</row>
    <row r="74" spans="1:51" ht="14.6" x14ac:dyDescent="0.3">
      <c r="A74" s="66" t="str">
        <f>'Graded Specs'!$A$14</f>
        <v>C</v>
      </c>
      <c r="B74" s="18" t="str">
        <f>'Graded Specs'!$B$14</f>
        <v>1/2 Chest @ underarm</v>
      </c>
      <c r="C74" s="194"/>
      <c r="D74" s="195"/>
      <c r="E74" s="194"/>
      <c r="F74" s="195"/>
      <c r="G74" s="194"/>
      <c r="H74" s="196"/>
      <c r="I74" s="194"/>
      <c r="J74" s="196"/>
      <c r="K74" s="194"/>
      <c r="L74" s="196"/>
      <c r="M74" s="194"/>
      <c r="N74" s="197"/>
      <c r="O74" s="38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</row>
    <row r="75" spans="1:51" ht="14.6" x14ac:dyDescent="0.3">
      <c r="A75" s="66" t="str">
        <f>'Graded Specs'!$A$15</f>
        <v>D</v>
      </c>
      <c r="B75" s="18" t="str">
        <f>'Graded Specs'!$B$15</f>
        <v>1/2 Waist 17cm from underarm</v>
      </c>
      <c r="C75" s="194"/>
      <c r="D75" s="195"/>
      <c r="E75" s="194"/>
      <c r="F75" s="195"/>
      <c r="G75" s="194"/>
      <c r="H75" s="196"/>
      <c r="I75" s="194"/>
      <c r="J75" s="196"/>
      <c r="K75" s="194"/>
      <c r="L75" s="196"/>
      <c r="M75" s="194"/>
      <c r="N75" s="197"/>
      <c r="O75" s="38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</row>
    <row r="76" spans="1:51" ht="14.6" x14ac:dyDescent="0.3">
      <c r="A76" s="66" t="str">
        <f>'Graded Specs'!$A$16</f>
        <v>E</v>
      </c>
      <c r="B76" s="18" t="str">
        <f>'Graded Specs'!$B$16</f>
        <v xml:space="preserve">1/2 Hem on edge </v>
      </c>
      <c r="C76" s="194"/>
      <c r="D76" s="195"/>
      <c r="E76" s="194"/>
      <c r="F76" s="195"/>
      <c r="G76" s="194"/>
      <c r="H76" s="196"/>
      <c r="I76" s="194"/>
      <c r="J76" s="196"/>
      <c r="K76" s="194"/>
      <c r="L76" s="196"/>
      <c r="M76" s="194"/>
      <c r="N76" s="197"/>
      <c r="O76" s="38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</row>
    <row r="77" spans="1:51" ht="14.6" x14ac:dyDescent="0.3">
      <c r="A77" s="66" t="str">
        <f>'Graded Specs'!$A$17</f>
        <v>F</v>
      </c>
      <c r="B77" s="18" t="str">
        <f>'Graded Specs'!$B$17</f>
        <v>Front length - from HSP fold</v>
      </c>
      <c r="C77" s="194"/>
      <c r="D77" s="195"/>
      <c r="E77" s="194"/>
      <c r="F77" s="195"/>
      <c r="G77" s="194"/>
      <c r="H77" s="196"/>
      <c r="I77" s="194"/>
      <c r="J77" s="196"/>
      <c r="K77" s="194"/>
      <c r="L77" s="196"/>
      <c r="M77" s="194"/>
      <c r="N77" s="197"/>
      <c r="O77" s="38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</row>
    <row r="78" spans="1:51" ht="15.75" customHeight="1" x14ac:dyDescent="0.3">
      <c r="A78" s="66" t="str">
        <f>'Graded Specs'!$A$18</f>
        <v>G</v>
      </c>
      <c r="B78" s="18" t="str">
        <f>'Graded Specs'!$B$18</f>
        <v>Centre Front length - from bind edge</v>
      </c>
      <c r="C78" s="194"/>
      <c r="D78" s="195"/>
      <c r="E78" s="194"/>
      <c r="F78" s="195"/>
      <c r="G78" s="194"/>
      <c r="H78" s="196"/>
      <c r="I78" s="194"/>
      <c r="J78" s="196"/>
      <c r="K78" s="194"/>
      <c r="L78" s="196"/>
      <c r="M78" s="194"/>
      <c r="N78" s="197"/>
      <c r="O78" s="38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</row>
    <row r="79" spans="1:51" ht="15.75" customHeight="1" x14ac:dyDescent="0.3">
      <c r="A79" s="66" t="str">
        <f>'Graded Specs'!$A$19</f>
        <v>H</v>
      </c>
      <c r="B79" s="18" t="str">
        <f>'Graded Specs'!$B$19</f>
        <v>Centre Back length - from bind ege</v>
      </c>
      <c r="C79" s="194"/>
      <c r="D79" s="195"/>
      <c r="E79" s="194"/>
      <c r="F79" s="195"/>
      <c r="G79" s="194"/>
      <c r="H79" s="196"/>
      <c r="I79" s="194"/>
      <c r="J79" s="196"/>
      <c r="K79" s="194"/>
      <c r="L79" s="196"/>
      <c r="M79" s="194"/>
      <c r="N79" s="197"/>
      <c r="O79" s="38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</row>
    <row r="80" spans="1:51" ht="15.75" customHeight="1" x14ac:dyDescent="0.3">
      <c r="A80" s="66" t="str">
        <f>'Graded Specs'!$A$20</f>
        <v>I - LHS</v>
      </c>
      <c r="B80" s="18" t="str">
        <f>'Graded Specs'!$B$20</f>
        <v>1/2 Armhole circ on bind edge - LHS</v>
      </c>
      <c r="C80" s="194"/>
      <c r="D80" s="195"/>
      <c r="E80" s="194"/>
      <c r="F80" s="195"/>
      <c r="G80" s="194"/>
      <c r="H80" s="196"/>
      <c r="I80" s="194"/>
      <c r="J80" s="196"/>
      <c r="K80" s="194"/>
      <c r="L80" s="196"/>
      <c r="M80" s="194"/>
      <c r="N80" s="197"/>
      <c r="O80" s="38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</row>
    <row r="81" spans="1:53" ht="15.75" customHeight="1" x14ac:dyDescent="0.3">
      <c r="A81" s="66" t="str">
        <f>'Graded Specs'!$A$21</f>
        <v>I - RHS</v>
      </c>
      <c r="B81" s="18" t="str">
        <f>'Graded Specs'!$B$21</f>
        <v>1/2 Armhole circ on bind edge - RHS</v>
      </c>
      <c r="C81" s="194"/>
      <c r="D81" s="195"/>
      <c r="E81" s="194"/>
      <c r="F81" s="195"/>
      <c r="G81" s="194"/>
      <c r="H81" s="196"/>
      <c r="I81" s="194"/>
      <c r="J81" s="196"/>
      <c r="K81" s="194"/>
      <c r="L81" s="196"/>
      <c r="M81" s="194"/>
      <c r="N81" s="197"/>
      <c r="O81" s="38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</row>
    <row r="82" spans="1:53" ht="15.75" customHeight="1" x14ac:dyDescent="0.3">
      <c r="A82" s="66" t="str">
        <f>'Graded Specs'!$A$22</f>
        <v>J</v>
      </c>
      <c r="B82" s="18" t="str">
        <f>'Graded Specs'!$B$22</f>
        <v>Armhole Drop - HSP fold to seam</v>
      </c>
      <c r="C82" s="194"/>
      <c r="D82" s="195"/>
      <c r="E82" s="194"/>
      <c r="F82" s="195"/>
      <c r="G82" s="194"/>
      <c r="H82" s="196"/>
      <c r="I82" s="194"/>
      <c r="J82" s="196"/>
      <c r="K82" s="194"/>
      <c r="L82" s="196"/>
      <c r="M82" s="194"/>
      <c r="N82" s="197"/>
      <c r="O82" s="38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</row>
    <row r="83" spans="1:53" ht="15.75" customHeight="1" x14ac:dyDescent="0.3">
      <c r="A83" s="66" t="str">
        <f>'Graded Specs'!$A$23</f>
        <v>K</v>
      </c>
      <c r="B83" s="18" t="str">
        <f>'Graded Specs'!$B$23</f>
        <v>X-Back - 14cm down from HSP fold</v>
      </c>
      <c r="C83" s="194"/>
      <c r="D83" s="195"/>
      <c r="E83" s="194"/>
      <c r="F83" s="195"/>
      <c r="G83" s="194"/>
      <c r="H83" s="196"/>
      <c r="I83" s="194"/>
      <c r="J83" s="196"/>
      <c r="K83" s="194"/>
      <c r="L83" s="196"/>
      <c r="M83" s="194"/>
      <c r="N83" s="197"/>
      <c r="O83" s="38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</row>
    <row r="84" spans="1:53" ht="15.75" customHeight="1" x14ac:dyDescent="0.3">
      <c r="A84" s="66" t="str">
        <f>'Graded Specs'!$A$24</f>
        <v>L</v>
      </c>
      <c r="B84" s="18" t="str">
        <f>'Graded Specs'!$B$24</f>
        <v>Strap width</v>
      </c>
      <c r="C84" s="194"/>
      <c r="D84" s="195"/>
      <c r="E84" s="194"/>
      <c r="F84" s="195"/>
      <c r="G84" s="194"/>
      <c r="H84" s="196"/>
      <c r="I84" s="194"/>
      <c r="J84" s="196"/>
      <c r="K84" s="194"/>
      <c r="L84" s="196"/>
      <c r="M84" s="194"/>
      <c r="N84" s="197"/>
      <c r="O84" s="38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</row>
    <row r="85" spans="1:53" ht="15.75" customHeight="1" x14ac:dyDescent="0.3">
      <c r="A85" s="66" t="str">
        <f>'Graded Specs'!$A$25</f>
        <v>M</v>
      </c>
      <c r="B85" s="18" t="str">
        <f>'Graded Specs'!$B$25</f>
        <v>Bind Width</v>
      </c>
      <c r="C85" s="194"/>
      <c r="D85" s="195"/>
      <c r="E85" s="194"/>
      <c r="F85" s="195"/>
      <c r="G85" s="194"/>
      <c r="H85" s="196"/>
      <c r="I85" s="194"/>
      <c r="J85" s="196"/>
      <c r="K85" s="194"/>
      <c r="L85" s="196"/>
      <c r="M85" s="194"/>
      <c r="N85" s="197"/>
      <c r="O85" s="38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</row>
    <row r="86" spans="1:53" ht="15.75" customHeight="1" x14ac:dyDescent="0.3">
      <c r="A86" s="66" t="str">
        <f>'Graded Specs'!$A$26</f>
        <v>N</v>
      </c>
      <c r="B86" s="18">
        <f>'Graded Specs'!$B$26</f>
        <v>0</v>
      </c>
      <c r="C86" s="194"/>
      <c r="D86" s="195"/>
      <c r="E86" s="194"/>
      <c r="F86" s="195"/>
      <c r="G86" s="194"/>
      <c r="H86" s="196"/>
      <c r="I86" s="194"/>
      <c r="J86" s="196"/>
      <c r="K86" s="194"/>
      <c r="L86" s="196"/>
      <c r="M86" s="194"/>
      <c r="N86" s="197"/>
      <c r="O86" s="38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</row>
    <row r="87" spans="1:53" ht="15.75" customHeight="1" x14ac:dyDescent="0.3">
      <c r="A87" s="66" t="str">
        <f>'Graded Specs'!$A$27</f>
        <v>O</v>
      </c>
      <c r="B87" s="18">
        <f>'Graded Specs'!$B$27</f>
        <v>0</v>
      </c>
      <c r="C87" s="194"/>
      <c r="D87" s="195"/>
      <c r="E87" s="194"/>
      <c r="F87" s="195"/>
      <c r="G87" s="194"/>
      <c r="H87" s="196"/>
      <c r="I87" s="194"/>
      <c r="J87" s="196"/>
      <c r="K87" s="194"/>
      <c r="L87" s="196"/>
      <c r="M87" s="194"/>
      <c r="N87" s="197"/>
      <c r="O87" s="38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</row>
    <row r="88" spans="1:53" ht="15.75" customHeight="1" thickBot="1" x14ac:dyDescent="0.35">
      <c r="A88" s="192"/>
      <c r="B88" s="193"/>
      <c r="C88" s="194"/>
      <c r="D88" s="195"/>
      <c r="E88" s="194"/>
      <c r="F88" s="195"/>
      <c r="G88" s="194"/>
      <c r="H88" s="196"/>
      <c r="I88" s="194"/>
      <c r="J88" s="196"/>
      <c r="K88" s="194"/>
      <c r="L88" s="196"/>
      <c r="M88" s="194"/>
      <c r="N88" s="197"/>
      <c r="O88" s="38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</row>
    <row r="89" spans="1:53" ht="16" customHeight="1" x14ac:dyDescent="0.3">
      <c r="A89" s="555" t="s">
        <v>113</v>
      </c>
      <c r="B89" s="556"/>
      <c r="C89" s="198" t="s">
        <v>63</v>
      </c>
      <c r="D89" s="199" t="s">
        <v>64</v>
      </c>
      <c r="E89" s="200" t="s">
        <v>63</v>
      </c>
      <c r="F89" s="199" t="s">
        <v>64</v>
      </c>
      <c r="G89" s="200" t="s">
        <v>63</v>
      </c>
      <c r="H89" s="199" t="s">
        <v>64</v>
      </c>
      <c r="I89" s="200" t="s">
        <v>63</v>
      </c>
      <c r="J89" s="199" t="s">
        <v>64</v>
      </c>
      <c r="K89" s="200" t="s">
        <v>63</v>
      </c>
      <c r="L89" s="199" t="s">
        <v>64</v>
      </c>
      <c r="M89" s="200" t="s">
        <v>63</v>
      </c>
      <c r="N89" s="201" t="s">
        <v>64</v>
      </c>
      <c r="O89" s="38"/>
      <c r="P89" s="38"/>
      <c r="Q89" s="38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</row>
    <row r="90" spans="1:53" ht="16" customHeight="1" x14ac:dyDescent="0.3">
      <c r="A90" s="557" t="s">
        <v>177</v>
      </c>
      <c r="B90" s="558"/>
      <c r="C90" s="202" t="s">
        <v>63</v>
      </c>
      <c r="D90" s="195" t="s">
        <v>64</v>
      </c>
      <c r="E90" s="194" t="s">
        <v>63</v>
      </c>
      <c r="F90" s="195" t="s">
        <v>64</v>
      </c>
      <c r="G90" s="194" t="s">
        <v>63</v>
      </c>
      <c r="H90" s="195" t="s">
        <v>64</v>
      </c>
      <c r="I90" s="194" t="s">
        <v>63</v>
      </c>
      <c r="J90" s="195" t="s">
        <v>64</v>
      </c>
      <c r="K90" s="194" t="s">
        <v>63</v>
      </c>
      <c r="L90" s="195" t="s">
        <v>64</v>
      </c>
      <c r="M90" s="194" t="s">
        <v>63</v>
      </c>
      <c r="N90" s="203" t="s">
        <v>64</v>
      </c>
      <c r="O90" s="38"/>
      <c r="P90" s="38"/>
      <c r="Q90" s="38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</row>
    <row r="91" spans="1:53" ht="16" customHeight="1" x14ac:dyDescent="0.3">
      <c r="A91" s="557" t="s">
        <v>178</v>
      </c>
      <c r="B91" s="558"/>
      <c r="C91" s="202" t="s">
        <v>63</v>
      </c>
      <c r="D91" s="195" t="s">
        <v>64</v>
      </c>
      <c r="E91" s="194" t="s">
        <v>63</v>
      </c>
      <c r="F91" s="195" t="s">
        <v>64</v>
      </c>
      <c r="G91" s="194" t="s">
        <v>63</v>
      </c>
      <c r="H91" s="195" t="s">
        <v>64</v>
      </c>
      <c r="I91" s="194" t="s">
        <v>63</v>
      </c>
      <c r="J91" s="195" t="s">
        <v>64</v>
      </c>
      <c r="K91" s="194" t="s">
        <v>63</v>
      </c>
      <c r="L91" s="195" t="s">
        <v>64</v>
      </c>
      <c r="M91" s="194" t="s">
        <v>63</v>
      </c>
      <c r="N91" s="203" t="s">
        <v>64</v>
      </c>
      <c r="O91" s="38"/>
      <c r="P91" s="38"/>
      <c r="Q91" s="38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</row>
    <row r="92" spans="1:53" ht="16" customHeight="1" thickBot="1" x14ac:dyDescent="0.35">
      <c r="A92" s="559" t="s">
        <v>179</v>
      </c>
      <c r="B92" s="560"/>
      <c r="C92" s="204" t="s">
        <v>63</v>
      </c>
      <c r="D92" s="205" t="s">
        <v>64</v>
      </c>
      <c r="E92" s="206" t="s">
        <v>63</v>
      </c>
      <c r="F92" s="205" t="s">
        <v>64</v>
      </c>
      <c r="G92" s="206" t="s">
        <v>63</v>
      </c>
      <c r="H92" s="205" t="s">
        <v>64</v>
      </c>
      <c r="I92" s="206" t="s">
        <v>63</v>
      </c>
      <c r="J92" s="205" t="s">
        <v>64</v>
      </c>
      <c r="K92" s="206" t="s">
        <v>63</v>
      </c>
      <c r="L92" s="205" t="s">
        <v>64</v>
      </c>
      <c r="M92" s="206" t="s">
        <v>63</v>
      </c>
      <c r="N92" s="207" t="s">
        <v>64</v>
      </c>
      <c r="O92" s="38"/>
      <c r="P92" s="38"/>
      <c r="Q92" s="38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</row>
    <row r="93" spans="1:53" ht="15.75" customHeight="1" thickBot="1" x14ac:dyDescent="0.35">
      <c r="A93" s="208"/>
      <c r="B93" s="209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</row>
    <row r="94" spans="1:53" ht="15.75" customHeight="1" thickBot="1" x14ac:dyDescent="0.35">
      <c r="A94" s="561" t="s">
        <v>180</v>
      </c>
      <c r="B94" s="562"/>
      <c r="C94" s="562"/>
      <c r="D94" s="562"/>
      <c r="E94" s="562"/>
      <c r="F94" s="562"/>
      <c r="G94" s="562"/>
      <c r="H94" s="562"/>
      <c r="I94" s="562"/>
      <c r="J94" s="562"/>
      <c r="K94" s="562"/>
      <c r="L94" s="562"/>
      <c r="M94" s="562"/>
      <c r="N94" s="563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</row>
    <row r="95" spans="1:53" ht="15.75" customHeight="1" x14ac:dyDescent="0.3">
      <c r="A95" s="540"/>
      <c r="B95" s="541"/>
      <c r="C95" s="541"/>
      <c r="D95" s="541"/>
      <c r="E95" s="541"/>
      <c r="F95" s="541"/>
      <c r="G95" s="541"/>
      <c r="H95" s="541"/>
      <c r="I95" s="541"/>
      <c r="J95" s="541"/>
      <c r="K95" s="541"/>
      <c r="L95" s="541"/>
      <c r="M95" s="541"/>
      <c r="N95" s="542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</row>
    <row r="96" spans="1:53" ht="15.75" customHeight="1" x14ac:dyDescent="0.3">
      <c r="A96" s="540"/>
      <c r="B96" s="541"/>
      <c r="C96" s="541"/>
      <c r="D96" s="541"/>
      <c r="E96" s="541"/>
      <c r="F96" s="541"/>
      <c r="G96" s="541"/>
      <c r="H96" s="541"/>
      <c r="I96" s="541"/>
      <c r="J96" s="541"/>
      <c r="K96" s="541"/>
      <c r="L96" s="541"/>
      <c r="M96" s="541"/>
      <c r="N96" s="542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</row>
    <row r="97" spans="1:51" ht="15.75" customHeight="1" x14ac:dyDescent="0.3">
      <c r="A97" s="540"/>
      <c r="B97" s="541"/>
      <c r="C97" s="541"/>
      <c r="D97" s="541"/>
      <c r="E97" s="541"/>
      <c r="F97" s="541"/>
      <c r="G97" s="541"/>
      <c r="H97" s="541"/>
      <c r="I97" s="541"/>
      <c r="J97" s="541"/>
      <c r="K97" s="541"/>
      <c r="L97" s="541"/>
      <c r="M97" s="541"/>
      <c r="N97" s="542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</row>
    <row r="98" spans="1:51" ht="15.75" customHeight="1" x14ac:dyDescent="0.3">
      <c r="A98" s="540"/>
      <c r="B98" s="541"/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1"/>
      <c r="N98" s="542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</row>
    <row r="99" spans="1:51" ht="15.75" customHeight="1" x14ac:dyDescent="0.3">
      <c r="A99" s="540"/>
      <c r="B99" s="541"/>
      <c r="C99" s="541"/>
      <c r="D99" s="541"/>
      <c r="E99" s="541"/>
      <c r="F99" s="541"/>
      <c r="G99" s="541"/>
      <c r="H99" s="541"/>
      <c r="I99" s="541"/>
      <c r="J99" s="541"/>
      <c r="K99" s="541"/>
      <c r="L99" s="541"/>
      <c r="M99" s="541"/>
      <c r="N99" s="542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</row>
    <row r="100" spans="1:51" ht="15.75" customHeight="1" x14ac:dyDescent="0.3">
      <c r="A100" s="540"/>
      <c r="B100" s="541"/>
      <c r="C100" s="541"/>
      <c r="D100" s="541"/>
      <c r="E100" s="541"/>
      <c r="F100" s="541"/>
      <c r="G100" s="541"/>
      <c r="H100" s="541"/>
      <c r="I100" s="541"/>
      <c r="J100" s="541"/>
      <c r="K100" s="541"/>
      <c r="L100" s="541"/>
      <c r="M100" s="541"/>
      <c r="N100" s="542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</row>
    <row r="101" spans="1:51" ht="15.75" customHeight="1" thickBot="1" x14ac:dyDescent="0.35">
      <c r="A101" s="540"/>
      <c r="B101" s="541"/>
      <c r="C101" s="541"/>
      <c r="D101" s="541"/>
      <c r="E101" s="541"/>
      <c r="F101" s="541"/>
      <c r="G101" s="541"/>
      <c r="H101" s="541"/>
      <c r="I101" s="541"/>
      <c r="J101" s="541"/>
      <c r="K101" s="541"/>
      <c r="L101" s="541"/>
      <c r="M101" s="541"/>
      <c r="N101" s="542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</row>
    <row r="102" spans="1:51" ht="15.75" customHeight="1" thickBot="1" x14ac:dyDescent="0.35">
      <c r="A102" s="543" t="s">
        <v>36</v>
      </c>
      <c r="B102" s="544"/>
      <c r="C102" s="544"/>
      <c r="D102" s="544"/>
      <c r="E102" s="544"/>
      <c r="F102" s="544"/>
      <c r="G102" s="544"/>
      <c r="H102" s="544"/>
      <c r="I102" s="544"/>
      <c r="J102" s="544"/>
      <c r="K102" s="544"/>
      <c r="L102" s="544"/>
      <c r="M102" s="544"/>
      <c r="N102" s="545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</row>
    <row r="103" spans="1:51" ht="15.75" customHeight="1" x14ac:dyDescent="0.3">
      <c r="A103" s="546"/>
      <c r="B103" s="547"/>
      <c r="C103" s="547"/>
      <c r="D103" s="547"/>
      <c r="E103" s="547"/>
      <c r="F103" s="547"/>
      <c r="G103" s="547"/>
      <c r="H103" s="547"/>
      <c r="I103" s="547"/>
      <c r="J103" s="547"/>
      <c r="K103" s="547"/>
      <c r="L103" s="547"/>
      <c r="M103" s="547"/>
      <c r="N103" s="548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</row>
    <row r="104" spans="1:51" ht="15.75" customHeight="1" x14ac:dyDescent="0.3">
      <c r="A104" s="502"/>
      <c r="B104" s="503"/>
      <c r="C104" s="503"/>
      <c r="D104" s="503"/>
      <c r="E104" s="503"/>
      <c r="F104" s="503"/>
      <c r="G104" s="503"/>
      <c r="H104" s="503"/>
      <c r="I104" s="503"/>
      <c r="J104" s="503"/>
      <c r="K104" s="503"/>
      <c r="L104" s="503"/>
      <c r="M104" s="503"/>
      <c r="N104" s="504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</row>
    <row r="105" spans="1:51" ht="15.75" customHeight="1" x14ac:dyDescent="0.3">
      <c r="A105" s="502"/>
      <c r="B105" s="503"/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3"/>
      <c r="N105" s="504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</row>
    <row r="106" spans="1:51" ht="15.75" customHeight="1" x14ac:dyDescent="0.3">
      <c r="A106" s="502"/>
      <c r="B106" s="503"/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3"/>
      <c r="N106" s="504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</row>
    <row r="107" spans="1:51" ht="15.75" customHeight="1" x14ac:dyDescent="0.3">
      <c r="A107" s="502"/>
      <c r="B107" s="503"/>
      <c r="C107" s="503"/>
      <c r="D107" s="503"/>
      <c r="E107" s="503"/>
      <c r="F107" s="503"/>
      <c r="G107" s="503"/>
      <c r="H107" s="503"/>
      <c r="I107" s="503"/>
      <c r="J107" s="503"/>
      <c r="K107" s="503"/>
      <c r="L107" s="503"/>
      <c r="M107" s="503"/>
      <c r="N107" s="504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</row>
    <row r="108" spans="1:51" ht="15.75" customHeight="1" x14ac:dyDescent="0.3">
      <c r="A108" s="502"/>
      <c r="B108" s="503"/>
      <c r="C108" s="503"/>
      <c r="D108" s="503"/>
      <c r="E108" s="503"/>
      <c r="F108" s="503"/>
      <c r="G108" s="503"/>
      <c r="H108" s="503"/>
      <c r="I108" s="503"/>
      <c r="J108" s="503"/>
      <c r="K108" s="503"/>
      <c r="L108" s="503"/>
      <c r="M108" s="503"/>
      <c r="N108" s="504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</row>
    <row r="109" spans="1:51" ht="15.75" customHeight="1" x14ac:dyDescent="0.3">
      <c r="A109" s="502"/>
      <c r="B109" s="503"/>
      <c r="C109" s="503"/>
      <c r="D109" s="503"/>
      <c r="E109" s="503"/>
      <c r="F109" s="503"/>
      <c r="G109" s="503"/>
      <c r="H109" s="503"/>
      <c r="I109" s="503"/>
      <c r="J109" s="503"/>
      <c r="K109" s="503"/>
      <c r="L109" s="503"/>
      <c r="M109" s="503"/>
      <c r="N109" s="504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</row>
    <row r="110" spans="1:51" ht="15.75" customHeight="1" x14ac:dyDescent="0.3">
      <c r="A110" s="502"/>
      <c r="B110" s="503"/>
      <c r="C110" s="503"/>
      <c r="D110" s="503"/>
      <c r="E110" s="503"/>
      <c r="F110" s="503"/>
      <c r="G110" s="503"/>
      <c r="H110" s="503"/>
      <c r="I110" s="503"/>
      <c r="J110" s="503"/>
      <c r="K110" s="503"/>
      <c r="L110" s="503"/>
      <c r="M110" s="503"/>
      <c r="N110" s="504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</row>
    <row r="111" spans="1:51" ht="15.75" customHeight="1" x14ac:dyDescent="0.3">
      <c r="A111" s="502"/>
      <c r="B111" s="503"/>
      <c r="C111" s="503"/>
      <c r="D111" s="503"/>
      <c r="E111" s="503"/>
      <c r="F111" s="503"/>
      <c r="G111" s="503"/>
      <c r="H111" s="503"/>
      <c r="I111" s="503"/>
      <c r="J111" s="503"/>
      <c r="K111" s="503"/>
      <c r="L111" s="503"/>
      <c r="M111" s="503"/>
      <c r="N111" s="504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</row>
    <row r="112" spans="1:51" ht="15.75" customHeight="1" x14ac:dyDescent="0.3">
      <c r="A112" s="502"/>
      <c r="B112" s="503"/>
      <c r="C112" s="503"/>
      <c r="D112" s="503"/>
      <c r="E112" s="503"/>
      <c r="F112" s="503"/>
      <c r="G112" s="503"/>
      <c r="H112" s="503"/>
      <c r="I112" s="503"/>
      <c r="J112" s="503"/>
      <c r="K112" s="503"/>
      <c r="L112" s="503"/>
      <c r="M112" s="503"/>
      <c r="N112" s="504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</row>
    <row r="113" spans="1:51" ht="15.75" customHeight="1" x14ac:dyDescent="0.3">
      <c r="A113" s="502"/>
      <c r="B113" s="503"/>
      <c r="C113" s="503"/>
      <c r="D113" s="503"/>
      <c r="E113" s="503"/>
      <c r="F113" s="503"/>
      <c r="G113" s="503"/>
      <c r="H113" s="503"/>
      <c r="I113" s="503"/>
      <c r="J113" s="503"/>
      <c r="K113" s="503"/>
      <c r="L113" s="503"/>
      <c r="M113" s="503"/>
      <c r="N113" s="504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</row>
    <row r="114" spans="1:51" ht="15.75" customHeight="1" x14ac:dyDescent="0.3">
      <c r="A114" s="502"/>
      <c r="B114" s="503"/>
      <c r="C114" s="503"/>
      <c r="D114" s="503"/>
      <c r="E114" s="503"/>
      <c r="F114" s="503"/>
      <c r="G114" s="503"/>
      <c r="H114" s="503"/>
      <c r="I114" s="503"/>
      <c r="J114" s="503"/>
      <c r="K114" s="503"/>
      <c r="L114" s="503"/>
      <c r="M114" s="503"/>
      <c r="N114" s="504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</row>
    <row r="115" spans="1:51" ht="15.75" customHeight="1" x14ac:dyDescent="0.3">
      <c r="A115" s="502"/>
      <c r="B115" s="503"/>
      <c r="C115" s="503"/>
      <c r="D115" s="503"/>
      <c r="E115" s="503"/>
      <c r="F115" s="503"/>
      <c r="G115" s="503"/>
      <c r="H115" s="503"/>
      <c r="I115" s="503"/>
      <c r="J115" s="503"/>
      <c r="K115" s="503"/>
      <c r="L115" s="503"/>
      <c r="M115" s="503"/>
      <c r="N115" s="504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</row>
    <row r="116" spans="1:51" ht="15.75" customHeight="1" x14ac:dyDescent="0.3">
      <c r="A116" s="502"/>
      <c r="B116" s="503"/>
      <c r="C116" s="503"/>
      <c r="D116" s="503"/>
      <c r="E116" s="503"/>
      <c r="F116" s="503"/>
      <c r="G116" s="503"/>
      <c r="H116" s="503"/>
      <c r="I116" s="503"/>
      <c r="J116" s="503"/>
      <c r="K116" s="503"/>
      <c r="L116" s="503"/>
      <c r="M116" s="503"/>
      <c r="N116" s="504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</row>
    <row r="117" spans="1:51" ht="15.75" customHeight="1" x14ac:dyDescent="0.3">
      <c r="A117" s="502"/>
      <c r="B117" s="503"/>
      <c r="C117" s="503"/>
      <c r="D117" s="503"/>
      <c r="E117" s="503"/>
      <c r="F117" s="503"/>
      <c r="G117" s="503"/>
      <c r="H117" s="503"/>
      <c r="I117" s="503"/>
      <c r="J117" s="503"/>
      <c r="K117" s="503"/>
      <c r="L117" s="503"/>
      <c r="M117" s="503"/>
      <c r="N117" s="504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</row>
    <row r="118" spans="1:51" ht="15.75" customHeight="1" x14ac:dyDescent="0.3">
      <c r="A118" s="502"/>
      <c r="B118" s="503"/>
      <c r="C118" s="503"/>
      <c r="D118" s="503"/>
      <c r="E118" s="503"/>
      <c r="F118" s="503"/>
      <c r="G118" s="503"/>
      <c r="H118" s="503"/>
      <c r="I118" s="503"/>
      <c r="J118" s="503"/>
      <c r="K118" s="503"/>
      <c r="L118" s="503"/>
      <c r="M118" s="503"/>
      <c r="N118" s="504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</row>
    <row r="119" spans="1:51" ht="15.75" customHeight="1" x14ac:dyDescent="0.3">
      <c r="A119" s="502"/>
      <c r="B119" s="503"/>
      <c r="C119" s="503"/>
      <c r="D119" s="503"/>
      <c r="E119" s="503"/>
      <c r="F119" s="503"/>
      <c r="G119" s="503"/>
      <c r="H119" s="503"/>
      <c r="I119" s="503"/>
      <c r="J119" s="503"/>
      <c r="K119" s="503"/>
      <c r="L119" s="503"/>
      <c r="M119" s="503"/>
      <c r="N119" s="504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</row>
    <row r="120" spans="1:51" ht="15.75" customHeight="1" x14ac:dyDescent="0.3">
      <c r="A120" s="502"/>
      <c r="B120" s="503"/>
      <c r="C120" s="503"/>
      <c r="D120" s="503"/>
      <c r="E120" s="503"/>
      <c r="F120" s="503"/>
      <c r="G120" s="503"/>
      <c r="H120" s="503"/>
      <c r="I120" s="503"/>
      <c r="J120" s="503"/>
      <c r="K120" s="503"/>
      <c r="L120" s="503"/>
      <c r="M120" s="503"/>
      <c r="N120" s="504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</row>
    <row r="121" spans="1:51" ht="15.75" customHeight="1" x14ac:dyDescent="0.3">
      <c r="A121" s="502"/>
      <c r="B121" s="503"/>
      <c r="C121" s="503"/>
      <c r="D121" s="503"/>
      <c r="E121" s="503"/>
      <c r="F121" s="503"/>
      <c r="G121" s="503"/>
      <c r="H121" s="503"/>
      <c r="I121" s="503"/>
      <c r="J121" s="503"/>
      <c r="K121" s="503"/>
      <c r="L121" s="503"/>
      <c r="M121" s="503"/>
      <c r="N121" s="504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</row>
    <row r="122" spans="1:51" ht="15.75" customHeight="1" x14ac:dyDescent="0.3">
      <c r="A122" s="502"/>
      <c r="B122" s="503"/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4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</row>
    <row r="123" spans="1:51" ht="15.75" customHeight="1" x14ac:dyDescent="0.3">
      <c r="A123" s="502"/>
      <c r="B123" s="503"/>
      <c r="C123" s="503"/>
      <c r="D123" s="503"/>
      <c r="E123" s="503"/>
      <c r="F123" s="503"/>
      <c r="G123" s="503"/>
      <c r="H123" s="503"/>
      <c r="I123" s="503"/>
      <c r="J123" s="503"/>
      <c r="K123" s="503"/>
      <c r="L123" s="503"/>
      <c r="M123" s="503"/>
      <c r="N123" s="504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</row>
    <row r="124" spans="1:51" ht="15.75" customHeight="1" thickBot="1" x14ac:dyDescent="0.35">
      <c r="A124" s="505"/>
      <c r="B124" s="506"/>
      <c r="C124" s="506"/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7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</row>
    <row r="125" spans="1:51" ht="15.75" customHeight="1" x14ac:dyDescent="0.3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</row>
    <row r="126" spans="1:51" ht="15.75" customHeight="1" x14ac:dyDescent="0.3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</row>
    <row r="127" spans="1:51" ht="15.75" customHeight="1" x14ac:dyDescent="0.3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</row>
    <row r="128" spans="1:51" ht="15.75" customHeight="1" x14ac:dyDescent="0.3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</row>
    <row r="129" spans="1:51" ht="15.75" customHeight="1" x14ac:dyDescent="0.3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</row>
    <row r="130" spans="1:51" ht="15.75" customHeight="1" x14ac:dyDescent="0.3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</row>
    <row r="131" spans="1:51" ht="15.75" customHeight="1" x14ac:dyDescent="0.3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</row>
    <row r="132" spans="1:51" ht="15.75" customHeight="1" x14ac:dyDescent="0.3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</row>
    <row r="133" spans="1:51" ht="15.75" customHeight="1" x14ac:dyDescent="0.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</row>
    <row r="134" spans="1:51" ht="15.75" customHeight="1" x14ac:dyDescent="0.3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</row>
    <row r="135" spans="1:51" ht="15.75" customHeight="1" x14ac:dyDescent="0.3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</row>
    <row r="136" spans="1:51" ht="15.75" customHeight="1" x14ac:dyDescent="0.3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</row>
    <row r="137" spans="1:51" ht="15.75" customHeight="1" x14ac:dyDescent="0.3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</row>
    <row r="138" spans="1:51" ht="15.75" customHeight="1" x14ac:dyDescent="0.3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</row>
    <row r="139" spans="1:51" ht="15.75" customHeight="1" x14ac:dyDescent="0.3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</row>
    <row r="140" spans="1:51" ht="15.75" customHeight="1" x14ac:dyDescent="0.3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</row>
    <row r="141" spans="1:51" ht="15.75" customHeight="1" x14ac:dyDescent="0.3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</row>
    <row r="142" spans="1:51" ht="15.75" customHeight="1" x14ac:dyDescent="0.3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</row>
    <row r="143" spans="1:51" ht="15.75" customHeight="1" x14ac:dyDescent="0.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</row>
    <row r="144" spans="1:51" ht="15.75" customHeight="1" x14ac:dyDescent="0.3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</row>
    <row r="145" spans="1:51" ht="15.75" customHeight="1" x14ac:dyDescent="0.3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</row>
    <row r="146" spans="1:51" ht="15.75" customHeight="1" x14ac:dyDescent="0.3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</row>
    <row r="147" spans="1:51" ht="15.75" customHeight="1" x14ac:dyDescent="0.3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</row>
    <row r="148" spans="1:51" ht="15.75" customHeight="1" x14ac:dyDescent="0.3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</row>
    <row r="149" spans="1:51" ht="15.75" customHeight="1" x14ac:dyDescent="0.3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</row>
    <row r="150" spans="1:51" ht="15.75" customHeight="1" x14ac:dyDescent="0.3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</row>
    <row r="151" spans="1:51" ht="15.75" customHeight="1" x14ac:dyDescent="0.3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</row>
    <row r="152" spans="1:51" ht="15.75" customHeight="1" x14ac:dyDescent="0.3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</row>
    <row r="153" spans="1:51" ht="15.75" customHeight="1" x14ac:dyDescent="0.3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</row>
    <row r="154" spans="1:51" ht="15.75" customHeight="1" x14ac:dyDescent="0.3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</row>
    <row r="155" spans="1:51" ht="15.75" customHeight="1" x14ac:dyDescent="0.3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</row>
    <row r="156" spans="1:51" ht="15.75" customHeight="1" x14ac:dyDescent="0.3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</row>
    <row r="157" spans="1:51" ht="15.75" customHeight="1" x14ac:dyDescent="0.3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</row>
    <row r="158" spans="1:51" ht="15.75" customHeight="1" x14ac:dyDescent="0.3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</row>
    <row r="159" spans="1:51" ht="15.75" customHeight="1" x14ac:dyDescent="0.3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</row>
    <row r="160" spans="1:51" ht="15.75" customHeight="1" x14ac:dyDescent="0.3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</row>
    <row r="161" spans="1:51" ht="15.75" customHeight="1" x14ac:dyDescent="0.3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</row>
    <row r="162" spans="1:51" ht="15.75" customHeight="1" x14ac:dyDescent="0.3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</row>
    <row r="163" spans="1:51" ht="15.75" customHeight="1" x14ac:dyDescent="0.3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</row>
    <row r="164" spans="1:51" ht="15.75" customHeight="1" x14ac:dyDescent="0.3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</row>
    <row r="165" spans="1:51" ht="15.75" customHeight="1" x14ac:dyDescent="0.3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</row>
    <row r="166" spans="1:51" ht="15.75" customHeight="1" x14ac:dyDescent="0.3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</row>
    <row r="167" spans="1:51" ht="15.75" customHeight="1" x14ac:dyDescent="0.3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</row>
    <row r="168" spans="1:51" ht="15.75" customHeight="1" x14ac:dyDescent="0.3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</row>
    <row r="169" spans="1:51" ht="15.75" customHeight="1" x14ac:dyDescent="0.3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</row>
    <row r="170" spans="1:51" ht="15.75" customHeight="1" x14ac:dyDescent="0.3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</row>
    <row r="171" spans="1:51" ht="15.75" customHeight="1" x14ac:dyDescent="0.3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</row>
    <row r="172" spans="1:51" ht="15.75" customHeight="1" x14ac:dyDescent="0.3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</row>
    <row r="173" spans="1:51" ht="15.75" customHeight="1" x14ac:dyDescent="0.3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</row>
    <row r="174" spans="1:51" ht="15.75" customHeight="1" x14ac:dyDescent="0.3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</row>
    <row r="175" spans="1:51" ht="15.75" customHeight="1" x14ac:dyDescent="0.3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</row>
    <row r="176" spans="1:51" ht="15.75" customHeight="1" x14ac:dyDescent="0.3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</row>
    <row r="177" spans="1:51" ht="15.75" customHeight="1" x14ac:dyDescent="0.3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</row>
    <row r="178" spans="1:51" ht="15.75" customHeight="1" x14ac:dyDescent="0.3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</row>
    <row r="179" spans="1:51" ht="15.75" customHeight="1" x14ac:dyDescent="0.3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</row>
    <row r="180" spans="1:51" ht="15.75" customHeight="1" x14ac:dyDescent="0.3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</row>
    <row r="181" spans="1:51" ht="15.75" customHeight="1" x14ac:dyDescent="0.3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</row>
    <row r="182" spans="1:51" ht="15.75" customHeight="1" x14ac:dyDescent="0.3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</row>
    <row r="183" spans="1:51" ht="15.75" customHeight="1" x14ac:dyDescent="0.3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</row>
    <row r="184" spans="1:51" ht="15.75" customHeight="1" x14ac:dyDescent="0.3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</row>
    <row r="185" spans="1:51" ht="15.75" customHeight="1" x14ac:dyDescent="0.3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</row>
    <row r="186" spans="1:51" ht="15.75" customHeight="1" x14ac:dyDescent="0.3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</row>
    <row r="187" spans="1:51" ht="15.75" customHeight="1" x14ac:dyDescent="0.3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</row>
    <row r="188" spans="1:51" ht="15.75" customHeight="1" x14ac:dyDescent="0.3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</row>
    <row r="189" spans="1:51" ht="15.75" customHeight="1" x14ac:dyDescent="0.3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</row>
    <row r="190" spans="1:51" ht="15.75" customHeight="1" x14ac:dyDescent="0.3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</row>
    <row r="191" spans="1:51" ht="15.75" customHeight="1" x14ac:dyDescent="0.3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</row>
    <row r="192" spans="1:51" ht="15.75" customHeight="1" x14ac:dyDescent="0.3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</row>
    <row r="193" spans="1:51" ht="15.75" customHeight="1" x14ac:dyDescent="0.3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</row>
    <row r="194" spans="1:51" ht="15.75" customHeight="1" x14ac:dyDescent="0.3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</row>
    <row r="195" spans="1:51" ht="15.75" customHeight="1" x14ac:dyDescent="0.3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</row>
    <row r="196" spans="1:51" ht="15.75" customHeight="1" x14ac:dyDescent="0.3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</row>
    <row r="197" spans="1:51" ht="15.75" customHeight="1" x14ac:dyDescent="0.3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</row>
    <row r="198" spans="1:51" ht="15.75" customHeight="1" x14ac:dyDescent="0.3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</row>
    <row r="199" spans="1:51" ht="15.75" customHeight="1" x14ac:dyDescent="0.3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</row>
    <row r="200" spans="1:51" ht="15.75" customHeight="1" x14ac:dyDescent="0.3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</row>
    <row r="201" spans="1:51" ht="15.75" customHeight="1" x14ac:dyDescent="0.3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</row>
    <row r="202" spans="1:51" ht="15.75" customHeight="1" x14ac:dyDescent="0.3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</row>
    <row r="203" spans="1:51" ht="15.75" customHeight="1" x14ac:dyDescent="0.3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</row>
    <row r="204" spans="1:51" ht="15.75" customHeight="1" x14ac:dyDescent="0.3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</row>
    <row r="205" spans="1:51" ht="15.75" customHeight="1" x14ac:dyDescent="0.3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</row>
    <row r="206" spans="1:51" ht="15.75" customHeight="1" x14ac:dyDescent="0.3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</row>
    <row r="207" spans="1:51" ht="15.75" customHeight="1" x14ac:dyDescent="0.3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</row>
    <row r="208" spans="1:51" ht="15.75" customHeight="1" x14ac:dyDescent="0.3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</row>
    <row r="209" spans="1:51" ht="15.75" customHeight="1" x14ac:dyDescent="0.3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</row>
    <row r="210" spans="1:51" ht="15.75" customHeight="1" x14ac:dyDescent="0.3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</row>
    <row r="211" spans="1:51" ht="15.75" customHeight="1" x14ac:dyDescent="0.3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</row>
    <row r="212" spans="1:51" ht="15.75" customHeight="1" x14ac:dyDescent="0.3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</row>
    <row r="213" spans="1:51" ht="15.75" customHeight="1" x14ac:dyDescent="0.3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</row>
    <row r="214" spans="1:51" ht="15.75" customHeight="1" x14ac:dyDescent="0.3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</row>
    <row r="215" spans="1:51" ht="15.75" customHeight="1" x14ac:dyDescent="0.3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</row>
    <row r="216" spans="1:51" ht="15.75" customHeight="1" x14ac:dyDescent="0.3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</row>
    <row r="217" spans="1:51" ht="15.75" customHeight="1" x14ac:dyDescent="0.3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</row>
    <row r="218" spans="1:51" ht="15.75" customHeight="1" x14ac:dyDescent="0.3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</row>
    <row r="219" spans="1:51" ht="15.75" customHeight="1" x14ac:dyDescent="0.3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</row>
    <row r="220" spans="1:51" ht="15.75" customHeight="1" x14ac:dyDescent="0.3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</row>
    <row r="221" spans="1:51" ht="15.75" customHeight="1" x14ac:dyDescent="0.3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</row>
    <row r="222" spans="1:51" ht="15.75" customHeight="1" x14ac:dyDescent="0.3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</row>
    <row r="223" spans="1:51" ht="15.75" customHeight="1" x14ac:dyDescent="0.3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</row>
    <row r="224" spans="1:51" ht="15.75" customHeight="1" x14ac:dyDescent="0.3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</row>
    <row r="225" spans="1:51" ht="15.75" customHeight="1" x14ac:dyDescent="0.3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</row>
    <row r="226" spans="1:51" ht="15.75" customHeight="1" x14ac:dyDescent="0.3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</row>
    <row r="227" spans="1:51" ht="15.75" customHeight="1" x14ac:dyDescent="0.3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</row>
    <row r="228" spans="1:51" ht="15.75" customHeight="1" x14ac:dyDescent="0.3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</row>
    <row r="229" spans="1:51" ht="15.75" customHeight="1" x14ac:dyDescent="0.3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</row>
    <row r="230" spans="1:51" ht="15.75" customHeight="1" x14ac:dyDescent="0.3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</row>
    <row r="231" spans="1:51" ht="15.75" customHeight="1" x14ac:dyDescent="0.3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</row>
    <row r="232" spans="1:51" ht="15.75" customHeight="1" x14ac:dyDescent="0.3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</row>
    <row r="233" spans="1:51" ht="15.75" customHeight="1" x14ac:dyDescent="0.3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</row>
    <row r="234" spans="1:51" ht="15.75" customHeight="1" x14ac:dyDescent="0.3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</row>
    <row r="235" spans="1:51" ht="15.75" customHeight="1" x14ac:dyDescent="0.3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</row>
    <row r="236" spans="1:51" ht="15.75" customHeight="1" x14ac:dyDescent="0.3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</row>
    <row r="237" spans="1:51" ht="15.75" customHeight="1" x14ac:dyDescent="0.3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</row>
    <row r="238" spans="1:51" ht="15.75" customHeight="1" x14ac:dyDescent="0.3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</row>
    <row r="239" spans="1:51" ht="15.75" customHeight="1" x14ac:dyDescent="0.3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</row>
    <row r="240" spans="1:51" ht="15.75" customHeight="1" x14ac:dyDescent="0.3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</row>
    <row r="241" spans="1:51" ht="15.75" customHeight="1" x14ac:dyDescent="0.3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</row>
    <row r="242" spans="1:51" ht="15.75" customHeight="1" x14ac:dyDescent="0.3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</row>
    <row r="243" spans="1:51" ht="15.75" customHeight="1" x14ac:dyDescent="0.3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</row>
    <row r="244" spans="1:51" ht="15.75" customHeight="1" x14ac:dyDescent="0.3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</row>
    <row r="245" spans="1:51" ht="15.75" customHeight="1" x14ac:dyDescent="0.3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</row>
    <row r="246" spans="1:51" ht="15.75" customHeight="1" x14ac:dyDescent="0.3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</row>
    <row r="247" spans="1:51" ht="15.75" customHeight="1" x14ac:dyDescent="0.3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</row>
    <row r="248" spans="1:51" ht="15.75" customHeight="1" x14ac:dyDescent="0.3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</row>
    <row r="249" spans="1:51" ht="15.75" customHeight="1" x14ac:dyDescent="0.3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</row>
    <row r="250" spans="1:51" ht="15.75" customHeight="1" x14ac:dyDescent="0.3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</row>
    <row r="251" spans="1:51" ht="15.75" customHeight="1" x14ac:dyDescent="0.3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</row>
    <row r="252" spans="1:51" ht="15.75" customHeight="1" x14ac:dyDescent="0.3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</row>
    <row r="253" spans="1:51" ht="15.75" customHeight="1" x14ac:dyDescent="0.3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</row>
    <row r="254" spans="1:51" ht="15.75" customHeight="1" x14ac:dyDescent="0.3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</row>
    <row r="255" spans="1:51" ht="15.75" customHeight="1" x14ac:dyDescent="0.3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</row>
    <row r="256" spans="1:51" ht="15.75" customHeight="1" x14ac:dyDescent="0.3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</row>
    <row r="257" spans="1:51" ht="15.75" customHeight="1" x14ac:dyDescent="0.3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</row>
    <row r="258" spans="1:51" ht="15.75" customHeight="1" x14ac:dyDescent="0.3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</row>
    <row r="259" spans="1:51" ht="15.75" customHeight="1" x14ac:dyDescent="0.3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</row>
    <row r="260" spans="1:51" ht="15.75" customHeight="1" x14ac:dyDescent="0.3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</row>
    <row r="261" spans="1:51" ht="15.75" customHeight="1" x14ac:dyDescent="0.3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</row>
    <row r="262" spans="1:51" ht="15.75" customHeight="1" x14ac:dyDescent="0.3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</row>
    <row r="263" spans="1:51" ht="15.75" customHeight="1" x14ac:dyDescent="0.3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</row>
    <row r="264" spans="1:51" ht="15.75" customHeight="1" x14ac:dyDescent="0.3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</row>
    <row r="265" spans="1:51" ht="15.75" customHeight="1" x14ac:dyDescent="0.3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</row>
    <row r="266" spans="1:51" ht="15.75" customHeight="1" x14ac:dyDescent="0.3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</row>
    <row r="267" spans="1:51" ht="15.75" customHeight="1" x14ac:dyDescent="0.3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</row>
    <row r="268" spans="1:51" ht="15.75" customHeight="1" x14ac:dyDescent="0.3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</row>
    <row r="269" spans="1:51" ht="15.75" customHeight="1" x14ac:dyDescent="0.3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</row>
    <row r="270" spans="1:51" ht="15.75" customHeight="1" x14ac:dyDescent="0.3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</row>
    <row r="271" spans="1:51" ht="15.75" customHeight="1" x14ac:dyDescent="0.3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</row>
    <row r="272" spans="1:51" ht="15.75" customHeight="1" x14ac:dyDescent="0.3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</row>
    <row r="273" spans="1:51" ht="15.75" customHeight="1" x14ac:dyDescent="0.3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</row>
    <row r="274" spans="1:51" ht="15.75" customHeight="1" x14ac:dyDescent="0.3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</row>
    <row r="275" spans="1:51" ht="15.75" customHeight="1" x14ac:dyDescent="0.3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</row>
    <row r="276" spans="1:51" ht="15.75" customHeight="1" x14ac:dyDescent="0.3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</row>
    <row r="277" spans="1:51" ht="15.75" customHeight="1" x14ac:dyDescent="0.3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</row>
    <row r="278" spans="1:51" ht="15.75" customHeight="1" x14ac:dyDescent="0.3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</row>
    <row r="279" spans="1:51" ht="15.75" customHeight="1" x14ac:dyDescent="0.3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</row>
    <row r="280" spans="1:51" ht="15.75" customHeight="1" x14ac:dyDescent="0.3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</row>
    <row r="281" spans="1:51" ht="15.75" customHeight="1" x14ac:dyDescent="0.3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</row>
    <row r="282" spans="1:51" ht="15.75" customHeight="1" x14ac:dyDescent="0.3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</row>
    <row r="283" spans="1:51" ht="15.75" customHeight="1" x14ac:dyDescent="0.3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</row>
    <row r="284" spans="1:51" ht="15.75" customHeight="1" x14ac:dyDescent="0.3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</row>
    <row r="285" spans="1:51" ht="15.75" customHeight="1" x14ac:dyDescent="0.3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</row>
    <row r="286" spans="1:51" ht="15.75" customHeight="1" x14ac:dyDescent="0.3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</row>
    <row r="287" spans="1:51" ht="15.75" customHeight="1" x14ac:dyDescent="0.3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</row>
    <row r="288" spans="1:51" ht="15.75" customHeight="1" x14ac:dyDescent="0.3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</row>
    <row r="289" spans="1:51" ht="15.75" customHeight="1" x14ac:dyDescent="0.3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</row>
    <row r="290" spans="1:51" ht="15.75" customHeight="1" x14ac:dyDescent="0.3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</row>
    <row r="291" spans="1:51" ht="15.75" customHeight="1" x14ac:dyDescent="0.3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</row>
    <row r="292" spans="1:51" ht="15.75" customHeight="1" x14ac:dyDescent="0.3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</row>
    <row r="293" spans="1:51" ht="15.75" customHeight="1" x14ac:dyDescent="0.3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</row>
    <row r="294" spans="1:51" ht="15.75" customHeight="1" x14ac:dyDescent="0.3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</row>
    <row r="295" spans="1:51" ht="15.75" customHeight="1" x14ac:dyDescent="0.3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</row>
    <row r="296" spans="1:51" ht="15.75" customHeight="1" x14ac:dyDescent="0.3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</row>
    <row r="297" spans="1:51" ht="15.75" customHeight="1" x14ac:dyDescent="0.3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</row>
    <row r="298" spans="1:51" ht="15.75" customHeight="1" x14ac:dyDescent="0.3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</row>
    <row r="299" spans="1:51" ht="15.75" customHeight="1" x14ac:dyDescent="0.3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</row>
    <row r="300" spans="1:51" ht="15.75" customHeight="1" x14ac:dyDescent="0.3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</row>
    <row r="301" spans="1:51" ht="15.75" customHeight="1" x14ac:dyDescent="0.3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</row>
    <row r="302" spans="1:51" ht="15.75" customHeight="1" x14ac:dyDescent="0.3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</row>
    <row r="303" spans="1:51" ht="15.75" customHeight="1" x14ac:dyDescent="0.3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</row>
    <row r="304" spans="1:51" ht="15.75" customHeight="1" x14ac:dyDescent="0.3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</row>
    <row r="305" spans="1:51" ht="15.75" customHeight="1" x14ac:dyDescent="0.3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</row>
    <row r="306" spans="1:51" ht="15.75" customHeight="1" x14ac:dyDescent="0.3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</row>
    <row r="307" spans="1:51" ht="15.75" customHeight="1" x14ac:dyDescent="0.3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</row>
    <row r="308" spans="1:51" ht="15.75" customHeight="1" x14ac:dyDescent="0.3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</row>
    <row r="309" spans="1:51" ht="15.75" customHeight="1" x14ac:dyDescent="0.3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</row>
    <row r="310" spans="1:51" ht="15.75" customHeight="1" x14ac:dyDescent="0.3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</row>
    <row r="311" spans="1:51" ht="15.75" customHeight="1" x14ac:dyDescent="0.3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</row>
    <row r="312" spans="1:51" ht="15.75" customHeight="1" x14ac:dyDescent="0.3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</row>
    <row r="313" spans="1:51" ht="15.75" customHeight="1" x14ac:dyDescent="0.3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</row>
    <row r="314" spans="1:51" ht="15.75" customHeight="1" x14ac:dyDescent="0.3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</row>
    <row r="315" spans="1:51" ht="15.75" customHeight="1" x14ac:dyDescent="0.3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</row>
    <row r="316" spans="1:51" ht="15.75" customHeight="1" x14ac:dyDescent="0.3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</row>
    <row r="317" spans="1:51" ht="15.75" customHeight="1" x14ac:dyDescent="0.3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</row>
    <row r="318" spans="1:51" ht="15.75" customHeight="1" x14ac:dyDescent="0.3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</row>
    <row r="319" spans="1:51" ht="15.75" customHeight="1" x14ac:dyDescent="0.3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</row>
    <row r="320" spans="1:51" ht="15.75" customHeight="1" x14ac:dyDescent="0.3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</row>
    <row r="321" spans="1:51" ht="15.75" customHeight="1" x14ac:dyDescent="0.3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</row>
    <row r="322" spans="1:51" ht="15.75" customHeight="1" x14ac:dyDescent="0.3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</row>
    <row r="323" spans="1:51" ht="15.75" customHeight="1" x14ac:dyDescent="0.3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</row>
    <row r="324" spans="1:51" ht="15.75" customHeight="1" x14ac:dyDescent="0.3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</row>
    <row r="325" spans="1:51" ht="15.75" customHeight="1" x14ac:dyDescent="0.3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</row>
    <row r="326" spans="1:51" ht="15.75" customHeight="1" x14ac:dyDescent="0.3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</row>
    <row r="327" spans="1:51" ht="15.75" customHeight="1" x14ac:dyDescent="0.3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</row>
    <row r="328" spans="1:51" ht="15.75" customHeight="1" x14ac:dyDescent="0.3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</row>
    <row r="329" spans="1:51" ht="15.75" customHeight="1" x14ac:dyDescent="0.3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</row>
    <row r="330" spans="1:51" ht="15.75" customHeight="1" x14ac:dyDescent="0.3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</row>
    <row r="331" spans="1:51" ht="15.75" customHeight="1" x14ac:dyDescent="0.3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</row>
    <row r="332" spans="1:51" ht="15.75" customHeight="1" x14ac:dyDescent="0.3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</row>
    <row r="333" spans="1:51" ht="15.75" customHeight="1" x14ac:dyDescent="0.3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</row>
    <row r="334" spans="1:51" ht="15.75" customHeight="1" x14ac:dyDescent="0.3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</row>
    <row r="335" spans="1:51" ht="15.75" customHeight="1" x14ac:dyDescent="0.3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</row>
    <row r="336" spans="1:51" ht="15.75" customHeight="1" x14ac:dyDescent="0.3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</row>
    <row r="337" spans="1:51" ht="15.75" customHeight="1" x14ac:dyDescent="0.3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</row>
    <row r="338" spans="1:51" ht="15.75" customHeight="1" x14ac:dyDescent="0.3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</row>
    <row r="339" spans="1:51" ht="15.75" customHeight="1" x14ac:dyDescent="0.3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</row>
    <row r="340" spans="1:51" ht="15.75" customHeight="1" x14ac:dyDescent="0.3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</row>
    <row r="341" spans="1:51" ht="15.75" customHeight="1" x14ac:dyDescent="0.3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</row>
    <row r="342" spans="1:51" ht="15.75" customHeight="1" x14ac:dyDescent="0.3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</row>
    <row r="343" spans="1:51" ht="15.75" customHeight="1" x14ac:dyDescent="0.3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</row>
    <row r="344" spans="1:51" ht="15.75" customHeight="1" x14ac:dyDescent="0.3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</row>
    <row r="345" spans="1:51" ht="15.75" customHeight="1" x14ac:dyDescent="0.3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</row>
    <row r="346" spans="1:51" ht="15.75" customHeight="1" x14ac:dyDescent="0.3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</row>
    <row r="347" spans="1:51" ht="15.75" customHeight="1" x14ac:dyDescent="0.3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</row>
    <row r="348" spans="1:51" ht="15.75" customHeight="1" x14ac:dyDescent="0.3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</row>
    <row r="349" spans="1:51" ht="15.75" customHeight="1" x14ac:dyDescent="0.3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</row>
    <row r="350" spans="1:51" ht="15.75" customHeight="1" x14ac:dyDescent="0.3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</row>
    <row r="351" spans="1:51" ht="15.75" customHeight="1" x14ac:dyDescent="0.3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</row>
    <row r="352" spans="1:51" ht="15.75" customHeight="1" x14ac:dyDescent="0.3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</row>
    <row r="353" spans="1:51" ht="15.75" customHeight="1" x14ac:dyDescent="0.3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</row>
    <row r="354" spans="1:51" ht="15.75" customHeight="1" x14ac:dyDescent="0.3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</row>
    <row r="355" spans="1:51" ht="15.75" customHeight="1" x14ac:dyDescent="0.3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</row>
    <row r="356" spans="1:51" ht="15.75" customHeight="1" x14ac:dyDescent="0.3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</row>
    <row r="357" spans="1:51" ht="15.75" customHeight="1" x14ac:dyDescent="0.3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</row>
    <row r="358" spans="1:51" ht="15.75" customHeight="1" x14ac:dyDescent="0.3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</row>
    <row r="359" spans="1:51" ht="15.75" customHeight="1" x14ac:dyDescent="0.3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</row>
    <row r="360" spans="1:51" ht="15.75" customHeight="1" x14ac:dyDescent="0.3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</row>
    <row r="361" spans="1:51" ht="15.75" customHeight="1" x14ac:dyDescent="0.3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</row>
    <row r="362" spans="1:51" ht="15.75" customHeight="1" x14ac:dyDescent="0.3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</row>
    <row r="363" spans="1:51" ht="15.75" customHeight="1" x14ac:dyDescent="0.3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</row>
    <row r="364" spans="1:51" ht="15.75" customHeight="1" x14ac:dyDescent="0.3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</row>
    <row r="365" spans="1:51" ht="15.75" customHeight="1" x14ac:dyDescent="0.3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</row>
    <row r="366" spans="1:51" ht="15.75" customHeight="1" x14ac:dyDescent="0.3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</row>
    <row r="367" spans="1:51" ht="15.75" customHeight="1" x14ac:dyDescent="0.3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</row>
    <row r="368" spans="1:51" ht="15.75" customHeight="1" x14ac:dyDescent="0.3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</row>
    <row r="369" spans="1:51" ht="15.75" customHeight="1" x14ac:dyDescent="0.3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</row>
    <row r="370" spans="1:51" ht="15.75" customHeight="1" x14ac:dyDescent="0.3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</row>
    <row r="371" spans="1:51" ht="15.75" customHeight="1" x14ac:dyDescent="0.3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</row>
    <row r="372" spans="1:51" ht="15.75" customHeight="1" x14ac:dyDescent="0.3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</row>
    <row r="373" spans="1:51" ht="15.75" customHeight="1" x14ac:dyDescent="0.3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</row>
    <row r="374" spans="1:51" ht="15.75" customHeight="1" x14ac:dyDescent="0.3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</row>
    <row r="375" spans="1:51" ht="15.75" customHeight="1" x14ac:dyDescent="0.3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</row>
    <row r="376" spans="1:51" ht="15.75" customHeight="1" x14ac:dyDescent="0.3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</row>
    <row r="377" spans="1:51" ht="15.75" customHeight="1" x14ac:dyDescent="0.3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</row>
    <row r="378" spans="1:51" ht="15.75" customHeight="1" x14ac:dyDescent="0.3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</row>
    <row r="379" spans="1:51" ht="15.75" customHeight="1" x14ac:dyDescent="0.3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</row>
    <row r="380" spans="1:51" ht="15.75" customHeight="1" x14ac:dyDescent="0.3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</row>
    <row r="381" spans="1:51" ht="15.75" customHeight="1" x14ac:dyDescent="0.3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</row>
    <row r="382" spans="1:51" ht="15.75" customHeight="1" x14ac:dyDescent="0.3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</row>
    <row r="383" spans="1:51" ht="15.75" customHeight="1" x14ac:dyDescent="0.3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</row>
    <row r="384" spans="1:51" ht="15.75" customHeight="1" x14ac:dyDescent="0.3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</row>
    <row r="385" spans="1:51" ht="15.75" customHeight="1" x14ac:dyDescent="0.3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</row>
    <row r="386" spans="1:51" ht="15.75" customHeight="1" x14ac:dyDescent="0.3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</row>
    <row r="387" spans="1:51" ht="15.75" customHeight="1" x14ac:dyDescent="0.3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</row>
    <row r="388" spans="1:51" ht="15.75" customHeight="1" x14ac:dyDescent="0.3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</row>
    <row r="389" spans="1:51" ht="15.75" customHeight="1" x14ac:dyDescent="0.3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</row>
    <row r="390" spans="1:51" ht="15.75" customHeight="1" x14ac:dyDescent="0.3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</row>
    <row r="391" spans="1:51" ht="15.75" customHeight="1" x14ac:dyDescent="0.3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</row>
    <row r="392" spans="1:51" ht="15.75" customHeight="1" x14ac:dyDescent="0.3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</row>
    <row r="393" spans="1:51" ht="15.75" customHeight="1" x14ac:dyDescent="0.3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</row>
    <row r="394" spans="1:51" ht="15.75" customHeight="1" x14ac:dyDescent="0.3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</row>
    <row r="395" spans="1:51" ht="15.75" customHeight="1" x14ac:dyDescent="0.3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</row>
    <row r="396" spans="1:51" ht="15.75" customHeight="1" x14ac:dyDescent="0.3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</row>
    <row r="397" spans="1:51" ht="15.75" customHeight="1" x14ac:dyDescent="0.3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</row>
    <row r="398" spans="1:51" ht="15.75" customHeight="1" x14ac:dyDescent="0.3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</row>
    <row r="399" spans="1:51" ht="15.75" customHeight="1" x14ac:dyDescent="0.3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</row>
    <row r="400" spans="1:51" ht="15.75" customHeight="1" x14ac:dyDescent="0.3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</row>
    <row r="401" spans="1:51" ht="15.75" customHeight="1" x14ac:dyDescent="0.3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</row>
    <row r="402" spans="1:51" ht="15.75" customHeight="1" x14ac:dyDescent="0.3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</row>
    <row r="403" spans="1:51" ht="15.75" customHeight="1" x14ac:dyDescent="0.3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</row>
    <row r="404" spans="1:51" ht="15.75" customHeight="1" x14ac:dyDescent="0.3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</row>
    <row r="405" spans="1:51" ht="15.75" customHeight="1" x14ac:dyDescent="0.3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</row>
    <row r="406" spans="1:51" ht="15.75" customHeight="1" x14ac:dyDescent="0.3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</row>
    <row r="407" spans="1:51" ht="15.75" customHeight="1" x14ac:dyDescent="0.3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</row>
    <row r="408" spans="1:51" ht="15.75" customHeight="1" x14ac:dyDescent="0.3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</row>
    <row r="409" spans="1:51" ht="15.75" customHeight="1" x14ac:dyDescent="0.3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</row>
    <row r="410" spans="1:51" ht="15.75" customHeight="1" x14ac:dyDescent="0.3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</row>
    <row r="411" spans="1:51" ht="15.75" customHeight="1" x14ac:dyDescent="0.3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</row>
    <row r="412" spans="1:51" ht="15.75" customHeight="1" x14ac:dyDescent="0.3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</row>
    <row r="413" spans="1:51" ht="15.75" customHeight="1" x14ac:dyDescent="0.3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</row>
    <row r="414" spans="1:51" ht="15.75" customHeight="1" x14ac:dyDescent="0.3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</row>
    <row r="415" spans="1:51" ht="15.75" customHeight="1" x14ac:dyDescent="0.3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</row>
    <row r="416" spans="1:51" ht="15.75" customHeight="1" x14ac:dyDescent="0.3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</row>
    <row r="417" spans="1:51" ht="15.75" customHeight="1" x14ac:dyDescent="0.3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</row>
    <row r="418" spans="1:51" ht="15.75" customHeight="1" x14ac:dyDescent="0.3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</row>
    <row r="419" spans="1:51" ht="15.75" customHeight="1" x14ac:dyDescent="0.3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</row>
    <row r="420" spans="1:51" ht="15.75" customHeight="1" x14ac:dyDescent="0.3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</row>
    <row r="421" spans="1:51" ht="15.75" customHeight="1" x14ac:dyDescent="0.3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</row>
    <row r="422" spans="1:51" ht="15.75" customHeight="1" x14ac:dyDescent="0.3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</row>
    <row r="423" spans="1:51" ht="15.75" customHeight="1" x14ac:dyDescent="0.3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</row>
    <row r="424" spans="1:51" ht="15.75" customHeight="1" x14ac:dyDescent="0.3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</row>
    <row r="425" spans="1:51" ht="15.75" customHeight="1" x14ac:dyDescent="0.3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</row>
    <row r="426" spans="1:51" ht="15.75" customHeight="1" x14ac:dyDescent="0.3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</row>
    <row r="427" spans="1:51" ht="15.75" customHeight="1" x14ac:dyDescent="0.3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</row>
    <row r="428" spans="1:51" ht="15.75" customHeight="1" x14ac:dyDescent="0.3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</row>
    <row r="429" spans="1:51" ht="15.75" customHeight="1" x14ac:dyDescent="0.3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</row>
    <row r="430" spans="1:51" ht="15.75" customHeight="1" x14ac:dyDescent="0.3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</row>
    <row r="431" spans="1:51" ht="15.75" customHeight="1" x14ac:dyDescent="0.3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</row>
    <row r="432" spans="1:51" ht="15.75" customHeight="1" x14ac:dyDescent="0.3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</row>
    <row r="433" spans="1:51" ht="15.75" customHeight="1" x14ac:dyDescent="0.3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</row>
    <row r="434" spans="1:51" ht="15.75" customHeight="1" x14ac:dyDescent="0.3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</row>
    <row r="435" spans="1:51" ht="15.75" customHeight="1" x14ac:dyDescent="0.3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</row>
    <row r="436" spans="1:51" ht="15.75" customHeight="1" x14ac:dyDescent="0.3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</row>
    <row r="437" spans="1:51" ht="15.75" customHeight="1" x14ac:dyDescent="0.3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</row>
    <row r="438" spans="1:51" ht="15.75" customHeight="1" x14ac:dyDescent="0.3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</row>
    <row r="439" spans="1:51" ht="15.75" customHeight="1" x14ac:dyDescent="0.3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</row>
    <row r="440" spans="1:51" ht="15.75" customHeight="1" x14ac:dyDescent="0.3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</row>
    <row r="441" spans="1:51" ht="15.75" customHeight="1" x14ac:dyDescent="0.3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</row>
    <row r="442" spans="1:51" ht="15.75" customHeight="1" x14ac:dyDescent="0.3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</row>
    <row r="443" spans="1:51" ht="15.75" customHeight="1" x14ac:dyDescent="0.3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</row>
    <row r="444" spans="1:51" ht="15.75" customHeight="1" x14ac:dyDescent="0.3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</row>
    <row r="445" spans="1:51" ht="15.75" customHeight="1" x14ac:dyDescent="0.3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</row>
    <row r="446" spans="1:51" ht="15.75" customHeight="1" x14ac:dyDescent="0.3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</row>
    <row r="447" spans="1:51" ht="15.75" customHeight="1" x14ac:dyDescent="0.3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</row>
    <row r="448" spans="1:51" ht="15.75" customHeight="1" x14ac:dyDescent="0.3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</row>
    <row r="449" spans="1:51" ht="15.75" customHeight="1" x14ac:dyDescent="0.3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</row>
    <row r="450" spans="1:51" ht="15.75" customHeight="1" x14ac:dyDescent="0.3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</row>
    <row r="451" spans="1:51" ht="15.75" customHeight="1" x14ac:dyDescent="0.3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</row>
    <row r="452" spans="1:51" ht="15.75" customHeight="1" x14ac:dyDescent="0.3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</row>
    <row r="453" spans="1:51" ht="15.75" customHeight="1" x14ac:dyDescent="0.3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</row>
    <row r="454" spans="1:51" ht="15.75" customHeight="1" x14ac:dyDescent="0.3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</row>
    <row r="455" spans="1:51" ht="15.75" customHeight="1" x14ac:dyDescent="0.3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</row>
    <row r="456" spans="1:51" ht="15.75" customHeight="1" x14ac:dyDescent="0.3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</row>
    <row r="457" spans="1:51" ht="15.75" customHeight="1" x14ac:dyDescent="0.3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</row>
    <row r="458" spans="1:51" ht="15.75" customHeight="1" x14ac:dyDescent="0.3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</row>
    <row r="459" spans="1:51" ht="15.75" customHeight="1" x14ac:dyDescent="0.3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</row>
    <row r="460" spans="1:51" ht="15.75" customHeight="1" x14ac:dyDescent="0.3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</row>
    <row r="461" spans="1:51" ht="15.75" customHeight="1" x14ac:dyDescent="0.3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</row>
    <row r="462" spans="1:51" ht="15.75" customHeight="1" x14ac:dyDescent="0.3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</row>
    <row r="463" spans="1:51" ht="15.75" customHeight="1" x14ac:dyDescent="0.3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</row>
    <row r="464" spans="1:51" ht="15.75" customHeight="1" x14ac:dyDescent="0.3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</row>
    <row r="465" spans="1:51" ht="15.75" customHeight="1" x14ac:dyDescent="0.3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</row>
    <row r="466" spans="1:51" ht="15.75" customHeight="1" x14ac:dyDescent="0.3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</row>
    <row r="467" spans="1:51" ht="15.75" customHeight="1" x14ac:dyDescent="0.3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</row>
    <row r="468" spans="1:51" ht="15.75" customHeight="1" x14ac:dyDescent="0.3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</row>
    <row r="469" spans="1:51" ht="15.75" customHeight="1" x14ac:dyDescent="0.3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</row>
    <row r="470" spans="1:51" ht="15.75" customHeight="1" x14ac:dyDescent="0.3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</row>
    <row r="471" spans="1:51" ht="15.75" customHeight="1" x14ac:dyDescent="0.3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</row>
    <row r="472" spans="1:51" ht="15.75" customHeight="1" x14ac:dyDescent="0.3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</row>
    <row r="473" spans="1:51" ht="15.75" customHeight="1" x14ac:dyDescent="0.3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</row>
    <row r="474" spans="1:51" ht="15.75" customHeight="1" x14ac:dyDescent="0.3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</row>
    <row r="475" spans="1:51" ht="15.75" customHeight="1" x14ac:dyDescent="0.3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</row>
    <row r="476" spans="1:51" ht="15.75" customHeight="1" x14ac:dyDescent="0.3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</row>
    <row r="477" spans="1:51" ht="15.75" customHeight="1" x14ac:dyDescent="0.3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</row>
    <row r="478" spans="1:51" ht="15.75" customHeight="1" x14ac:dyDescent="0.3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</row>
    <row r="479" spans="1:51" ht="15.75" customHeight="1" x14ac:dyDescent="0.3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</row>
    <row r="480" spans="1:51" ht="15.75" customHeight="1" x14ac:dyDescent="0.3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</row>
    <row r="481" spans="1:51" ht="15.75" customHeight="1" x14ac:dyDescent="0.3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</row>
    <row r="482" spans="1:51" ht="15.75" customHeight="1" x14ac:dyDescent="0.3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</row>
    <row r="483" spans="1:51" ht="15.75" customHeight="1" x14ac:dyDescent="0.3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</row>
    <row r="484" spans="1:51" ht="15.75" customHeight="1" x14ac:dyDescent="0.3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</row>
    <row r="485" spans="1:51" ht="15.75" customHeight="1" x14ac:dyDescent="0.3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</row>
    <row r="486" spans="1:51" ht="15.75" customHeight="1" x14ac:dyDescent="0.3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</row>
    <row r="487" spans="1:51" ht="15.75" customHeight="1" x14ac:dyDescent="0.3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</row>
    <row r="488" spans="1:51" ht="15.75" customHeight="1" x14ac:dyDescent="0.3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</row>
    <row r="489" spans="1:51" ht="15.75" customHeight="1" x14ac:dyDescent="0.3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</row>
    <row r="490" spans="1:51" ht="15.75" customHeight="1" x14ac:dyDescent="0.3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</row>
    <row r="491" spans="1:51" ht="15.75" customHeight="1" x14ac:dyDescent="0.3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</row>
    <row r="492" spans="1:51" ht="15.75" customHeight="1" x14ac:dyDescent="0.3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</row>
    <row r="493" spans="1:51" ht="15.75" customHeight="1" x14ac:dyDescent="0.3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</row>
    <row r="494" spans="1:51" ht="15.75" customHeight="1" x14ac:dyDescent="0.3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</row>
    <row r="495" spans="1:51" ht="15.75" customHeight="1" x14ac:dyDescent="0.3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</row>
    <row r="496" spans="1:51" ht="15.75" customHeight="1" x14ac:dyDescent="0.3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</row>
    <row r="497" spans="1:51" ht="15.75" customHeight="1" x14ac:dyDescent="0.3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</row>
    <row r="498" spans="1:51" ht="15.75" customHeight="1" x14ac:dyDescent="0.3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</row>
    <row r="499" spans="1:51" ht="15.75" customHeight="1" x14ac:dyDescent="0.3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</row>
    <row r="500" spans="1:51" ht="15.75" customHeight="1" x14ac:dyDescent="0.3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</row>
    <row r="501" spans="1:51" ht="15.75" customHeight="1" x14ac:dyDescent="0.3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</row>
    <row r="502" spans="1:51" ht="15.75" customHeight="1" x14ac:dyDescent="0.3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</row>
    <row r="503" spans="1:51" ht="15.75" customHeight="1" x14ac:dyDescent="0.3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</row>
    <row r="504" spans="1:51" ht="15.75" customHeight="1" x14ac:dyDescent="0.3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</row>
    <row r="505" spans="1:51" ht="15.75" customHeight="1" x14ac:dyDescent="0.3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</row>
    <row r="506" spans="1:51" ht="15.75" customHeight="1" x14ac:dyDescent="0.3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</row>
    <row r="507" spans="1:51" ht="15.75" customHeight="1" x14ac:dyDescent="0.3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</row>
    <row r="508" spans="1:51" ht="15.75" customHeight="1" x14ac:dyDescent="0.3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</row>
    <row r="509" spans="1:51" ht="15.75" customHeight="1" x14ac:dyDescent="0.3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</row>
    <row r="510" spans="1:51" ht="15.75" customHeight="1" x14ac:dyDescent="0.3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</row>
    <row r="511" spans="1:51" ht="15.75" customHeight="1" x14ac:dyDescent="0.3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</row>
    <row r="512" spans="1:51" ht="15.75" customHeight="1" x14ac:dyDescent="0.3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</row>
    <row r="513" spans="1:51" ht="15.75" customHeight="1" x14ac:dyDescent="0.3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</row>
    <row r="514" spans="1:51" ht="15.75" customHeight="1" x14ac:dyDescent="0.3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</row>
    <row r="515" spans="1:51" ht="15.75" customHeight="1" x14ac:dyDescent="0.3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</row>
    <row r="516" spans="1:51" ht="15.75" customHeight="1" x14ac:dyDescent="0.3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</row>
    <row r="517" spans="1:51" ht="15.75" customHeight="1" x14ac:dyDescent="0.3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</row>
    <row r="518" spans="1:51" ht="15.75" customHeight="1" x14ac:dyDescent="0.3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</row>
    <row r="519" spans="1:51" ht="15.75" customHeight="1" x14ac:dyDescent="0.3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</row>
    <row r="520" spans="1:51" ht="15.75" customHeight="1" x14ac:dyDescent="0.3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</row>
    <row r="521" spans="1:51" ht="15.75" customHeight="1" x14ac:dyDescent="0.3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</row>
    <row r="522" spans="1:51" ht="15.75" customHeight="1" x14ac:dyDescent="0.3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</row>
    <row r="523" spans="1:51" ht="15.75" customHeight="1" x14ac:dyDescent="0.3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</row>
    <row r="524" spans="1:51" ht="15.75" customHeight="1" x14ac:dyDescent="0.3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</row>
    <row r="525" spans="1:51" ht="15.75" customHeight="1" x14ac:dyDescent="0.3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</row>
    <row r="526" spans="1:51" ht="15.75" customHeight="1" x14ac:dyDescent="0.3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</row>
    <row r="527" spans="1:51" ht="15.75" customHeight="1" x14ac:dyDescent="0.3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</row>
    <row r="528" spans="1:51" ht="15.75" customHeight="1" x14ac:dyDescent="0.3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</row>
    <row r="529" spans="1:51" ht="15.75" customHeight="1" x14ac:dyDescent="0.3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</row>
    <row r="530" spans="1:51" ht="15.75" customHeight="1" x14ac:dyDescent="0.3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</row>
    <row r="531" spans="1:51" ht="15.75" customHeight="1" x14ac:dyDescent="0.3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</row>
    <row r="532" spans="1:51" ht="15.75" customHeight="1" x14ac:dyDescent="0.3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</row>
    <row r="533" spans="1:51" ht="15.75" customHeight="1" x14ac:dyDescent="0.3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</row>
    <row r="534" spans="1:51" ht="15.75" customHeight="1" x14ac:dyDescent="0.3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</row>
    <row r="535" spans="1:51" ht="15.75" customHeight="1" x14ac:dyDescent="0.3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</row>
    <row r="536" spans="1:51" ht="15.75" customHeight="1" x14ac:dyDescent="0.3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</row>
    <row r="537" spans="1:51" ht="15.75" customHeight="1" x14ac:dyDescent="0.3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</row>
    <row r="538" spans="1:51" ht="15.75" customHeight="1" x14ac:dyDescent="0.3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</row>
    <row r="539" spans="1:51" ht="15.75" customHeight="1" x14ac:dyDescent="0.3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</row>
    <row r="540" spans="1:51" ht="15.75" customHeight="1" x14ac:dyDescent="0.3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</row>
    <row r="541" spans="1:51" ht="15.75" customHeight="1" x14ac:dyDescent="0.3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</row>
    <row r="542" spans="1:51" ht="15.75" customHeight="1" x14ac:dyDescent="0.3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</row>
    <row r="543" spans="1:51" ht="15.75" customHeight="1" x14ac:dyDescent="0.3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</row>
    <row r="544" spans="1:51" ht="15.75" customHeight="1" x14ac:dyDescent="0.3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</row>
    <row r="545" spans="1:51" ht="15.75" customHeight="1" x14ac:dyDescent="0.3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</row>
    <row r="546" spans="1:51" ht="15.75" customHeight="1" x14ac:dyDescent="0.3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</row>
    <row r="547" spans="1:51" ht="15.75" customHeight="1" x14ac:dyDescent="0.3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</row>
    <row r="548" spans="1:51" ht="15.75" customHeight="1" x14ac:dyDescent="0.3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</row>
    <row r="549" spans="1:51" ht="15.75" customHeight="1" x14ac:dyDescent="0.3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</row>
    <row r="550" spans="1:51" ht="15.75" customHeight="1" x14ac:dyDescent="0.3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</row>
    <row r="551" spans="1:51" ht="15.75" customHeight="1" x14ac:dyDescent="0.3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</row>
    <row r="552" spans="1:51" ht="15.75" customHeight="1" x14ac:dyDescent="0.3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</row>
    <row r="553" spans="1:51" ht="15.75" customHeight="1" x14ac:dyDescent="0.3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</row>
    <row r="554" spans="1:51" ht="15.75" customHeight="1" x14ac:dyDescent="0.3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</row>
    <row r="555" spans="1:51" ht="15.75" customHeight="1" x14ac:dyDescent="0.3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</row>
    <row r="556" spans="1:51" ht="15.75" customHeight="1" x14ac:dyDescent="0.3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</row>
    <row r="557" spans="1:51" ht="15.75" customHeight="1" x14ac:dyDescent="0.3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</row>
    <row r="558" spans="1:51" ht="15.75" customHeight="1" x14ac:dyDescent="0.3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</row>
    <row r="559" spans="1:51" ht="15.75" customHeight="1" x14ac:dyDescent="0.3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</row>
    <row r="560" spans="1:51" ht="15.75" customHeight="1" x14ac:dyDescent="0.3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</row>
    <row r="561" spans="1:51" ht="15.75" customHeight="1" x14ac:dyDescent="0.3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</row>
    <row r="562" spans="1:51" ht="15.75" customHeight="1" x14ac:dyDescent="0.3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</row>
    <row r="563" spans="1:51" ht="15.75" customHeight="1" x14ac:dyDescent="0.3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</row>
    <row r="564" spans="1:51" ht="15.75" customHeight="1" x14ac:dyDescent="0.3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</row>
    <row r="565" spans="1:51" ht="15.75" customHeight="1" x14ac:dyDescent="0.3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</row>
    <row r="566" spans="1:51" ht="15.75" customHeight="1" x14ac:dyDescent="0.3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</row>
    <row r="567" spans="1:51" ht="15.75" customHeight="1" x14ac:dyDescent="0.3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</row>
    <row r="568" spans="1:51" ht="15.75" customHeight="1" x14ac:dyDescent="0.3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</row>
    <row r="569" spans="1:51" ht="15.75" customHeight="1" x14ac:dyDescent="0.3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</row>
    <row r="570" spans="1:51" ht="15.75" customHeight="1" x14ac:dyDescent="0.3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</row>
    <row r="571" spans="1:51" ht="15.75" customHeight="1" x14ac:dyDescent="0.3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</row>
    <row r="572" spans="1:51" ht="15.75" customHeight="1" x14ac:dyDescent="0.3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</row>
    <row r="573" spans="1:51" ht="15.75" customHeight="1" x14ac:dyDescent="0.3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</row>
    <row r="574" spans="1:51" ht="15.75" customHeight="1" x14ac:dyDescent="0.3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</row>
    <row r="575" spans="1:51" ht="15.75" customHeight="1" x14ac:dyDescent="0.3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</row>
    <row r="576" spans="1:51" ht="15.75" customHeight="1" x14ac:dyDescent="0.3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</row>
    <row r="577" spans="1:51" ht="15.75" customHeight="1" x14ac:dyDescent="0.3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</row>
    <row r="578" spans="1:51" ht="15.75" customHeight="1" x14ac:dyDescent="0.3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</row>
    <row r="579" spans="1:51" ht="15.75" customHeight="1" x14ac:dyDescent="0.3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</row>
    <row r="580" spans="1:51" ht="15.75" customHeight="1" x14ac:dyDescent="0.3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</row>
    <row r="581" spans="1:51" ht="15.75" customHeight="1" x14ac:dyDescent="0.3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</row>
    <row r="582" spans="1:51" ht="15.75" customHeight="1" x14ac:dyDescent="0.3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</row>
    <row r="583" spans="1:51" ht="15.75" customHeight="1" x14ac:dyDescent="0.3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</row>
    <row r="584" spans="1:51" ht="15.75" customHeight="1" x14ac:dyDescent="0.3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</row>
    <row r="585" spans="1:51" ht="15.75" customHeight="1" x14ac:dyDescent="0.3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</row>
    <row r="586" spans="1:51" ht="15.75" customHeight="1" x14ac:dyDescent="0.3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</row>
    <row r="587" spans="1:51" ht="15.75" customHeight="1" x14ac:dyDescent="0.3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</row>
    <row r="588" spans="1:51" ht="15.75" customHeight="1" x14ac:dyDescent="0.3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</row>
    <row r="589" spans="1:51" ht="15.75" customHeight="1" x14ac:dyDescent="0.3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</row>
    <row r="590" spans="1:51" ht="15.75" customHeight="1" x14ac:dyDescent="0.3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</row>
    <row r="591" spans="1:51" ht="15.75" customHeight="1" x14ac:dyDescent="0.3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</row>
    <row r="592" spans="1:51" ht="15.75" customHeight="1" x14ac:dyDescent="0.3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</row>
    <row r="593" spans="1:51" ht="15.75" customHeight="1" x14ac:dyDescent="0.3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</row>
    <row r="594" spans="1:51" ht="15.75" customHeight="1" x14ac:dyDescent="0.3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</row>
    <row r="595" spans="1:51" ht="15.75" customHeight="1" x14ac:dyDescent="0.3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</row>
    <row r="596" spans="1:51" ht="15.75" customHeight="1" x14ac:dyDescent="0.3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</row>
    <row r="597" spans="1:51" ht="15.75" customHeight="1" x14ac:dyDescent="0.3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</row>
    <row r="598" spans="1:51" ht="15.75" customHeight="1" x14ac:dyDescent="0.3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</row>
    <row r="599" spans="1:51" ht="15.75" customHeight="1" x14ac:dyDescent="0.3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</row>
    <row r="600" spans="1:51" ht="15.75" customHeight="1" x14ac:dyDescent="0.3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</row>
    <row r="601" spans="1:51" ht="15.75" customHeight="1" x14ac:dyDescent="0.3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</row>
    <row r="602" spans="1:51" ht="15.75" customHeight="1" x14ac:dyDescent="0.3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</row>
    <row r="603" spans="1:51" ht="15.75" customHeight="1" x14ac:dyDescent="0.3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</row>
    <row r="604" spans="1:51" ht="15.75" customHeight="1" x14ac:dyDescent="0.3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</row>
    <row r="605" spans="1:51" ht="15.75" customHeight="1" x14ac:dyDescent="0.3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</row>
    <row r="606" spans="1:51" ht="15.75" customHeight="1" x14ac:dyDescent="0.3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</row>
    <row r="607" spans="1:51" ht="15.75" customHeight="1" x14ac:dyDescent="0.3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</row>
    <row r="608" spans="1:51" ht="15.75" customHeight="1" x14ac:dyDescent="0.3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</row>
    <row r="609" spans="1:51" ht="15.75" customHeight="1" x14ac:dyDescent="0.3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</row>
    <row r="610" spans="1:51" ht="15.75" customHeight="1" x14ac:dyDescent="0.3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</row>
    <row r="611" spans="1:51" ht="15.75" customHeight="1" x14ac:dyDescent="0.3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</row>
    <row r="612" spans="1:51" ht="15.75" customHeight="1" x14ac:dyDescent="0.3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</row>
    <row r="613" spans="1:51" ht="15.75" customHeight="1" x14ac:dyDescent="0.3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</row>
    <row r="614" spans="1:51" ht="15.75" customHeight="1" x14ac:dyDescent="0.3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</row>
    <row r="615" spans="1:51" ht="15.75" customHeight="1" x14ac:dyDescent="0.3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</row>
    <row r="616" spans="1:51" ht="15.75" customHeight="1" x14ac:dyDescent="0.3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</row>
    <row r="617" spans="1:51" ht="15.75" customHeight="1" x14ac:dyDescent="0.3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</row>
    <row r="618" spans="1:51" ht="15.75" customHeight="1" x14ac:dyDescent="0.3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</row>
    <row r="619" spans="1:51" ht="15.75" customHeight="1" x14ac:dyDescent="0.3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</row>
    <row r="620" spans="1:51" ht="15.75" customHeight="1" x14ac:dyDescent="0.3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</row>
    <row r="621" spans="1:51" ht="15.75" customHeight="1" x14ac:dyDescent="0.3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</row>
    <row r="622" spans="1:51" ht="15.75" customHeight="1" x14ac:dyDescent="0.3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</row>
    <row r="623" spans="1:51" ht="15.75" customHeight="1" x14ac:dyDescent="0.3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</row>
    <row r="624" spans="1:51" ht="15.75" customHeight="1" x14ac:dyDescent="0.3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</row>
    <row r="625" spans="1:51" ht="15.75" customHeight="1" x14ac:dyDescent="0.3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</row>
    <row r="626" spans="1:51" ht="15.75" customHeight="1" x14ac:dyDescent="0.3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</row>
    <row r="627" spans="1:51" ht="15.75" customHeight="1" x14ac:dyDescent="0.3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</row>
    <row r="628" spans="1:51" ht="15.75" customHeight="1" x14ac:dyDescent="0.3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</row>
    <row r="629" spans="1:51" ht="15.75" customHeight="1" x14ac:dyDescent="0.3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</row>
    <row r="630" spans="1:51" ht="15.75" customHeight="1" x14ac:dyDescent="0.3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</row>
    <row r="631" spans="1:51" ht="15.75" customHeight="1" x14ac:dyDescent="0.3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</row>
    <row r="632" spans="1:51" ht="15.75" customHeight="1" x14ac:dyDescent="0.3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</row>
    <row r="633" spans="1:51" ht="15.75" customHeight="1" x14ac:dyDescent="0.3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</row>
    <row r="634" spans="1:51" ht="15.75" customHeight="1" x14ac:dyDescent="0.3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</row>
    <row r="635" spans="1:51" ht="15.75" customHeight="1" x14ac:dyDescent="0.3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</row>
    <row r="636" spans="1:51" ht="15.75" customHeight="1" x14ac:dyDescent="0.3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</row>
    <row r="637" spans="1:51" ht="15.75" customHeight="1" x14ac:dyDescent="0.3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</row>
    <row r="638" spans="1:51" ht="15.75" customHeight="1" x14ac:dyDescent="0.3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</row>
    <row r="639" spans="1:51" ht="15.75" customHeight="1" x14ac:dyDescent="0.3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</row>
    <row r="640" spans="1:51" ht="15.75" customHeight="1" x14ac:dyDescent="0.3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</row>
    <row r="641" spans="1:51" ht="15.75" customHeight="1" x14ac:dyDescent="0.3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</row>
    <row r="642" spans="1:51" ht="15.75" customHeight="1" x14ac:dyDescent="0.3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</row>
    <row r="643" spans="1:51" ht="15.75" customHeight="1" x14ac:dyDescent="0.3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</row>
    <row r="644" spans="1:51" ht="15.75" customHeight="1" x14ac:dyDescent="0.3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</row>
    <row r="645" spans="1:51" ht="15.75" customHeight="1" x14ac:dyDescent="0.3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</row>
    <row r="646" spans="1:51" ht="15.75" customHeight="1" x14ac:dyDescent="0.3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</row>
    <row r="647" spans="1:51" ht="15.75" customHeight="1" x14ac:dyDescent="0.3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</row>
    <row r="648" spans="1:51" ht="15.75" customHeight="1" x14ac:dyDescent="0.3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</row>
    <row r="649" spans="1:51" ht="15.75" customHeight="1" x14ac:dyDescent="0.3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</row>
    <row r="650" spans="1:51" ht="15.75" customHeight="1" x14ac:dyDescent="0.3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</row>
    <row r="651" spans="1:51" ht="15.75" customHeight="1" x14ac:dyDescent="0.3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</row>
    <row r="652" spans="1:51" ht="15.75" customHeight="1" x14ac:dyDescent="0.3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</row>
    <row r="653" spans="1:51" ht="15.75" customHeight="1" x14ac:dyDescent="0.3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</row>
    <row r="654" spans="1:51" ht="15.75" customHeight="1" x14ac:dyDescent="0.3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</row>
    <row r="655" spans="1:51" ht="15.75" customHeight="1" x14ac:dyDescent="0.3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</row>
    <row r="656" spans="1:51" ht="15.75" customHeight="1" x14ac:dyDescent="0.3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</row>
    <row r="657" spans="1:51" ht="15.75" customHeight="1" x14ac:dyDescent="0.3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</row>
    <row r="658" spans="1:51" ht="15.75" customHeight="1" x14ac:dyDescent="0.3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</row>
    <row r="659" spans="1:51" ht="15.75" customHeight="1" x14ac:dyDescent="0.3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</row>
    <row r="660" spans="1:51" ht="15.75" customHeight="1" x14ac:dyDescent="0.3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</row>
    <row r="661" spans="1:51" ht="15.75" customHeight="1" x14ac:dyDescent="0.3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</row>
    <row r="662" spans="1:51" ht="15.75" customHeight="1" x14ac:dyDescent="0.3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</row>
    <row r="663" spans="1:51" ht="15.75" customHeight="1" x14ac:dyDescent="0.3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</row>
    <row r="664" spans="1:51" ht="15.75" customHeight="1" x14ac:dyDescent="0.3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</row>
    <row r="665" spans="1:51" ht="15.75" customHeight="1" x14ac:dyDescent="0.3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</row>
    <row r="666" spans="1:51" ht="15.75" customHeight="1" x14ac:dyDescent="0.3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</row>
    <row r="667" spans="1:51" ht="15.75" customHeight="1" x14ac:dyDescent="0.3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</row>
    <row r="668" spans="1:51" ht="15.75" customHeight="1" x14ac:dyDescent="0.3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</row>
    <row r="669" spans="1:51" ht="15.75" customHeight="1" x14ac:dyDescent="0.3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</row>
    <row r="670" spans="1:51" ht="15.75" customHeight="1" x14ac:dyDescent="0.3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</row>
    <row r="671" spans="1:51" ht="15.75" customHeight="1" x14ac:dyDescent="0.3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</row>
    <row r="672" spans="1:51" ht="15.75" customHeight="1" x14ac:dyDescent="0.3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</row>
    <row r="673" spans="1:51" ht="15.75" customHeight="1" x14ac:dyDescent="0.3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</row>
    <row r="674" spans="1:51" ht="15.75" customHeight="1" x14ac:dyDescent="0.3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</row>
    <row r="675" spans="1:51" ht="15.75" customHeight="1" x14ac:dyDescent="0.3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</row>
    <row r="676" spans="1:51" ht="15.75" customHeight="1" x14ac:dyDescent="0.3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</row>
    <row r="677" spans="1:51" ht="15.75" customHeight="1" x14ac:dyDescent="0.3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</row>
    <row r="678" spans="1:51" ht="15.75" customHeight="1" x14ac:dyDescent="0.3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</row>
    <row r="679" spans="1:51" ht="15.75" customHeight="1" x14ac:dyDescent="0.3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</row>
    <row r="680" spans="1:51" ht="15.75" customHeight="1" x14ac:dyDescent="0.3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</row>
    <row r="681" spans="1:51" ht="15.75" customHeight="1" x14ac:dyDescent="0.3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</row>
    <row r="682" spans="1:51" ht="15.75" customHeight="1" x14ac:dyDescent="0.3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</row>
    <row r="683" spans="1:51" ht="15.75" customHeight="1" x14ac:dyDescent="0.3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</row>
    <row r="684" spans="1:51" ht="15.75" customHeight="1" x14ac:dyDescent="0.3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</row>
    <row r="685" spans="1:51" ht="15.75" customHeight="1" x14ac:dyDescent="0.3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</row>
    <row r="686" spans="1:51" ht="15.75" customHeight="1" x14ac:dyDescent="0.3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</row>
    <row r="687" spans="1:51" ht="15.75" customHeight="1" x14ac:dyDescent="0.3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</row>
    <row r="688" spans="1:51" ht="15.75" customHeight="1" x14ac:dyDescent="0.3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</row>
    <row r="689" spans="1:51" ht="15.75" customHeight="1" x14ac:dyDescent="0.3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</row>
    <row r="690" spans="1:51" ht="15.75" customHeight="1" x14ac:dyDescent="0.3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</row>
    <row r="691" spans="1:51" ht="15.75" customHeight="1" x14ac:dyDescent="0.3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</row>
    <row r="692" spans="1:51" ht="15.75" customHeight="1" x14ac:dyDescent="0.3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</row>
    <row r="693" spans="1:51" ht="15.75" customHeight="1" x14ac:dyDescent="0.3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</row>
    <row r="694" spans="1:51" ht="15.75" customHeight="1" x14ac:dyDescent="0.3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</row>
    <row r="695" spans="1:51" ht="15.75" customHeight="1" x14ac:dyDescent="0.3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</row>
    <row r="696" spans="1:51" ht="15.75" customHeight="1" x14ac:dyDescent="0.3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</row>
    <row r="697" spans="1:51" ht="15.75" customHeight="1" x14ac:dyDescent="0.3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</row>
    <row r="698" spans="1:51" ht="15.75" customHeight="1" x14ac:dyDescent="0.3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</row>
    <row r="699" spans="1:51" ht="15.75" customHeight="1" x14ac:dyDescent="0.3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</row>
    <row r="700" spans="1:51" ht="15.75" customHeight="1" x14ac:dyDescent="0.3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</row>
    <row r="701" spans="1:51" ht="15.75" customHeight="1" x14ac:dyDescent="0.3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</row>
    <row r="702" spans="1:51" ht="15.75" customHeight="1" x14ac:dyDescent="0.3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</row>
    <row r="703" spans="1:51" ht="15.75" customHeight="1" x14ac:dyDescent="0.3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</row>
    <row r="704" spans="1:51" ht="15.75" customHeight="1" x14ac:dyDescent="0.3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</row>
    <row r="705" spans="1:51" ht="15.75" customHeight="1" x14ac:dyDescent="0.3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</row>
    <row r="706" spans="1:51" ht="15.75" customHeight="1" x14ac:dyDescent="0.3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</row>
    <row r="707" spans="1:51" ht="15.75" customHeight="1" x14ac:dyDescent="0.3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</row>
    <row r="708" spans="1:51" ht="15.75" customHeight="1" x14ac:dyDescent="0.3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</row>
    <row r="709" spans="1:51" ht="15.75" customHeight="1" x14ac:dyDescent="0.3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</row>
    <row r="710" spans="1:51" ht="15.75" customHeight="1" x14ac:dyDescent="0.3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</row>
    <row r="711" spans="1:51" ht="15.75" customHeight="1" x14ac:dyDescent="0.3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</row>
    <row r="712" spans="1:51" ht="15.75" customHeight="1" x14ac:dyDescent="0.3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</row>
    <row r="713" spans="1:51" ht="15.75" customHeight="1" x14ac:dyDescent="0.3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</row>
    <row r="714" spans="1:51" ht="15.75" customHeight="1" x14ac:dyDescent="0.3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</row>
    <row r="715" spans="1:51" ht="15.75" customHeight="1" x14ac:dyDescent="0.3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</row>
    <row r="716" spans="1:51" ht="15.75" customHeight="1" x14ac:dyDescent="0.3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</row>
    <row r="717" spans="1:51" ht="15.75" customHeight="1" x14ac:dyDescent="0.3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</row>
    <row r="718" spans="1:51" ht="15.75" customHeight="1" x14ac:dyDescent="0.3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</row>
    <row r="719" spans="1:51" ht="15.75" customHeight="1" x14ac:dyDescent="0.3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</row>
    <row r="720" spans="1:51" ht="15.75" customHeight="1" x14ac:dyDescent="0.3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</row>
    <row r="721" spans="1:51" ht="15.75" customHeight="1" x14ac:dyDescent="0.3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</row>
    <row r="722" spans="1:51" ht="15.75" customHeight="1" x14ac:dyDescent="0.3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</row>
    <row r="723" spans="1:51" ht="15.75" customHeight="1" x14ac:dyDescent="0.3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</row>
    <row r="724" spans="1:51" ht="15.75" customHeight="1" x14ac:dyDescent="0.3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</row>
    <row r="725" spans="1:51" ht="15.75" customHeight="1" x14ac:dyDescent="0.3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</row>
    <row r="726" spans="1:51" ht="15.75" customHeight="1" x14ac:dyDescent="0.3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</row>
    <row r="727" spans="1:51" ht="15.75" customHeight="1" x14ac:dyDescent="0.3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</row>
    <row r="728" spans="1:51" ht="15.75" customHeight="1" x14ac:dyDescent="0.3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</row>
    <row r="729" spans="1:51" ht="15.75" customHeight="1" x14ac:dyDescent="0.3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</row>
    <row r="730" spans="1:51" ht="15.75" customHeight="1" x14ac:dyDescent="0.3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</row>
    <row r="731" spans="1:51" ht="15.75" customHeight="1" x14ac:dyDescent="0.3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</row>
    <row r="732" spans="1:51" ht="15.75" customHeight="1" x14ac:dyDescent="0.3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</row>
    <row r="733" spans="1:51" ht="15.75" customHeight="1" x14ac:dyDescent="0.3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</row>
    <row r="734" spans="1:51" ht="15.75" customHeight="1" x14ac:dyDescent="0.3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</row>
    <row r="735" spans="1:51" ht="15.75" customHeight="1" x14ac:dyDescent="0.3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</row>
    <row r="736" spans="1:51" ht="15.75" customHeight="1" x14ac:dyDescent="0.3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</row>
    <row r="737" spans="1:51" ht="15.75" customHeight="1" x14ac:dyDescent="0.3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</row>
    <row r="738" spans="1:51" ht="15.75" customHeight="1" x14ac:dyDescent="0.3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</row>
    <row r="739" spans="1:51" ht="15.75" customHeight="1" x14ac:dyDescent="0.3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</row>
    <row r="740" spans="1:51" ht="15.75" customHeight="1" x14ac:dyDescent="0.3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</row>
    <row r="741" spans="1:51" ht="15.75" customHeight="1" x14ac:dyDescent="0.3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</row>
    <row r="742" spans="1:51" ht="15.75" customHeight="1" x14ac:dyDescent="0.3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</row>
    <row r="743" spans="1:51" ht="15.75" customHeight="1" x14ac:dyDescent="0.3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</row>
    <row r="744" spans="1:51" ht="15.75" customHeight="1" x14ac:dyDescent="0.3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</row>
    <row r="745" spans="1:51" ht="15.75" customHeight="1" x14ac:dyDescent="0.3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</row>
    <row r="746" spans="1:51" ht="15.75" customHeight="1" x14ac:dyDescent="0.3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</row>
    <row r="747" spans="1:51" ht="15.75" customHeight="1" x14ac:dyDescent="0.3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</row>
    <row r="748" spans="1:51" ht="15.75" customHeight="1" x14ac:dyDescent="0.3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</row>
    <row r="749" spans="1:51" ht="15.75" customHeight="1" x14ac:dyDescent="0.3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</row>
    <row r="750" spans="1:51" ht="15.75" customHeight="1" x14ac:dyDescent="0.3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</row>
    <row r="751" spans="1:51" ht="15.75" customHeight="1" x14ac:dyDescent="0.3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</row>
    <row r="752" spans="1:51" ht="15.75" customHeight="1" x14ac:dyDescent="0.3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</row>
    <row r="753" spans="1:51" ht="15.75" customHeight="1" x14ac:dyDescent="0.3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</row>
    <row r="754" spans="1:51" ht="15.75" customHeight="1" x14ac:dyDescent="0.3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</row>
    <row r="755" spans="1:51" ht="15.75" customHeight="1" x14ac:dyDescent="0.3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</row>
    <row r="756" spans="1:51" ht="15.75" customHeight="1" x14ac:dyDescent="0.3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</row>
    <row r="757" spans="1:51" ht="15.75" customHeight="1" x14ac:dyDescent="0.3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</row>
    <row r="758" spans="1:51" ht="15.75" customHeight="1" x14ac:dyDescent="0.3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</row>
    <row r="759" spans="1:51" ht="15.75" customHeight="1" x14ac:dyDescent="0.3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</row>
    <row r="760" spans="1:51" ht="15.75" customHeight="1" x14ac:dyDescent="0.3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</row>
    <row r="761" spans="1:51" ht="15.75" customHeight="1" x14ac:dyDescent="0.3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</row>
    <row r="762" spans="1:51" ht="15.75" customHeight="1" x14ac:dyDescent="0.3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</row>
    <row r="763" spans="1:51" ht="15.75" customHeight="1" x14ac:dyDescent="0.3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</row>
    <row r="764" spans="1:51" ht="15.75" customHeight="1" x14ac:dyDescent="0.3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</row>
    <row r="765" spans="1:51" ht="15.75" customHeight="1" x14ac:dyDescent="0.3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</row>
    <row r="766" spans="1:51" ht="15.75" customHeight="1" x14ac:dyDescent="0.3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</row>
    <row r="767" spans="1:51" ht="15.75" customHeight="1" x14ac:dyDescent="0.3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</row>
    <row r="768" spans="1:51" ht="15.75" customHeight="1" x14ac:dyDescent="0.3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</row>
    <row r="769" spans="1:51" ht="15.75" customHeight="1" x14ac:dyDescent="0.3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</row>
    <row r="770" spans="1:51" ht="15.75" customHeight="1" x14ac:dyDescent="0.3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</row>
    <row r="771" spans="1:51" ht="15.75" customHeight="1" x14ac:dyDescent="0.3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</row>
    <row r="772" spans="1:51" ht="15.75" customHeight="1" x14ac:dyDescent="0.3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</row>
    <row r="773" spans="1:51" ht="15.75" customHeight="1" x14ac:dyDescent="0.3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</row>
    <row r="774" spans="1:51" ht="15.75" customHeight="1" x14ac:dyDescent="0.3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</row>
    <row r="775" spans="1:51" ht="15.75" customHeight="1" x14ac:dyDescent="0.3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</row>
    <row r="776" spans="1:51" ht="15.75" customHeight="1" x14ac:dyDescent="0.3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</row>
    <row r="777" spans="1:51" ht="15.75" customHeight="1" x14ac:dyDescent="0.3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</row>
    <row r="778" spans="1:51" ht="15.75" customHeight="1" x14ac:dyDescent="0.3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</row>
    <row r="779" spans="1:51" ht="15.75" customHeight="1" x14ac:dyDescent="0.3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</row>
    <row r="780" spans="1:51" ht="15.75" customHeight="1" x14ac:dyDescent="0.3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</row>
    <row r="781" spans="1:51" ht="15.75" customHeight="1" x14ac:dyDescent="0.3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</row>
    <row r="782" spans="1:51" ht="15.75" customHeight="1" x14ac:dyDescent="0.3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</row>
    <row r="783" spans="1:51" ht="15.75" customHeight="1" x14ac:dyDescent="0.3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</row>
    <row r="784" spans="1:51" ht="15.75" customHeight="1" x14ac:dyDescent="0.3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</row>
    <row r="785" spans="1:51" ht="15.75" customHeight="1" x14ac:dyDescent="0.3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</row>
    <row r="786" spans="1:51" ht="15.75" customHeight="1" x14ac:dyDescent="0.3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</row>
    <row r="787" spans="1:51" ht="15.75" customHeight="1" x14ac:dyDescent="0.3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</row>
    <row r="788" spans="1:51" ht="15.75" customHeight="1" x14ac:dyDescent="0.3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</row>
    <row r="789" spans="1:51" ht="15.75" customHeight="1" x14ac:dyDescent="0.3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</row>
    <row r="790" spans="1:51" ht="15.75" customHeight="1" x14ac:dyDescent="0.3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</row>
    <row r="791" spans="1:51" ht="15.75" customHeight="1" x14ac:dyDescent="0.3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</row>
    <row r="792" spans="1:51" ht="15.75" customHeight="1" x14ac:dyDescent="0.3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</row>
    <row r="793" spans="1:51" ht="15.75" customHeight="1" x14ac:dyDescent="0.3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</row>
    <row r="794" spans="1:51" ht="15.75" customHeight="1" x14ac:dyDescent="0.3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</row>
    <row r="795" spans="1:51" ht="15.75" customHeight="1" x14ac:dyDescent="0.3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</row>
    <row r="796" spans="1:51" ht="15.75" customHeight="1" x14ac:dyDescent="0.3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</row>
    <row r="797" spans="1:51" ht="15.75" customHeight="1" x14ac:dyDescent="0.3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</row>
    <row r="798" spans="1:51" ht="15.75" customHeight="1" x14ac:dyDescent="0.3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</row>
    <row r="799" spans="1:51" ht="15.75" customHeight="1" x14ac:dyDescent="0.3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</row>
    <row r="800" spans="1:51" ht="15.75" customHeight="1" x14ac:dyDescent="0.3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</row>
    <row r="801" spans="1:51" ht="15.75" customHeight="1" x14ac:dyDescent="0.3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</row>
    <row r="802" spans="1:51" ht="15.75" customHeight="1" x14ac:dyDescent="0.3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</row>
    <row r="803" spans="1:51" ht="15.75" customHeight="1" x14ac:dyDescent="0.3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</row>
    <row r="804" spans="1:51" ht="15.75" customHeight="1" x14ac:dyDescent="0.3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</row>
    <row r="805" spans="1:51" ht="15.75" customHeight="1" x14ac:dyDescent="0.3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</row>
    <row r="806" spans="1:51" ht="15.75" customHeight="1" x14ac:dyDescent="0.3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</row>
    <row r="807" spans="1:51" ht="15.75" customHeight="1" x14ac:dyDescent="0.3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</row>
    <row r="808" spans="1:51" ht="15.75" customHeight="1" x14ac:dyDescent="0.3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</row>
    <row r="809" spans="1:51" ht="15.75" customHeight="1" x14ac:dyDescent="0.3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</row>
    <row r="810" spans="1:51" ht="15.75" customHeight="1" x14ac:dyDescent="0.3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</row>
    <row r="811" spans="1:51" ht="15.75" customHeight="1" x14ac:dyDescent="0.3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</row>
    <row r="812" spans="1:51" ht="15.75" customHeight="1" x14ac:dyDescent="0.3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</row>
    <row r="813" spans="1:51" ht="15.75" customHeight="1" x14ac:dyDescent="0.3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</row>
    <row r="814" spans="1:51" ht="15.75" customHeight="1" x14ac:dyDescent="0.3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</row>
    <row r="815" spans="1:51" ht="15.75" customHeight="1" x14ac:dyDescent="0.3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</row>
    <row r="816" spans="1:51" ht="15.75" customHeight="1" x14ac:dyDescent="0.3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</row>
    <row r="817" spans="1:51" ht="15.75" customHeight="1" x14ac:dyDescent="0.3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</row>
    <row r="818" spans="1:51" ht="15.75" customHeight="1" x14ac:dyDescent="0.3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</row>
    <row r="819" spans="1:51" ht="15.75" customHeight="1" x14ac:dyDescent="0.3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</row>
    <row r="820" spans="1:51" ht="15.75" customHeight="1" x14ac:dyDescent="0.3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</row>
    <row r="821" spans="1:51" ht="15.75" customHeight="1" x14ac:dyDescent="0.3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</row>
    <row r="822" spans="1:51" ht="15.75" customHeight="1" x14ac:dyDescent="0.3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</row>
    <row r="823" spans="1:51" ht="15.75" customHeight="1" x14ac:dyDescent="0.3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</row>
    <row r="824" spans="1:51" ht="15.75" customHeight="1" x14ac:dyDescent="0.3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</row>
    <row r="825" spans="1:51" ht="15.75" customHeight="1" x14ac:dyDescent="0.3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</row>
    <row r="826" spans="1:51" ht="15.75" customHeight="1" x14ac:dyDescent="0.3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</row>
    <row r="827" spans="1:51" ht="15.75" customHeight="1" x14ac:dyDescent="0.3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</row>
    <row r="828" spans="1:51" ht="15.75" customHeight="1" x14ac:dyDescent="0.3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</row>
    <row r="829" spans="1:51" ht="15.75" customHeight="1" x14ac:dyDescent="0.3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</row>
    <row r="830" spans="1:51" ht="15.75" customHeight="1" x14ac:dyDescent="0.3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</row>
    <row r="831" spans="1:51" ht="15.75" customHeight="1" x14ac:dyDescent="0.3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</row>
    <row r="832" spans="1:51" ht="15.75" customHeight="1" x14ac:dyDescent="0.3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</row>
    <row r="833" spans="1:51" ht="15.75" customHeight="1" x14ac:dyDescent="0.3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</row>
    <row r="834" spans="1:51" ht="15.75" customHeight="1" x14ac:dyDescent="0.3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</row>
    <row r="835" spans="1:51" ht="15.75" customHeight="1" x14ac:dyDescent="0.3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</row>
    <row r="836" spans="1:51" ht="15.75" customHeight="1" x14ac:dyDescent="0.3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</row>
    <row r="837" spans="1:51" ht="15.75" customHeight="1" x14ac:dyDescent="0.3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</row>
    <row r="838" spans="1:51" ht="15.75" customHeight="1" x14ac:dyDescent="0.3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</row>
    <row r="839" spans="1:51" ht="15.75" customHeight="1" x14ac:dyDescent="0.3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</row>
    <row r="840" spans="1:51" ht="15.75" customHeight="1" x14ac:dyDescent="0.3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</row>
    <row r="841" spans="1:51" ht="15.75" customHeight="1" x14ac:dyDescent="0.3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</row>
    <row r="842" spans="1:51" ht="15.75" customHeight="1" x14ac:dyDescent="0.3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</row>
    <row r="843" spans="1:51" ht="15.75" customHeight="1" x14ac:dyDescent="0.3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</row>
    <row r="844" spans="1:51" ht="15.75" customHeight="1" x14ac:dyDescent="0.3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</row>
    <row r="845" spans="1:51" ht="15.75" customHeight="1" x14ac:dyDescent="0.3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</row>
    <row r="846" spans="1:51" ht="15.75" customHeight="1" x14ac:dyDescent="0.3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</row>
    <row r="847" spans="1:51" ht="15.75" customHeight="1" x14ac:dyDescent="0.3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</row>
    <row r="848" spans="1:51" ht="15.75" customHeight="1" x14ac:dyDescent="0.3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</row>
    <row r="849" spans="1:51" ht="15.75" customHeight="1" x14ac:dyDescent="0.3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</row>
    <row r="850" spans="1:51" ht="15.75" customHeight="1" x14ac:dyDescent="0.3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</row>
    <row r="851" spans="1:51" ht="15.75" customHeight="1" x14ac:dyDescent="0.3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</row>
    <row r="852" spans="1:51" ht="15.75" customHeight="1" x14ac:dyDescent="0.3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</row>
    <row r="853" spans="1:51" ht="15.75" customHeight="1" x14ac:dyDescent="0.3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</row>
    <row r="854" spans="1:51" ht="15.75" customHeight="1" x14ac:dyDescent="0.3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</row>
    <row r="855" spans="1:51" ht="15.75" customHeight="1" x14ac:dyDescent="0.3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</row>
    <row r="856" spans="1:51" ht="15.75" customHeight="1" x14ac:dyDescent="0.3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</row>
    <row r="857" spans="1:51" ht="15.75" customHeight="1" x14ac:dyDescent="0.3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</row>
    <row r="858" spans="1:51" ht="15.75" customHeight="1" x14ac:dyDescent="0.3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</row>
    <row r="859" spans="1:51" ht="15.75" customHeight="1" x14ac:dyDescent="0.3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</row>
    <row r="860" spans="1:51" ht="15.75" customHeight="1" x14ac:dyDescent="0.3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</row>
    <row r="861" spans="1:51" ht="15.75" customHeight="1" x14ac:dyDescent="0.3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</row>
    <row r="862" spans="1:51" ht="15.75" customHeight="1" x14ac:dyDescent="0.3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</row>
    <row r="863" spans="1:51" ht="15.75" customHeight="1" x14ac:dyDescent="0.3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</row>
    <row r="864" spans="1:51" ht="15.75" customHeight="1" x14ac:dyDescent="0.3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</row>
    <row r="865" spans="1:51" ht="15.75" customHeight="1" x14ac:dyDescent="0.3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</row>
    <row r="866" spans="1:51" ht="15.75" customHeight="1" x14ac:dyDescent="0.3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</row>
    <row r="867" spans="1:51" ht="15.75" customHeight="1" x14ac:dyDescent="0.3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</row>
    <row r="868" spans="1:51" ht="15.75" customHeight="1" x14ac:dyDescent="0.3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</row>
    <row r="869" spans="1:51" ht="15.75" customHeight="1" x14ac:dyDescent="0.3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</row>
    <row r="870" spans="1:51" ht="15.75" customHeight="1" x14ac:dyDescent="0.3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</row>
    <row r="871" spans="1:51" ht="15.75" customHeight="1" x14ac:dyDescent="0.3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</row>
    <row r="872" spans="1:51" ht="15.75" customHeight="1" x14ac:dyDescent="0.3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</row>
    <row r="873" spans="1:51" ht="15.75" customHeight="1" x14ac:dyDescent="0.3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</row>
    <row r="874" spans="1:51" ht="15.75" customHeight="1" x14ac:dyDescent="0.3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</row>
    <row r="875" spans="1:51" ht="15.75" customHeight="1" x14ac:dyDescent="0.3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</row>
    <row r="876" spans="1:51" ht="15.75" customHeight="1" x14ac:dyDescent="0.3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</row>
    <row r="877" spans="1:51" ht="15.75" customHeight="1" x14ac:dyDescent="0.3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</row>
    <row r="878" spans="1:51" ht="15.75" customHeight="1" x14ac:dyDescent="0.3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</row>
    <row r="879" spans="1:51" ht="15.75" customHeight="1" x14ac:dyDescent="0.3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</row>
    <row r="880" spans="1:51" ht="15.75" customHeight="1" x14ac:dyDescent="0.3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</row>
    <row r="881" spans="1:51" ht="15.75" customHeight="1" x14ac:dyDescent="0.3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</row>
    <row r="882" spans="1:51" ht="15.75" customHeight="1" x14ac:dyDescent="0.3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</row>
    <row r="883" spans="1:51" ht="15.75" customHeight="1" x14ac:dyDescent="0.3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</row>
    <row r="884" spans="1:51" ht="15.75" customHeight="1" x14ac:dyDescent="0.3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</row>
    <row r="885" spans="1:51" ht="15.75" customHeight="1" x14ac:dyDescent="0.3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</row>
    <row r="886" spans="1:51" ht="15.75" customHeight="1" x14ac:dyDescent="0.3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</row>
    <row r="887" spans="1:51" ht="15.75" customHeight="1" x14ac:dyDescent="0.3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</row>
    <row r="888" spans="1:51" ht="15.75" customHeight="1" x14ac:dyDescent="0.3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</row>
    <row r="889" spans="1:51" ht="15.75" customHeight="1" x14ac:dyDescent="0.3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</row>
    <row r="890" spans="1:51" ht="15.75" customHeight="1" x14ac:dyDescent="0.3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</row>
    <row r="891" spans="1:51" ht="15.75" customHeight="1" x14ac:dyDescent="0.3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</row>
    <row r="892" spans="1:51" ht="15.75" customHeight="1" x14ac:dyDescent="0.3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</row>
    <row r="893" spans="1:51" ht="15.75" customHeight="1" x14ac:dyDescent="0.3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</row>
    <row r="894" spans="1:51" ht="15.75" customHeight="1" x14ac:dyDescent="0.3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</row>
    <row r="895" spans="1:51" ht="15.75" customHeight="1" x14ac:dyDescent="0.3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</row>
    <row r="896" spans="1:51" ht="15.75" customHeight="1" x14ac:dyDescent="0.3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</row>
    <row r="897" spans="1:51" ht="15.75" customHeight="1" x14ac:dyDescent="0.3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</row>
    <row r="898" spans="1:51" ht="15.75" customHeight="1" x14ac:dyDescent="0.3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</row>
    <row r="899" spans="1:51" ht="15.75" customHeight="1" x14ac:dyDescent="0.3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</row>
    <row r="900" spans="1:51" ht="15.75" customHeight="1" x14ac:dyDescent="0.3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</row>
    <row r="901" spans="1:51" ht="15.75" customHeight="1" x14ac:dyDescent="0.3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</row>
    <row r="902" spans="1:51" ht="15.75" customHeight="1" x14ac:dyDescent="0.3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</row>
    <row r="903" spans="1:51" ht="15.75" customHeight="1" x14ac:dyDescent="0.3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</row>
    <row r="904" spans="1:51" ht="15.75" customHeight="1" x14ac:dyDescent="0.3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</row>
    <row r="905" spans="1:51" ht="15.75" customHeight="1" x14ac:dyDescent="0.3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</row>
    <row r="906" spans="1:51" ht="15.75" customHeight="1" x14ac:dyDescent="0.3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</row>
    <row r="907" spans="1:51" ht="15.75" customHeight="1" x14ac:dyDescent="0.3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</row>
    <row r="908" spans="1:51" ht="15.75" customHeight="1" x14ac:dyDescent="0.3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</row>
    <row r="909" spans="1:51" ht="15.75" customHeight="1" x14ac:dyDescent="0.3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</row>
    <row r="910" spans="1:51" ht="15.75" customHeight="1" x14ac:dyDescent="0.3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</row>
    <row r="911" spans="1:51" ht="15.75" customHeight="1" x14ac:dyDescent="0.3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</row>
    <row r="912" spans="1:51" ht="15.75" customHeight="1" x14ac:dyDescent="0.3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</row>
    <row r="913" spans="1:51" ht="15.75" customHeight="1" x14ac:dyDescent="0.3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</row>
    <row r="914" spans="1:51" ht="15.75" customHeight="1" x14ac:dyDescent="0.3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</row>
    <row r="915" spans="1:51" ht="15.75" customHeight="1" x14ac:dyDescent="0.3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</row>
    <row r="916" spans="1:51" ht="15.75" customHeight="1" x14ac:dyDescent="0.3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</row>
    <row r="917" spans="1:51" ht="15.75" customHeight="1" x14ac:dyDescent="0.3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</row>
    <row r="918" spans="1:51" ht="15.75" customHeight="1" x14ac:dyDescent="0.3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</row>
    <row r="919" spans="1:51" ht="15.75" customHeight="1" x14ac:dyDescent="0.3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</row>
    <row r="920" spans="1:51" ht="15.75" customHeight="1" x14ac:dyDescent="0.3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</row>
    <row r="921" spans="1:51" ht="15.75" customHeight="1" x14ac:dyDescent="0.3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</row>
    <row r="922" spans="1:51" ht="15.75" customHeight="1" x14ac:dyDescent="0.3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</row>
    <row r="923" spans="1:51" ht="15.75" customHeight="1" x14ac:dyDescent="0.3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</row>
    <row r="924" spans="1:51" ht="15.75" customHeight="1" x14ac:dyDescent="0.3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</row>
    <row r="925" spans="1:51" ht="15.75" customHeight="1" x14ac:dyDescent="0.3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</row>
    <row r="926" spans="1:51" ht="15.75" customHeight="1" x14ac:dyDescent="0.3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</row>
    <row r="927" spans="1:51" ht="15.75" customHeight="1" x14ac:dyDescent="0.3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</row>
    <row r="928" spans="1:51" ht="15.75" customHeight="1" x14ac:dyDescent="0.3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</row>
    <row r="929" spans="1:51" ht="15.75" customHeight="1" x14ac:dyDescent="0.3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</row>
    <row r="930" spans="1:51" ht="15.75" customHeight="1" x14ac:dyDescent="0.3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</row>
    <row r="931" spans="1:51" ht="15.75" customHeight="1" x14ac:dyDescent="0.3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</row>
    <row r="932" spans="1:51" ht="15.75" customHeight="1" x14ac:dyDescent="0.3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</row>
    <row r="933" spans="1:51" ht="15.75" customHeight="1" x14ac:dyDescent="0.3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</row>
    <row r="934" spans="1:51" ht="15.75" customHeight="1" x14ac:dyDescent="0.3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</row>
    <row r="935" spans="1:51" ht="15.75" customHeight="1" x14ac:dyDescent="0.3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</row>
    <row r="936" spans="1:51" ht="15.75" customHeight="1" x14ac:dyDescent="0.3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</row>
    <row r="937" spans="1:51" ht="15.75" customHeight="1" x14ac:dyDescent="0.3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</row>
    <row r="938" spans="1:51" ht="15.75" customHeight="1" x14ac:dyDescent="0.3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</row>
    <row r="939" spans="1:51" ht="15.75" customHeight="1" x14ac:dyDescent="0.3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</row>
    <row r="940" spans="1:51" ht="15.75" customHeight="1" x14ac:dyDescent="0.3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</row>
    <row r="941" spans="1:51" ht="15.75" customHeight="1" x14ac:dyDescent="0.3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</row>
    <row r="942" spans="1:51" ht="15.75" customHeight="1" x14ac:dyDescent="0.3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</row>
    <row r="943" spans="1:51" ht="15.75" customHeight="1" x14ac:dyDescent="0.3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</row>
    <row r="944" spans="1:51" ht="15.75" customHeight="1" x14ac:dyDescent="0.3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</row>
    <row r="945" spans="1:51" ht="15.75" customHeight="1" x14ac:dyDescent="0.3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</row>
    <row r="946" spans="1:51" ht="15.75" customHeight="1" x14ac:dyDescent="0.3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</row>
    <row r="947" spans="1:51" ht="15.75" customHeight="1" x14ac:dyDescent="0.3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</row>
    <row r="948" spans="1:51" ht="15.75" customHeight="1" x14ac:dyDescent="0.3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</row>
    <row r="949" spans="1:51" ht="15.75" customHeight="1" x14ac:dyDescent="0.3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</row>
    <row r="950" spans="1:51" ht="15.75" customHeight="1" x14ac:dyDescent="0.3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</row>
    <row r="951" spans="1:51" ht="15.75" customHeight="1" x14ac:dyDescent="0.3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</row>
    <row r="952" spans="1:51" ht="15.75" customHeight="1" x14ac:dyDescent="0.3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</row>
    <row r="953" spans="1:51" ht="15.75" customHeight="1" x14ac:dyDescent="0.3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</row>
    <row r="954" spans="1:51" ht="15.75" customHeight="1" x14ac:dyDescent="0.3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</row>
    <row r="955" spans="1:51" ht="15.75" customHeight="1" x14ac:dyDescent="0.3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</row>
    <row r="956" spans="1:51" ht="15.75" customHeight="1" x14ac:dyDescent="0.3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</row>
    <row r="957" spans="1:51" ht="15.75" customHeight="1" x14ac:dyDescent="0.3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</row>
    <row r="958" spans="1:51" ht="15.75" customHeight="1" x14ac:dyDescent="0.3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</row>
    <row r="959" spans="1:51" ht="15.75" customHeight="1" x14ac:dyDescent="0.3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</row>
    <row r="960" spans="1:51" ht="15.75" customHeight="1" x14ac:dyDescent="0.3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</row>
    <row r="961" spans="1:51" ht="15.75" customHeight="1" x14ac:dyDescent="0.3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</row>
    <row r="962" spans="1:51" ht="15.75" customHeight="1" x14ac:dyDescent="0.3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</row>
    <row r="963" spans="1:51" ht="15.75" customHeight="1" x14ac:dyDescent="0.3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</row>
    <row r="964" spans="1:51" ht="15.75" customHeight="1" x14ac:dyDescent="0.3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</row>
    <row r="965" spans="1:51" ht="15.75" customHeight="1" x14ac:dyDescent="0.3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</row>
    <row r="966" spans="1:51" ht="15.75" customHeight="1" x14ac:dyDescent="0.3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</row>
    <row r="967" spans="1:51" ht="15.75" customHeight="1" x14ac:dyDescent="0.3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</row>
    <row r="968" spans="1:51" ht="15.75" customHeight="1" x14ac:dyDescent="0.3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</row>
    <row r="969" spans="1:51" ht="15.75" customHeight="1" x14ac:dyDescent="0.3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</row>
    <row r="970" spans="1:51" ht="15.75" customHeight="1" x14ac:dyDescent="0.3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</row>
    <row r="971" spans="1:51" ht="15.75" customHeight="1" x14ac:dyDescent="0.3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</row>
    <row r="972" spans="1:51" ht="15.75" customHeight="1" x14ac:dyDescent="0.3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</row>
    <row r="973" spans="1:51" ht="15.75" customHeight="1" x14ac:dyDescent="0.3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</row>
    <row r="974" spans="1:51" ht="15.75" customHeight="1" x14ac:dyDescent="0.3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</row>
    <row r="975" spans="1:51" ht="15.75" customHeight="1" x14ac:dyDescent="0.3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</row>
    <row r="976" spans="1:51" ht="15.75" customHeight="1" x14ac:dyDescent="0.3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</row>
    <row r="977" spans="1:51" ht="15.75" customHeight="1" x14ac:dyDescent="0.3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</row>
    <row r="978" spans="1:51" ht="15.75" customHeight="1" x14ac:dyDescent="0.3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</row>
    <row r="979" spans="1:51" ht="15.75" customHeight="1" x14ac:dyDescent="0.3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</row>
    <row r="980" spans="1:51" ht="15.75" customHeight="1" x14ac:dyDescent="0.3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</row>
    <row r="981" spans="1:51" ht="15.75" customHeight="1" x14ac:dyDescent="0.3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</row>
    <row r="982" spans="1:51" ht="15.75" customHeight="1" x14ac:dyDescent="0.3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</row>
    <row r="983" spans="1:51" ht="15.75" customHeight="1" x14ac:dyDescent="0.3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</row>
    <row r="984" spans="1:51" ht="15.75" customHeight="1" x14ac:dyDescent="0.3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</row>
    <row r="985" spans="1:51" ht="15.75" customHeight="1" x14ac:dyDescent="0.3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</row>
    <row r="986" spans="1:51" ht="15.75" customHeight="1" x14ac:dyDescent="0.3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</row>
    <row r="987" spans="1:51" ht="15.75" customHeight="1" x14ac:dyDescent="0.3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</row>
    <row r="988" spans="1:51" ht="15.75" customHeight="1" x14ac:dyDescent="0.3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</row>
    <row r="989" spans="1:51" ht="15.75" customHeight="1" x14ac:dyDescent="0.3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</row>
    <row r="990" spans="1:51" ht="15.75" customHeight="1" x14ac:dyDescent="0.3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</row>
    <row r="991" spans="1:51" ht="15.75" customHeight="1" x14ac:dyDescent="0.3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</row>
    <row r="992" spans="1:51" ht="15.75" customHeight="1" x14ac:dyDescent="0.3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</row>
    <row r="993" spans="1:51" ht="15.75" customHeight="1" x14ac:dyDescent="0.3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</row>
    <row r="994" spans="1:51" ht="15.75" customHeight="1" x14ac:dyDescent="0.3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</row>
    <row r="995" spans="1:51" ht="15.75" customHeight="1" x14ac:dyDescent="0.3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</row>
    <row r="996" spans="1:51" ht="15.75" customHeight="1" x14ac:dyDescent="0.3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</row>
    <row r="997" spans="1:51" ht="15.75" customHeight="1" x14ac:dyDescent="0.3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</row>
    <row r="998" spans="1:51" ht="15.75" customHeight="1" x14ac:dyDescent="0.3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</row>
    <row r="999" spans="1:51" ht="15.75" customHeight="1" x14ac:dyDescent="0.3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</row>
    <row r="1000" spans="1:51" ht="15.75" customHeight="1" x14ac:dyDescent="0.3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</row>
    <row r="1001" spans="1:51" ht="15.75" customHeight="1" x14ac:dyDescent="0.3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</row>
    <row r="1002" spans="1:51" ht="15.75" customHeight="1" x14ac:dyDescent="0.3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</row>
    <row r="1003" spans="1:51" ht="15.75" customHeight="1" x14ac:dyDescent="0.3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</row>
    <row r="1004" spans="1:51" ht="15.75" customHeight="1" x14ac:dyDescent="0.3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</row>
    <row r="1005" spans="1:51" ht="15.75" customHeight="1" x14ac:dyDescent="0.3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</row>
    <row r="1006" spans="1:51" ht="15.75" customHeight="1" x14ac:dyDescent="0.3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</row>
    <row r="1007" spans="1:51" ht="15.75" customHeight="1" x14ac:dyDescent="0.3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</row>
    <row r="1008" spans="1:51" ht="15.75" customHeight="1" x14ac:dyDescent="0.3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</row>
    <row r="1009" spans="1:51" ht="15.75" customHeight="1" x14ac:dyDescent="0.3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</row>
    <row r="1010" spans="1:51" ht="15.75" customHeight="1" x14ac:dyDescent="0.3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</row>
  </sheetData>
  <mergeCells count="49">
    <mergeCell ref="A1:J1"/>
    <mergeCell ref="K1:N1"/>
    <mergeCell ref="A2:B2"/>
    <mergeCell ref="C2:F2"/>
    <mergeCell ref="G2:H2"/>
    <mergeCell ref="I2:N2"/>
    <mergeCell ref="A31:B31"/>
    <mergeCell ref="A3:B3"/>
    <mergeCell ref="C3:F3"/>
    <mergeCell ref="G3:H3"/>
    <mergeCell ref="I3:N3"/>
    <mergeCell ref="A4:B4"/>
    <mergeCell ref="C4:F4"/>
    <mergeCell ref="G4:H4"/>
    <mergeCell ref="I4:N4"/>
    <mergeCell ref="A5:N7"/>
    <mergeCell ref="A8:B10"/>
    <mergeCell ref="A11:A12"/>
    <mergeCell ref="B11:B12"/>
    <mergeCell ref="A30:B30"/>
    <mergeCell ref="A44:N65"/>
    <mergeCell ref="A32:B32"/>
    <mergeCell ref="A33:B33"/>
    <mergeCell ref="A35:N35"/>
    <mergeCell ref="A36:N36"/>
    <mergeCell ref="A37:N37"/>
    <mergeCell ref="A38:N38"/>
    <mergeCell ref="A39:N39"/>
    <mergeCell ref="A40:N40"/>
    <mergeCell ref="A41:N41"/>
    <mergeCell ref="A42:N42"/>
    <mergeCell ref="A43:N43"/>
    <mergeCell ref="A98:N98"/>
    <mergeCell ref="A67:B69"/>
    <mergeCell ref="A70:A71"/>
    <mergeCell ref="B70:B71"/>
    <mergeCell ref="A89:B89"/>
    <mergeCell ref="A90:B90"/>
    <mergeCell ref="A91:B91"/>
    <mergeCell ref="A92:B92"/>
    <mergeCell ref="A94:N94"/>
    <mergeCell ref="A95:N95"/>
    <mergeCell ref="A96:N96"/>
    <mergeCell ref="A97:N97"/>
    <mergeCell ref="A99:N99"/>
    <mergeCell ref="A100:N100"/>
    <mergeCell ref="A101:N101"/>
    <mergeCell ref="A102:N102"/>
    <mergeCell ref="A103:N124"/>
  </mergeCells>
  <printOptions horizontalCentered="1"/>
  <pageMargins left="0" right="0" top="0" bottom="0" header="0" footer="0"/>
  <pageSetup paperSize="9" scale="50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6E65-2499-4344-811E-CEB484A150F3}">
  <sheetPr>
    <pageSetUpPr fitToPage="1"/>
  </sheetPr>
  <dimension ref="A1:AV1014"/>
  <sheetViews>
    <sheetView tabSelected="1" topLeftCell="A13" zoomScaleNormal="100" zoomScaleSheetLayoutView="100" workbookViewId="0">
      <selection sqref="A1:F1"/>
    </sheetView>
  </sheetViews>
  <sheetFormatPr defaultColWidth="14.3828125" defaultRowHeight="15" customHeight="1" x14ac:dyDescent="0.3"/>
  <cols>
    <col min="1" max="3" width="11.3828125" style="21" customWidth="1"/>
    <col min="4" max="4" width="22.84375" style="21" customWidth="1"/>
    <col min="5" max="8" width="11.3828125" style="21" customWidth="1"/>
    <col min="9" max="9" width="35.3046875" style="21" customWidth="1"/>
    <col min="10" max="48" width="8.84375" style="21" customWidth="1"/>
    <col min="49" max="16384" width="14.3828125" style="21"/>
  </cols>
  <sheetData>
    <row r="1" spans="1:48" ht="66" customHeight="1" thickBot="1" x14ac:dyDescent="0.35">
      <c r="A1" s="263" t="s">
        <v>0</v>
      </c>
      <c r="B1" s="264"/>
      <c r="C1" s="264"/>
      <c r="D1" s="264"/>
      <c r="E1" s="264"/>
      <c r="F1" s="264"/>
      <c r="G1" s="249"/>
      <c r="H1" s="249"/>
      <c r="I1" s="249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</row>
    <row r="2" spans="1:48" ht="33.65" customHeight="1" thickBot="1" x14ac:dyDescent="0.35">
      <c r="A2" s="265" t="s">
        <v>1</v>
      </c>
      <c r="B2" s="266"/>
      <c r="C2" s="269" t="s">
        <v>131</v>
      </c>
      <c r="D2" s="270"/>
      <c r="E2" s="267" t="s">
        <v>127</v>
      </c>
      <c r="F2" s="268"/>
      <c r="G2" s="252">
        <v>45625</v>
      </c>
      <c r="H2" s="219"/>
      <c r="I2" s="2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</row>
    <row r="3" spans="1:48" ht="18" customHeight="1" x14ac:dyDescent="0.3">
      <c r="A3" s="259" t="s">
        <v>3</v>
      </c>
      <c r="B3" s="260"/>
      <c r="C3" s="271" t="s">
        <v>130</v>
      </c>
      <c r="D3" s="272"/>
      <c r="E3" s="261" t="s">
        <v>4</v>
      </c>
      <c r="F3" s="262"/>
      <c r="G3" s="253" t="str">
        <f>'BOM &amp; Labels'!D8</f>
        <v xml:space="preserve">40% Recycled PES 40% Bamboo 20% Elastane </v>
      </c>
      <c r="H3" s="254"/>
      <c r="I3" s="255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</row>
    <row r="4" spans="1:48" ht="18" customHeight="1" x14ac:dyDescent="0.3">
      <c r="A4" s="273" t="s">
        <v>91</v>
      </c>
      <c r="B4" s="274"/>
      <c r="C4" s="290" t="s">
        <v>138</v>
      </c>
      <c r="D4" s="291"/>
      <c r="E4" s="250" t="s">
        <v>43</v>
      </c>
      <c r="F4" s="251"/>
      <c r="G4" s="256" t="str">
        <f>'BOM &amp; Labels'!B8</f>
        <v>290gsm</v>
      </c>
      <c r="H4" s="257"/>
      <c r="I4" s="25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</row>
    <row r="5" spans="1:48" ht="18" customHeight="1" x14ac:dyDescent="0.3">
      <c r="A5" s="273" t="s">
        <v>6</v>
      </c>
      <c r="B5" s="251"/>
      <c r="C5" s="290" t="s">
        <v>139</v>
      </c>
      <c r="D5" s="291"/>
      <c r="E5" s="250" t="s">
        <v>5</v>
      </c>
      <c r="F5" s="251"/>
      <c r="G5" s="256" t="str">
        <f>CONCATENATE('BOM &amp; Labels'!B21," / ",'BOM &amp; Labels'!B22," / ",'BOM &amp; Labels'!B23," / ",'BOM &amp; Labels'!B24," / ",'BOM &amp; Labels'!B25," / ",'BOM &amp; Labels'!B26," / ",'BOM &amp; Labels'!B27," / ",'BOM &amp; Labels'!B28," / ",'BOM &amp; Labels'!B29," / ",'BOM &amp; Labels'!B30)</f>
        <v xml:space="preserve">Black  / White  / Stone / Moss /  /  /  /  /  / </v>
      </c>
      <c r="H5" s="257"/>
      <c r="I5" s="258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</row>
    <row r="6" spans="1:48" ht="18" customHeight="1" x14ac:dyDescent="0.3">
      <c r="A6" s="273" t="s">
        <v>8</v>
      </c>
      <c r="B6" s="251"/>
      <c r="C6" s="290" t="s">
        <v>140</v>
      </c>
      <c r="D6" s="291"/>
      <c r="E6" s="250" t="s">
        <v>7</v>
      </c>
      <c r="F6" s="251"/>
      <c r="G6" s="256" t="s">
        <v>141</v>
      </c>
      <c r="H6" s="257"/>
      <c r="I6" s="258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</row>
    <row r="7" spans="1:48" ht="18" customHeight="1" thickBot="1" x14ac:dyDescent="0.35">
      <c r="A7" s="283" t="s">
        <v>9</v>
      </c>
      <c r="B7" s="284"/>
      <c r="C7" s="292" t="s">
        <v>181</v>
      </c>
      <c r="D7" s="293"/>
      <c r="E7" s="285" t="s">
        <v>114</v>
      </c>
      <c r="F7" s="286"/>
      <c r="G7" s="287" t="s">
        <v>142</v>
      </c>
      <c r="H7" s="288"/>
      <c r="I7" s="289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</row>
    <row r="8" spans="1:48" ht="14.6" x14ac:dyDescent="0.3">
      <c r="A8" s="275"/>
      <c r="B8" s="276"/>
      <c r="C8" s="276"/>
      <c r="D8" s="276"/>
      <c r="E8" s="276"/>
      <c r="F8" s="276"/>
      <c r="G8" s="276"/>
      <c r="H8" s="276"/>
      <c r="I8" s="277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48" ht="14.6" x14ac:dyDescent="0.3">
      <c r="A9" s="278"/>
      <c r="B9" s="213"/>
      <c r="C9" s="213"/>
      <c r="D9" s="213"/>
      <c r="E9" s="213"/>
      <c r="F9" s="213"/>
      <c r="G9" s="213"/>
      <c r="H9" s="213"/>
      <c r="I9" s="279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14.6" x14ac:dyDescent="0.3">
      <c r="A10" s="278"/>
      <c r="B10" s="213"/>
      <c r="C10" s="213"/>
      <c r="D10" s="213"/>
      <c r="E10" s="213"/>
      <c r="F10" s="213"/>
      <c r="G10" s="213"/>
      <c r="H10" s="213"/>
      <c r="I10" s="279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4.6" x14ac:dyDescent="0.3">
      <c r="A11" s="278"/>
      <c r="B11" s="213"/>
      <c r="C11" s="213"/>
      <c r="D11" s="213"/>
      <c r="E11" s="213"/>
      <c r="F11" s="213"/>
      <c r="G11" s="213"/>
      <c r="H11" s="213"/>
      <c r="I11" s="279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4.6" x14ac:dyDescent="0.3">
      <c r="A12" s="278"/>
      <c r="B12" s="213"/>
      <c r="C12" s="213"/>
      <c r="D12" s="213"/>
      <c r="E12" s="213"/>
      <c r="F12" s="213"/>
      <c r="G12" s="213"/>
      <c r="H12" s="213"/>
      <c r="I12" s="279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4.6" x14ac:dyDescent="0.3">
      <c r="A13" s="278"/>
      <c r="B13" s="213"/>
      <c r="C13" s="213"/>
      <c r="D13" s="213"/>
      <c r="E13" s="213"/>
      <c r="F13" s="213"/>
      <c r="G13" s="213"/>
      <c r="H13" s="213"/>
      <c r="I13" s="279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4.6" x14ac:dyDescent="0.3">
      <c r="A14" s="278"/>
      <c r="B14" s="213"/>
      <c r="C14" s="213"/>
      <c r="D14" s="213"/>
      <c r="E14" s="213"/>
      <c r="F14" s="213"/>
      <c r="G14" s="213"/>
      <c r="H14" s="213"/>
      <c r="I14" s="279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4.6" x14ac:dyDescent="0.3">
      <c r="A15" s="278"/>
      <c r="B15" s="213"/>
      <c r="C15" s="213"/>
      <c r="D15" s="213"/>
      <c r="E15" s="213"/>
      <c r="F15" s="213"/>
      <c r="G15" s="213"/>
      <c r="H15" s="213"/>
      <c r="I15" s="279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4.6" x14ac:dyDescent="0.3">
      <c r="A16" s="278"/>
      <c r="B16" s="213"/>
      <c r="C16" s="213"/>
      <c r="D16" s="213"/>
      <c r="E16" s="213"/>
      <c r="F16" s="213"/>
      <c r="G16" s="213"/>
      <c r="H16" s="213"/>
      <c r="I16" s="279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5.75" customHeight="1" x14ac:dyDescent="0.3">
      <c r="A17" s="278"/>
      <c r="B17" s="213"/>
      <c r="C17" s="213"/>
      <c r="D17" s="213"/>
      <c r="E17" s="213"/>
      <c r="F17" s="213"/>
      <c r="G17" s="213"/>
      <c r="H17" s="213"/>
      <c r="I17" s="279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5.75" customHeight="1" x14ac:dyDescent="0.3">
      <c r="A18" s="278"/>
      <c r="B18" s="213"/>
      <c r="C18" s="213"/>
      <c r="D18" s="213"/>
      <c r="E18" s="213"/>
      <c r="F18" s="213"/>
      <c r="G18" s="213"/>
      <c r="H18" s="213"/>
      <c r="I18" s="279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5.75" customHeight="1" x14ac:dyDescent="0.3">
      <c r="A19" s="278"/>
      <c r="B19" s="213"/>
      <c r="C19" s="213"/>
      <c r="D19" s="213"/>
      <c r="E19" s="213"/>
      <c r="F19" s="213"/>
      <c r="G19" s="213"/>
      <c r="H19" s="213"/>
      <c r="I19" s="279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5.75" customHeight="1" x14ac:dyDescent="0.3">
      <c r="A20" s="278"/>
      <c r="B20" s="213"/>
      <c r="C20" s="213"/>
      <c r="D20" s="213"/>
      <c r="E20" s="213"/>
      <c r="F20" s="213"/>
      <c r="G20" s="213"/>
      <c r="H20" s="213"/>
      <c r="I20" s="279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5.75" customHeight="1" x14ac:dyDescent="0.3">
      <c r="A21" s="278"/>
      <c r="B21" s="213"/>
      <c r="C21" s="213"/>
      <c r="D21" s="213"/>
      <c r="E21" s="213"/>
      <c r="F21" s="213"/>
      <c r="G21" s="213"/>
      <c r="H21" s="213"/>
      <c r="I21" s="279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5.75" customHeight="1" x14ac:dyDescent="0.3">
      <c r="A22" s="278"/>
      <c r="B22" s="213"/>
      <c r="C22" s="213"/>
      <c r="D22" s="213"/>
      <c r="E22" s="213"/>
      <c r="F22" s="213"/>
      <c r="G22" s="213"/>
      <c r="H22" s="213"/>
      <c r="I22" s="279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5.75" customHeight="1" x14ac:dyDescent="0.3">
      <c r="A23" s="278"/>
      <c r="B23" s="213"/>
      <c r="C23" s="213"/>
      <c r="D23" s="213"/>
      <c r="E23" s="213"/>
      <c r="F23" s="213"/>
      <c r="G23" s="213"/>
      <c r="H23" s="213"/>
      <c r="I23" s="279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5.75" customHeight="1" x14ac:dyDescent="0.3">
      <c r="A24" s="278"/>
      <c r="B24" s="213"/>
      <c r="C24" s="213"/>
      <c r="D24" s="213"/>
      <c r="E24" s="213"/>
      <c r="F24" s="213"/>
      <c r="G24" s="213"/>
      <c r="H24" s="213"/>
      <c r="I24" s="279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5.75" customHeight="1" x14ac:dyDescent="0.3">
      <c r="A25" s="278"/>
      <c r="B25" s="213"/>
      <c r="C25" s="213"/>
      <c r="D25" s="213"/>
      <c r="E25" s="213"/>
      <c r="F25" s="213"/>
      <c r="G25" s="213"/>
      <c r="H25" s="213"/>
      <c r="I25" s="279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5.75" customHeight="1" x14ac:dyDescent="0.3">
      <c r="A26" s="278"/>
      <c r="B26" s="213"/>
      <c r="C26" s="213"/>
      <c r="D26" s="213"/>
      <c r="E26" s="213"/>
      <c r="F26" s="213"/>
      <c r="G26" s="213"/>
      <c r="H26" s="213"/>
      <c r="I26" s="279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5.75" customHeight="1" x14ac:dyDescent="0.3">
      <c r="A27" s="278"/>
      <c r="B27" s="213"/>
      <c r="C27" s="213"/>
      <c r="D27" s="213"/>
      <c r="E27" s="213"/>
      <c r="F27" s="213"/>
      <c r="G27" s="213"/>
      <c r="H27" s="213"/>
      <c r="I27" s="279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5.75" customHeight="1" x14ac:dyDescent="0.3">
      <c r="A28" s="278"/>
      <c r="B28" s="213"/>
      <c r="C28" s="213"/>
      <c r="D28" s="213"/>
      <c r="E28" s="213"/>
      <c r="F28" s="213"/>
      <c r="G28" s="213"/>
      <c r="H28" s="213"/>
      <c r="I28" s="279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5.75" customHeight="1" x14ac:dyDescent="0.3">
      <c r="A29" s="278"/>
      <c r="B29" s="213"/>
      <c r="C29" s="213"/>
      <c r="D29" s="213"/>
      <c r="E29" s="213"/>
      <c r="F29" s="213"/>
      <c r="G29" s="213"/>
      <c r="H29" s="213"/>
      <c r="I29" s="279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5.75" customHeight="1" x14ac:dyDescent="0.3">
      <c r="A30" s="278"/>
      <c r="B30" s="213"/>
      <c r="C30" s="213"/>
      <c r="D30" s="213"/>
      <c r="E30" s="213"/>
      <c r="F30" s="213"/>
      <c r="G30" s="213"/>
      <c r="H30" s="213"/>
      <c r="I30" s="279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5.75" customHeight="1" x14ac:dyDescent="0.3">
      <c r="A31" s="278"/>
      <c r="B31" s="213"/>
      <c r="C31" s="213"/>
      <c r="D31" s="213"/>
      <c r="E31" s="213"/>
      <c r="F31" s="213"/>
      <c r="G31" s="213"/>
      <c r="H31" s="213"/>
      <c r="I31" s="279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5.75" customHeight="1" x14ac:dyDescent="0.3">
      <c r="A32" s="278"/>
      <c r="B32" s="213"/>
      <c r="C32" s="213"/>
      <c r="D32" s="213"/>
      <c r="E32" s="213"/>
      <c r="F32" s="213"/>
      <c r="G32" s="213"/>
      <c r="H32" s="213"/>
      <c r="I32" s="279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5.75" customHeight="1" x14ac:dyDescent="0.3">
      <c r="A33" s="278"/>
      <c r="B33" s="213"/>
      <c r="C33" s="213"/>
      <c r="D33" s="213"/>
      <c r="E33" s="213"/>
      <c r="F33" s="213"/>
      <c r="G33" s="213"/>
      <c r="H33" s="213"/>
      <c r="I33" s="279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5.75" customHeight="1" x14ac:dyDescent="0.3">
      <c r="A34" s="278"/>
      <c r="B34" s="213"/>
      <c r="C34" s="213"/>
      <c r="D34" s="213"/>
      <c r="E34" s="213"/>
      <c r="F34" s="213"/>
      <c r="G34" s="213"/>
      <c r="H34" s="213"/>
      <c r="I34" s="279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5.75" customHeight="1" x14ac:dyDescent="0.3">
      <c r="A35" s="278"/>
      <c r="B35" s="213"/>
      <c r="C35" s="213"/>
      <c r="D35" s="213"/>
      <c r="E35" s="213"/>
      <c r="F35" s="213"/>
      <c r="G35" s="213"/>
      <c r="H35" s="213"/>
      <c r="I35" s="279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5.75" customHeight="1" x14ac:dyDescent="0.3">
      <c r="A36" s="278"/>
      <c r="B36" s="213"/>
      <c r="C36" s="213"/>
      <c r="D36" s="213"/>
      <c r="E36" s="213"/>
      <c r="F36" s="213"/>
      <c r="G36" s="213"/>
      <c r="H36" s="213"/>
      <c r="I36" s="279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5.75" customHeight="1" x14ac:dyDescent="0.3">
      <c r="A37" s="278"/>
      <c r="B37" s="213"/>
      <c r="C37" s="213"/>
      <c r="D37" s="213"/>
      <c r="E37" s="213"/>
      <c r="F37" s="213"/>
      <c r="G37" s="213"/>
      <c r="H37" s="213"/>
      <c r="I37" s="279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5.75" customHeight="1" x14ac:dyDescent="0.3">
      <c r="A38" s="278"/>
      <c r="B38" s="213"/>
      <c r="C38" s="213"/>
      <c r="D38" s="213"/>
      <c r="E38" s="213"/>
      <c r="F38" s="213"/>
      <c r="G38" s="213"/>
      <c r="H38" s="213"/>
      <c r="I38" s="279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5.75" customHeight="1" x14ac:dyDescent="0.3">
      <c r="A39" s="278"/>
      <c r="B39" s="213"/>
      <c r="C39" s="213"/>
      <c r="D39" s="213"/>
      <c r="E39" s="213"/>
      <c r="F39" s="213"/>
      <c r="G39" s="213"/>
      <c r="H39" s="213"/>
      <c r="I39" s="279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5.75" customHeight="1" x14ac:dyDescent="0.3">
      <c r="A40" s="278"/>
      <c r="B40" s="213"/>
      <c r="C40" s="213"/>
      <c r="D40" s="213"/>
      <c r="E40" s="213"/>
      <c r="F40" s="213"/>
      <c r="G40" s="213"/>
      <c r="H40" s="213"/>
      <c r="I40" s="279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5.75" customHeight="1" x14ac:dyDescent="0.3">
      <c r="A41" s="278"/>
      <c r="B41" s="213"/>
      <c r="C41" s="213"/>
      <c r="D41" s="213"/>
      <c r="E41" s="213"/>
      <c r="F41" s="213"/>
      <c r="G41" s="213"/>
      <c r="H41" s="213"/>
      <c r="I41" s="279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5.75" customHeight="1" x14ac:dyDescent="0.3">
      <c r="A42" s="278"/>
      <c r="B42" s="213"/>
      <c r="C42" s="213"/>
      <c r="D42" s="213"/>
      <c r="E42" s="213"/>
      <c r="F42" s="213"/>
      <c r="G42" s="213"/>
      <c r="H42" s="213"/>
      <c r="I42" s="279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5.75" customHeight="1" x14ac:dyDescent="0.3">
      <c r="A43" s="278"/>
      <c r="B43" s="213"/>
      <c r="C43" s="213"/>
      <c r="D43" s="213"/>
      <c r="E43" s="213"/>
      <c r="F43" s="213"/>
      <c r="G43" s="213"/>
      <c r="H43" s="213"/>
      <c r="I43" s="279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5.75" customHeight="1" x14ac:dyDescent="0.3">
      <c r="A44" s="278"/>
      <c r="B44" s="213"/>
      <c r="C44" s="213"/>
      <c r="D44" s="213"/>
      <c r="E44" s="213"/>
      <c r="F44" s="213"/>
      <c r="G44" s="213"/>
      <c r="H44" s="213"/>
      <c r="I44" s="279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5.75" customHeight="1" x14ac:dyDescent="0.3">
      <c r="A45" s="278"/>
      <c r="B45" s="213"/>
      <c r="C45" s="213"/>
      <c r="D45" s="213"/>
      <c r="E45" s="213"/>
      <c r="F45" s="213"/>
      <c r="G45" s="213"/>
      <c r="H45" s="213"/>
      <c r="I45" s="279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5.75" customHeight="1" x14ac:dyDescent="0.3">
      <c r="A46" s="278"/>
      <c r="B46" s="213"/>
      <c r="C46" s="213"/>
      <c r="D46" s="213"/>
      <c r="E46" s="213"/>
      <c r="F46" s="213"/>
      <c r="G46" s="213"/>
      <c r="H46" s="213"/>
      <c r="I46" s="279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15.75" customHeight="1" x14ac:dyDescent="0.3">
      <c r="A47" s="278"/>
      <c r="B47" s="213"/>
      <c r="C47" s="213"/>
      <c r="D47" s="213"/>
      <c r="E47" s="213"/>
      <c r="F47" s="213"/>
      <c r="G47" s="213"/>
      <c r="H47" s="213"/>
      <c r="I47" s="279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15.75" customHeight="1" x14ac:dyDescent="0.3">
      <c r="A48" s="278"/>
      <c r="B48" s="213"/>
      <c r="C48" s="213"/>
      <c r="D48" s="213"/>
      <c r="E48" s="213"/>
      <c r="F48" s="213"/>
      <c r="G48" s="213"/>
      <c r="H48" s="213"/>
      <c r="I48" s="279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15.75" customHeight="1" x14ac:dyDescent="0.3">
      <c r="A49" s="278"/>
      <c r="B49" s="213"/>
      <c r="C49" s="213"/>
      <c r="D49" s="213"/>
      <c r="E49" s="213"/>
      <c r="F49" s="213"/>
      <c r="G49" s="213"/>
      <c r="H49" s="213"/>
      <c r="I49" s="279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15.75" customHeight="1" x14ac:dyDescent="0.3">
      <c r="A50" s="278"/>
      <c r="B50" s="213"/>
      <c r="C50" s="213"/>
      <c r="D50" s="213"/>
      <c r="E50" s="213"/>
      <c r="F50" s="213"/>
      <c r="G50" s="213"/>
      <c r="H50" s="213"/>
      <c r="I50" s="279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15.75" customHeight="1" x14ac:dyDescent="0.3">
      <c r="A51" s="278"/>
      <c r="B51" s="213"/>
      <c r="C51" s="213"/>
      <c r="D51" s="213"/>
      <c r="E51" s="213"/>
      <c r="F51" s="213"/>
      <c r="G51" s="213"/>
      <c r="H51" s="213"/>
      <c r="I51" s="279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15.75" customHeight="1" x14ac:dyDescent="0.3">
      <c r="A52" s="278"/>
      <c r="B52" s="213"/>
      <c r="C52" s="213"/>
      <c r="D52" s="213"/>
      <c r="E52" s="213"/>
      <c r="F52" s="213"/>
      <c r="G52" s="213"/>
      <c r="H52" s="213"/>
      <c r="I52" s="279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5.75" customHeight="1" x14ac:dyDescent="0.3">
      <c r="A53" s="278"/>
      <c r="B53" s="213"/>
      <c r="C53" s="213"/>
      <c r="D53" s="213"/>
      <c r="E53" s="213"/>
      <c r="F53" s="213"/>
      <c r="G53" s="213"/>
      <c r="H53" s="213"/>
      <c r="I53" s="279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5.75" customHeight="1" x14ac:dyDescent="0.3">
      <c r="A54" s="278"/>
      <c r="B54" s="213"/>
      <c r="C54" s="213"/>
      <c r="D54" s="213"/>
      <c r="E54" s="213"/>
      <c r="F54" s="213"/>
      <c r="G54" s="213"/>
      <c r="H54" s="213"/>
      <c r="I54" s="279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5.75" customHeight="1" x14ac:dyDescent="0.3">
      <c r="A55" s="278"/>
      <c r="B55" s="213"/>
      <c r="C55" s="213"/>
      <c r="D55" s="213"/>
      <c r="E55" s="213"/>
      <c r="F55" s="213"/>
      <c r="G55" s="213"/>
      <c r="H55" s="213"/>
      <c r="I55" s="279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5.75" customHeight="1" x14ac:dyDescent="0.3">
      <c r="A56" s="278"/>
      <c r="B56" s="213"/>
      <c r="C56" s="213"/>
      <c r="D56" s="213"/>
      <c r="E56" s="213"/>
      <c r="F56" s="213"/>
      <c r="G56" s="213"/>
      <c r="H56" s="213"/>
      <c r="I56" s="279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15.75" customHeight="1" x14ac:dyDescent="0.3">
      <c r="A57" s="278"/>
      <c r="B57" s="213"/>
      <c r="C57" s="213"/>
      <c r="D57" s="213"/>
      <c r="E57" s="213"/>
      <c r="F57" s="213"/>
      <c r="G57" s="213"/>
      <c r="H57" s="213"/>
      <c r="I57" s="279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278"/>
      <c r="B58" s="213"/>
      <c r="C58" s="213"/>
      <c r="D58" s="213"/>
      <c r="E58" s="213"/>
      <c r="F58" s="213"/>
      <c r="G58" s="213"/>
      <c r="H58" s="213"/>
      <c r="I58" s="279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278"/>
      <c r="B59" s="213"/>
      <c r="C59" s="213"/>
      <c r="D59" s="213"/>
      <c r="E59" s="213"/>
      <c r="F59" s="213"/>
      <c r="G59" s="213"/>
      <c r="H59" s="213"/>
      <c r="I59" s="279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278"/>
      <c r="B60" s="213"/>
      <c r="C60" s="213"/>
      <c r="D60" s="213"/>
      <c r="E60" s="213"/>
      <c r="F60" s="213"/>
      <c r="G60" s="213"/>
      <c r="H60" s="213"/>
      <c r="I60" s="279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278"/>
      <c r="B61" s="213"/>
      <c r="C61" s="213"/>
      <c r="D61" s="213"/>
      <c r="E61" s="213"/>
      <c r="F61" s="213"/>
      <c r="G61" s="213"/>
      <c r="H61" s="213"/>
      <c r="I61" s="279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15.75" customHeight="1" x14ac:dyDescent="0.3">
      <c r="A62" s="278"/>
      <c r="B62" s="213"/>
      <c r="C62" s="213"/>
      <c r="D62" s="213"/>
      <c r="E62" s="213"/>
      <c r="F62" s="213"/>
      <c r="G62" s="213"/>
      <c r="H62" s="213"/>
      <c r="I62" s="279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278"/>
      <c r="B63" s="213"/>
      <c r="C63" s="213"/>
      <c r="D63" s="213"/>
      <c r="E63" s="213"/>
      <c r="F63" s="213"/>
      <c r="G63" s="213"/>
      <c r="H63" s="213"/>
      <c r="I63" s="279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280"/>
      <c r="B64" s="281"/>
      <c r="C64" s="281"/>
      <c r="D64" s="281"/>
      <c r="E64" s="281"/>
      <c r="F64" s="281"/>
      <c r="G64" s="281"/>
      <c r="H64" s="281"/>
      <c r="I64" s="282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x14ac:dyDescent="0.3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x14ac:dyDescent="0.3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.75" customHeight="1" x14ac:dyDescent="0.3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5.75" customHeight="1" x14ac:dyDescent="0.3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5.75" customHeight="1" x14ac:dyDescent="0.3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5.75" customHeight="1" x14ac:dyDescent="0.3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.75" customHeight="1" x14ac:dyDescent="0.3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5.75" customHeight="1" x14ac:dyDescent="0.3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5.75" customHeight="1" x14ac:dyDescent="0.3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5.75" customHeight="1" x14ac:dyDescent="0.3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5.75" customHeight="1" x14ac:dyDescent="0.3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5.75" customHeight="1" x14ac:dyDescent="0.3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5.75" customHeight="1" x14ac:dyDescent="0.3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5.75" customHeight="1" x14ac:dyDescent="0.3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15.75" customHeight="1" x14ac:dyDescent="0.3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15.75" customHeight="1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15.75" customHeight="1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5.75" customHeight="1" x14ac:dyDescent="0.3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5.75" customHeight="1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5.75" customHeight="1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5.75" customHeight="1" x14ac:dyDescent="0.3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5.75" customHeight="1" x14ac:dyDescent="0.3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15.75" customHeight="1" x14ac:dyDescent="0.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15.75" customHeight="1" x14ac:dyDescent="0.3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15.75" customHeight="1" x14ac:dyDescent="0.3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.75" customHeight="1" x14ac:dyDescent="0.3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.75" customHeight="1" x14ac:dyDescent="0.3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.7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15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15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15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15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15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15.7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5.75" customHeight="1" x14ac:dyDescent="0.3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</row>
    <row r="167" spans="1:48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</row>
    <row r="170" spans="1:48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</row>
    <row r="171" spans="1:48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</row>
    <row r="172" spans="1:48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</row>
    <row r="173" spans="1:48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</row>
    <row r="174" spans="1:48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</row>
    <row r="175" spans="1:48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</row>
    <row r="176" spans="1:48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</row>
    <row r="177" spans="1:48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</row>
    <row r="178" spans="1:48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</row>
    <row r="179" spans="1:48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</row>
    <row r="180" spans="1:48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</row>
    <row r="181" spans="1:48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</row>
    <row r="184" spans="1:48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</row>
    <row r="195" spans="1:48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</row>
    <row r="241" spans="1:48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</row>
    <row r="277" spans="1:48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</row>
    <row r="304" spans="1:48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</row>
    <row r="305" spans="1:48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</row>
    <row r="306" spans="1:48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</row>
    <row r="307" spans="1:48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</row>
    <row r="308" spans="1:48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</row>
    <row r="309" spans="1:48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</row>
    <row r="310" spans="1:48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</row>
    <row r="311" spans="1:48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</row>
    <row r="314" spans="1:48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</row>
    <row r="323" spans="1:48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</row>
    <row r="324" spans="1:48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</row>
    <row r="325" spans="1:48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</row>
    <row r="326" spans="1:48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</row>
    <row r="329" spans="1:48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</row>
    <row r="338" spans="1:48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</row>
    <row r="339" spans="1:48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</row>
    <row r="340" spans="1:48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</row>
    <row r="341" spans="1:48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</row>
    <row r="342" spans="1:48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</row>
    <row r="343" spans="1:48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</row>
    <row r="344" spans="1:48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</row>
    <row r="345" spans="1:48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</row>
    <row r="346" spans="1:48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</row>
    <row r="347" spans="1:48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</row>
    <row r="348" spans="1:48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</row>
    <row r="349" spans="1:48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</row>
    <row r="350" spans="1:48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</row>
    <row r="353" spans="1:48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</row>
    <row r="364" spans="1:48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</row>
    <row r="365" spans="1:48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</row>
    <row r="366" spans="1:48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</row>
    <row r="367" spans="1:48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</row>
    <row r="368" spans="1:48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</row>
    <row r="369" spans="1:48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</row>
    <row r="370" spans="1:48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</row>
    <row r="371" spans="1:48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</row>
    <row r="372" spans="1:48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</row>
    <row r="373" spans="1:48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</row>
    <row r="374" spans="1:48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</row>
    <row r="375" spans="1:48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</row>
    <row r="376" spans="1:48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</row>
    <row r="377" spans="1:48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</row>
    <row r="378" spans="1:48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</row>
    <row r="390" spans="1:48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</row>
    <row r="391" spans="1:48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</row>
    <row r="392" spans="1:48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</row>
    <row r="393" spans="1:48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</row>
    <row r="394" spans="1:48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</row>
    <row r="395" spans="1:48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</row>
    <row r="396" spans="1:48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</row>
    <row r="397" spans="1:48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</row>
    <row r="398" spans="1:48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</row>
    <row r="399" spans="1:48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</row>
    <row r="400" spans="1:48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</row>
    <row r="401" spans="1:48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</row>
    <row r="402" spans="1:48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</row>
    <row r="403" spans="1:48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</row>
    <row r="404" spans="1:48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</row>
    <row r="405" spans="1:48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</row>
    <row r="406" spans="1:48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</row>
    <row r="407" spans="1:48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</row>
    <row r="408" spans="1:48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</row>
    <row r="409" spans="1:48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</row>
    <row r="410" spans="1:48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</row>
    <row r="411" spans="1:48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</row>
    <row r="412" spans="1:48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</row>
    <row r="413" spans="1:48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</row>
    <row r="414" spans="1:48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</row>
    <row r="415" spans="1:48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</row>
    <row r="416" spans="1:48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</row>
    <row r="417" spans="1:48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</row>
    <row r="418" spans="1:48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</row>
    <row r="419" spans="1:48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</row>
    <row r="420" spans="1:48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</row>
    <row r="421" spans="1:48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</row>
    <row r="422" spans="1:48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</row>
    <row r="423" spans="1:48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</row>
    <row r="424" spans="1:48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</row>
    <row r="425" spans="1:48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</row>
    <row r="426" spans="1:48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</row>
    <row r="427" spans="1:48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</row>
    <row r="428" spans="1:48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</row>
    <row r="429" spans="1:48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</row>
    <row r="430" spans="1:48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</row>
    <row r="431" spans="1:48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</row>
    <row r="432" spans="1:48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</row>
    <row r="433" spans="1:48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</row>
    <row r="434" spans="1:48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</row>
    <row r="435" spans="1:48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</row>
    <row r="436" spans="1:48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</row>
    <row r="437" spans="1:48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</row>
    <row r="438" spans="1:48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</row>
    <row r="439" spans="1:48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</row>
    <row r="440" spans="1:48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</row>
    <row r="441" spans="1:48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</row>
    <row r="442" spans="1:48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</row>
    <row r="443" spans="1:48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</row>
    <row r="444" spans="1:48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</row>
    <row r="445" spans="1:48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</row>
    <row r="446" spans="1:48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</row>
    <row r="447" spans="1:48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</row>
    <row r="448" spans="1:48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</row>
    <row r="449" spans="1:48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</row>
    <row r="450" spans="1:48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</row>
    <row r="451" spans="1:48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</row>
    <row r="452" spans="1:48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</row>
    <row r="453" spans="1:48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</row>
    <row r="454" spans="1:48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</row>
    <row r="455" spans="1:48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</row>
    <row r="456" spans="1:48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</row>
    <row r="457" spans="1:48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</row>
    <row r="458" spans="1:48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</row>
    <row r="459" spans="1:48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</row>
    <row r="460" spans="1:48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</row>
    <row r="461" spans="1:48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</row>
    <row r="462" spans="1:48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</row>
    <row r="463" spans="1:48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</row>
    <row r="464" spans="1:48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</row>
    <row r="465" spans="1:48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</row>
    <row r="466" spans="1:48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</row>
    <row r="467" spans="1:48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</row>
    <row r="468" spans="1:48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</row>
    <row r="469" spans="1:48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</row>
    <row r="470" spans="1:48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</row>
    <row r="471" spans="1:48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</row>
    <row r="472" spans="1:48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</row>
    <row r="473" spans="1:48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</row>
    <row r="474" spans="1:48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</row>
    <row r="475" spans="1:48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</row>
    <row r="476" spans="1:48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</row>
    <row r="477" spans="1:48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</row>
    <row r="478" spans="1:48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</row>
    <row r="479" spans="1:48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</row>
    <row r="480" spans="1:48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</row>
    <row r="481" spans="1:48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</row>
    <row r="482" spans="1:48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</row>
    <row r="483" spans="1:48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</row>
    <row r="484" spans="1:48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</row>
    <row r="485" spans="1:48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</row>
    <row r="486" spans="1:48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</row>
    <row r="487" spans="1:48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</row>
    <row r="488" spans="1:48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</row>
    <row r="489" spans="1:48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</row>
    <row r="490" spans="1:48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</row>
    <row r="491" spans="1:48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</row>
    <row r="492" spans="1:48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</row>
    <row r="493" spans="1:48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</row>
    <row r="494" spans="1:48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</row>
    <row r="495" spans="1:48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</row>
    <row r="496" spans="1:48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</row>
    <row r="497" spans="1:48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</row>
    <row r="498" spans="1:48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</row>
    <row r="499" spans="1:48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</row>
    <row r="500" spans="1:48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</row>
    <row r="501" spans="1:48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</row>
    <row r="502" spans="1:48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</row>
    <row r="503" spans="1:48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</row>
    <row r="504" spans="1:48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</row>
    <row r="505" spans="1:48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</row>
    <row r="506" spans="1:48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</row>
    <row r="507" spans="1:48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</row>
    <row r="508" spans="1:48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</row>
    <row r="509" spans="1:48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</row>
    <row r="510" spans="1:48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</row>
    <row r="511" spans="1:48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</row>
    <row r="512" spans="1:48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</row>
    <row r="513" spans="1:48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</row>
    <row r="514" spans="1:48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</row>
    <row r="515" spans="1:48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</row>
    <row r="516" spans="1:48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</row>
    <row r="517" spans="1:48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</row>
    <row r="518" spans="1:48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</row>
    <row r="519" spans="1:48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</row>
    <row r="520" spans="1:48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</row>
    <row r="521" spans="1:48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</row>
    <row r="522" spans="1:48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</row>
    <row r="523" spans="1:48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</row>
    <row r="524" spans="1:48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</row>
    <row r="525" spans="1:48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</row>
    <row r="526" spans="1:48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</row>
    <row r="527" spans="1:48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</row>
    <row r="528" spans="1:48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</row>
    <row r="529" spans="1:48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</row>
    <row r="530" spans="1:48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</row>
    <row r="531" spans="1:48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</row>
    <row r="532" spans="1:48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</row>
    <row r="533" spans="1:48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</row>
    <row r="534" spans="1:48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</row>
    <row r="535" spans="1:48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</row>
    <row r="536" spans="1:48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</row>
    <row r="537" spans="1:48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</row>
    <row r="538" spans="1:48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</row>
    <row r="539" spans="1:48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</row>
    <row r="540" spans="1:48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</row>
    <row r="541" spans="1:48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</row>
    <row r="542" spans="1:48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</row>
    <row r="543" spans="1:48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</row>
    <row r="544" spans="1:48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</row>
    <row r="545" spans="1:48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</row>
    <row r="546" spans="1:48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</row>
    <row r="547" spans="1:48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</row>
    <row r="548" spans="1:48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</row>
    <row r="549" spans="1:48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</row>
    <row r="550" spans="1:48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</row>
    <row r="551" spans="1:48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</row>
    <row r="552" spans="1:48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</row>
    <row r="553" spans="1:48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</row>
    <row r="554" spans="1:48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</row>
    <row r="555" spans="1:48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</row>
    <row r="556" spans="1:48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</row>
    <row r="557" spans="1:48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</row>
    <row r="558" spans="1:48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</row>
    <row r="559" spans="1:48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</row>
    <row r="560" spans="1:48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</row>
    <row r="561" spans="1:48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</row>
    <row r="562" spans="1:48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</row>
    <row r="563" spans="1:48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</row>
    <row r="564" spans="1:48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</row>
    <row r="565" spans="1:48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</row>
    <row r="566" spans="1:48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</row>
    <row r="567" spans="1:48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</row>
    <row r="568" spans="1:48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</row>
    <row r="569" spans="1:48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</row>
    <row r="570" spans="1:48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</row>
    <row r="571" spans="1:48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</row>
    <row r="572" spans="1:48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</row>
    <row r="573" spans="1:48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</row>
    <row r="574" spans="1:48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</row>
    <row r="575" spans="1:48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</row>
    <row r="576" spans="1:48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</row>
    <row r="577" spans="1:48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</row>
    <row r="578" spans="1:48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</row>
    <row r="579" spans="1:48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</row>
    <row r="580" spans="1:48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</row>
    <row r="581" spans="1:48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</row>
    <row r="582" spans="1:48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</row>
    <row r="583" spans="1:48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</row>
    <row r="584" spans="1:48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</row>
    <row r="585" spans="1:48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</row>
    <row r="586" spans="1:48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</row>
    <row r="587" spans="1:48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</row>
    <row r="588" spans="1:48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</row>
    <row r="589" spans="1:48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</row>
    <row r="590" spans="1:48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</row>
    <row r="591" spans="1:48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</row>
    <row r="592" spans="1:48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</row>
    <row r="593" spans="1:48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</row>
    <row r="594" spans="1:48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</row>
    <row r="595" spans="1:48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</row>
    <row r="596" spans="1:48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</row>
    <row r="597" spans="1:48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</row>
    <row r="598" spans="1:48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</row>
    <row r="599" spans="1:48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</row>
    <row r="600" spans="1:48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</row>
    <row r="601" spans="1:48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</row>
    <row r="602" spans="1:48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</row>
    <row r="603" spans="1:48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</row>
    <row r="604" spans="1:48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</row>
    <row r="605" spans="1:48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</row>
    <row r="606" spans="1:48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</row>
    <row r="607" spans="1:48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</row>
    <row r="608" spans="1:48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</row>
    <row r="609" spans="1:48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</row>
    <row r="610" spans="1:48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</row>
    <row r="611" spans="1:48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</row>
    <row r="612" spans="1:48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</row>
    <row r="613" spans="1:48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</row>
    <row r="614" spans="1:48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</row>
    <row r="615" spans="1:48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</row>
    <row r="616" spans="1:48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</row>
    <row r="617" spans="1:48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</row>
    <row r="618" spans="1:48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</row>
    <row r="619" spans="1:48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</row>
    <row r="620" spans="1:48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</row>
    <row r="621" spans="1:48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</row>
    <row r="622" spans="1:48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</row>
    <row r="623" spans="1:48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</row>
    <row r="624" spans="1:48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</row>
    <row r="625" spans="1:48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</row>
    <row r="626" spans="1:48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</row>
    <row r="627" spans="1:48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</row>
    <row r="628" spans="1:48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</row>
    <row r="629" spans="1:48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</row>
    <row r="630" spans="1:48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</row>
    <row r="631" spans="1:48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</row>
    <row r="632" spans="1:48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</row>
    <row r="633" spans="1:48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</row>
    <row r="634" spans="1:48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</row>
    <row r="635" spans="1:48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</row>
    <row r="636" spans="1:48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</row>
    <row r="637" spans="1:48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</row>
    <row r="638" spans="1:48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</row>
    <row r="639" spans="1:48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</row>
    <row r="640" spans="1:48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</row>
    <row r="641" spans="1:48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</row>
    <row r="642" spans="1:48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</row>
    <row r="643" spans="1:48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</row>
    <row r="644" spans="1:48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</row>
    <row r="645" spans="1:48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</row>
    <row r="646" spans="1:48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</row>
    <row r="647" spans="1:48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</row>
    <row r="648" spans="1:48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</row>
    <row r="649" spans="1:48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</row>
    <row r="650" spans="1:48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</row>
    <row r="651" spans="1:48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</row>
    <row r="652" spans="1:48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</row>
    <row r="653" spans="1:48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</row>
    <row r="654" spans="1:48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</row>
    <row r="655" spans="1:48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</row>
    <row r="656" spans="1:48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</row>
    <row r="657" spans="1:48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</row>
    <row r="658" spans="1:48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</row>
    <row r="659" spans="1:48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</row>
    <row r="660" spans="1:48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</row>
    <row r="661" spans="1:48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</row>
    <row r="662" spans="1:48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</row>
    <row r="663" spans="1:48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</row>
    <row r="664" spans="1:48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</row>
    <row r="665" spans="1:48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</row>
    <row r="666" spans="1:48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</row>
    <row r="667" spans="1:48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</row>
    <row r="668" spans="1:48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</row>
    <row r="669" spans="1:48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</row>
    <row r="670" spans="1:48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</row>
    <row r="671" spans="1:48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</row>
    <row r="672" spans="1:48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</row>
    <row r="673" spans="1:48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</row>
    <row r="674" spans="1:48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</row>
    <row r="675" spans="1:48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</row>
    <row r="676" spans="1:48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</row>
    <row r="677" spans="1:48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</row>
    <row r="678" spans="1:48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</row>
    <row r="679" spans="1:48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</row>
    <row r="680" spans="1:48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</row>
    <row r="681" spans="1:48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</row>
    <row r="682" spans="1:48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</row>
    <row r="683" spans="1:48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</row>
    <row r="684" spans="1:48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</row>
    <row r="685" spans="1:48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</row>
    <row r="686" spans="1:48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</row>
    <row r="687" spans="1:48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</row>
    <row r="688" spans="1:48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</row>
    <row r="689" spans="1:48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</row>
    <row r="690" spans="1:48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</row>
    <row r="691" spans="1:48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</row>
    <row r="692" spans="1:48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</row>
    <row r="693" spans="1:48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</row>
    <row r="694" spans="1:48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</row>
    <row r="695" spans="1:48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</row>
    <row r="696" spans="1:48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</row>
    <row r="697" spans="1:48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</row>
    <row r="698" spans="1:48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</row>
    <row r="699" spans="1:48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</row>
    <row r="700" spans="1:48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</row>
    <row r="701" spans="1:48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</row>
    <row r="702" spans="1:48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</row>
    <row r="703" spans="1:48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</row>
    <row r="704" spans="1:48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</row>
    <row r="705" spans="1:48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</row>
    <row r="706" spans="1:48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</row>
    <row r="707" spans="1:48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</row>
    <row r="708" spans="1:48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</row>
    <row r="709" spans="1:48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</row>
    <row r="710" spans="1:48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</row>
    <row r="711" spans="1:48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</row>
    <row r="712" spans="1:48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</row>
    <row r="713" spans="1:48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</row>
    <row r="714" spans="1:48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</row>
    <row r="715" spans="1:48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</row>
    <row r="716" spans="1:48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</row>
    <row r="717" spans="1:48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</row>
    <row r="718" spans="1:48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</row>
    <row r="719" spans="1:48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</row>
    <row r="720" spans="1:48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</row>
    <row r="721" spans="1:48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</row>
    <row r="722" spans="1:48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</row>
    <row r="723" spans="1:48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</row>
    <row r="724" spans="1:48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</row>
    <row r="725" spans="1:48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</row>
    <row r="726" spans="1:48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</row>
    <row r="727" spans="1:48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</row>
    <row r="728" spans="1:48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</row>
    <row r="729" spans="1:48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</row>
    <row r="730" spans="1:48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</row>
    <row r="731" spans="1:48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</row>
    <row r="732" spans="1:48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</row>
    <row r="733" spans="1:48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</row>
    <row r="734" spans="1:48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</row>
    <row r="735" spans="1:48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</row>
    <row r="736" spans="1:48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</row>
    <row r="737" spans="1:48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</row>
    <row r="738" spans="1:48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</row>
    <row r="739" spans="1:48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</row>
    <row r="740" spans="1:48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</row>
    <row r="741" spans="1:48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</row>
    <row r="742" spans="1:48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</row>
    <row r="743" spans="1:48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</row>
    <row r="744" spans="1:48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</row>
    <row r="745" spans="1:48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</row>
    <row r="746" spans="1:48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</row>
    <row r="747" spans="1:48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</row>
    <row r="748" spans="1:48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</row>
    <row r="749" spans="1:48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</row>
    <row r="750" spans="1:48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</row>
    <row r="751" spans="1:48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</row>
    <row r="752" spans="1:48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</row>
    <row r="753" spans="1:48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</row>
    <row r="754" spans="1:48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</row>
    <row r="755" spans="1:48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</row>
    <row r="756" spans="1:48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</row>
    <row r="757" spans="1:48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</row>
    <row r="758" spans="1:48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</row>
    <row r="759" spans="1:48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</row>
    <row r="760" spans="1:48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</row>
    <row r="761" spans="1:48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</row>
    <row r="762" spans="1:48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</row>
    <row r="763" spans="1:48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</row>
    <row r="764" spans="1:48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</row>
    <row r="765" spans="1:48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</row>
    <row r="766" spans="1:48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</row>
    <row r="767" spans="1:48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</row>
    <row r="768" spans="1:48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</row>
    <row r="769" spans="1:48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</row>
    <row r="770" spans="1:48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</row>
    <row r="771" spans="1:48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</row>
    <row r="772" spans="1:48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</row>
    <row r="773" spans="1:48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</row>
    <row r="774" spans="1:48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</row>
    <row r="775" spans="1:48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</row>
    <row r="776" spans="1:48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</row>
    <row r="777" spans="1:48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</row>
    <row r="778" spans="1:48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</row>
    <row r="779" spans="1:48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</row>
    <row r="780" spans="1:48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</row>
    <row r="781" spans="1:48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</row>
    <row r="782" spans="1:48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</row>
    <row r="783" spans="1:48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</row>
    <row r="784" spans="1:48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</row>
    <row r="785" spans="1:48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</row>
    <row r="786" spans="1:48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</row>
    <row r="787" spans="1:48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</row>
    <row r="788" spans="1:48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</row>
    <row r="789" spans="1:48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</row>
    <row r="790" spans="1:48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</row>
    <row r="791" spans="1:48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</row>
    <row r="792" spans="1:48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</row>
    <row r="793" spans="1:48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</row>
    <row r="794" spans="1:48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</row>
    <row r="795" spans="1:48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</row>
    <row r="796" spans="1:48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</row>
    <row r="797" spans="1:48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</row>
    <row r="798" spans="1:48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</row>
    <row r="799" spans="1:48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</row>
    <row r="800" spans="1:48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</row>
    <row r="801" spans="1:48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</row>
    <row r="802" spans="1:48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</row>
    <row r="803" spans="1:48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</row>
    <row r="804" spans="1:48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</row>
    <row r="805" spans="1:48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</row>
    <row r="806" spans="1:48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</row>
    <row r="807" spans="1:48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</row>
    <row r="808" spans="1:48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</row>
    <row r="809" spans="1:48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</row>
    <row r="810" spans="1:48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</row>
    <row r="811" spans="1:48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</row>
    <row r="812" spans="1:48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</row>
    <row r="813" spans="1:48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</row>
    <row r="814" spans="1:48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</row>
    <row r="815" spans="1:48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</row>
    <row r="816" spans="1:48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</row>
    <row r="817" spans="1:48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</row>
    <row r="818" spans="1:48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</row>
    <row r="819" spans="1:48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</row>
    <row r="820" spans="1:48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</row>
    <row r="821" spans="1:48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</row>
    <row r="822" spans="1:48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</row>
    <row r="823" spans="1:48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</row>
    <row r="824" spans="1:48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</row>
    <row r="825" spans="1:48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</row>
    <row r="826" spans="1:48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</row>
    <row r="827" spans="1:48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</row>
    <row r="828" spans="1:48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</row>
    <row r="829" spans="1:48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</row>
    <row r="830" spans="1:48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</row>
    <row r="831" spans="1:48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</row>
    <row r="832" spans="1:48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</row>
    <row r="833" spans="1:48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</row>
    <row r="834" spans="1:48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</row>
    <row r="835" spans="1:48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</row>
    <row r="836" spans="1:48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</row>
    <row r="837" spans="1:48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</row>
    <row r="838" spans="1:48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</row>
    <row r="839" spans="1:48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</row>
    <row r="840" spans="1:48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</row>
    <row r="841" spans="1:48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</row>
    <row r="842" spans="1:48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</row>
    <row r="843" spans="1:48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</row>
    <row r="844" spans="1:48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</row>
    <row r="845" spans="1:48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</row>
    <row r="846" spans="1:48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</row>
    <row r="847" spans="1:48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</row>
    <row r="848" spans="1:48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</row>
    <row r="849" spans="1:48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</row>
    <row r="850" spans="1:48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</row>
    <row r="851" spans="1:48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</row>
    <row r="852" spans="1:48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</row>
    <row r="853" spans="1:48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</row>
    <row r="854" spans="1:48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</row>
    <row r="855" spans="1:48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</row>
    <row r="856" spans="1:48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</row>
    <row r="857" spans="1:48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</row>
    <row r="858" spans="1:48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</row>
    <row r="859" spans="1:48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</row>
    <row r="860" spans="1:48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</row>
    <row r="861" spans="1:48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</row>
    <row r="862" spans="1:48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</row>
    <row r="863" spans="1:48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</row>
    <row r="864" spans="1:48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</row>
    <row r="865" spans="1:48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</row>
    <row r="866" spans="1:48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</row>
    <row r="867" spans="1:48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</row>
    <row r="868" spans="1:48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</row>
    <row r="869" spans="1:48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</row>
    <row r="870" spans="1:48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</row>
    <row r="871" spans="1:48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</row>
    <row r="872" spans="1:48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</row>
    <row r="873" spans="1:48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</row>
    <row r="874" spans="1:48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</row>
    <row r="875" spans="1:48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</row>
    <row r="876" spans="1:48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</row>
    <row r="877" spans="1:48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</row>
    <row r="878" spans="1:48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</row>
    <row r="879" spans="1:48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</row>
    <row r="880" spans="1:48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</row>
    <row r="881" spans="1:48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</row>
    <row r="882" spans="1:48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</row>
    <row r="883" spans="1:48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</row>
    <row r="884" spans="1:48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</row>
    <row r="885" spans="1:48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</row>
    <row r="886" spans="1:48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</row>
    <row r="887" spans="1:48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</row>
    <row r="888" spans="1:48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</row>
    <row r="889" spans="1:48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</row>
    <row r="890" spans="1:48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</row>
    <row r="891" spans="1:48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</row>
    <row r="892" spans="1:48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</row>
    <row r="893" spans="1:48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</row>
    <row r="894" spans="1:48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</row>
    <row r="895" spans="1:48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</row>
    <row r="896" spans="1:48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</row>
    <row r="897" spans="1:48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</row>
    <row r="898" spans="1:48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</row>
    <row r="899" spans="1:48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</row>
    <row r="900" spans="1:48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</row>
    <row r="901" spans="1:48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</row>
    <row r="902" spans="1:48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</row>
    <row r="903" spans="1:48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</row>
    <row r="904" spans="1:48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</row>
    <row r="905" spans="1:48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</row>
    <row r="906" spans="1:48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</row>
    <row r="907" spans="1:48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</row>
    <row r="908" spans="1:48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</row>
    <row r="909" spans="1:48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</row>
    <row r="910" spans="1:48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</row>
    <row r="911" spans="1:48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</row>
    <row r="912" spans="1:48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</row>
    <row r="913" spans="1:48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</row>
    <row r="914" spans="1:48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</row>
    <row r="915" spans="1:48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</row>
    <row r="916" spans="1:48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</row>
    <row r="917" spans="1:48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</row>
    <row r="918" spans="1:48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</row>
    <row r="919" spans="1:48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</row>
    <row r="920" spans="1:48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</row>
    <row r="921" spans="1:48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</row>
    <row r="922" spans="1:48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</row>
    <row r="923" spans="1:48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</row>
    <row r="924" spans="1:48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</row>
    <row r="925" spans="1:48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</row>
    <row r="926" spans="1:48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</row>
    <row r="927" spans="1:48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</row>
    <row r="928" spans="1:48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</row>
    <row r="929" spans="1:48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</row>
    <row r="930" spans="1:48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</row>
    <row r="931" spans="1:48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</row>
    <row r="932" spans="1:48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</row>
    <row r="933" spans="1:48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</row>
    <row r="934" spans="1:48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</row>
    <row r="935" spans="1:48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</row>
    <row r="936" spans="1:48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</row>
    <row r="937" spans="1:48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</row>
    <row r="938" spans="1:48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</row>
    <row r="939" spans="1:48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</row>
    <row r="940" spans="1:48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</row>
    <row r="941" spans="1:48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</row>
    <row r="942" spans="1:48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</row>
    <row r="943" spans="1:48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</row>
    <row r="944" spans="1:48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</row>
    <row r="945" spans="1:48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</row>
    <row r="946" spans="1:48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</row>
    <row r="947" spans="1:48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</row>
    <row r="948" spans="1:48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</row>
    <row r="949" spans="1:48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</row>
    <row r="950" spans="1:48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</row>
    <row r="951" spans="1:48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</row>
    <row r="952" spans="1:48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</row>
    <row r="953" spans="1:48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</row>
    <row r="954" spans="1:48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</row>
    <row r="955" spans="1:48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</row>
    <row r="956" spans="1:48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</row>
    <row r="957" spans="1:48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</row>
    <row r="958" spans="1:48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</row>
    <row r="959" spans="1:48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</row>
    <row r="960" spans="1:48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</row>
    <row r="961" spans="1:48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</row>
    <row r="962" spans="1:48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</row>
    <row r="963" spans="1:48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</row>
    <row r="964" spans="1:48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</row>
    <row r="965" spans="1:48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</row>
    <row r="966" spans="1:48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</row>
    <row r="967" spans="1:48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</row>
    <row r="968" spans="1:48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</row>
    <row r="969" spans="1:48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</row>
    <row r="970" spans="1:48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</row>
    <row r="971" spans="1:48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</row>
    <row r="972" spans="1:48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</row>
    <row r="973" spans="1:48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</row>
    <row r="974" spans="1:48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</row>
    <row r="975" spans="1:48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</row>
    <row r="976" spans="1:48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</row>
    <row r="977" spans="1:48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</row>
    <row r="978" spans="1:48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</row>
    <row r="979" spans="1:48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</row>
    <row r="980" spans="1:48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</row>
    <row r="981" spans="1:48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</row>
    <row r="982" spans="1:48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</row>
    <row r="983" spans="1:48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</row>
    <row r="984" spans="1:48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</row>
    <row r="985" spans="1:48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</row>
    <row r="986" spans="1:48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</row>
    <row r="987" spans="1:48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</row>
    <row r="988" spans="1:48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</row>
    <row r="989" spans="1:48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</row>
    <row r="990" spans="1:48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</row>
    <row r="991" spans="1:48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</row>
    <row r="992" spans="1:48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</row>
    <row r="993" spans="1:48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</row>
    <row r="994" spans="1:48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</row>
    <row r="995" spans="1:48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</row>
    <row r="996" spans="1:48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</row>
    <row r="997" spans="1:48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</row>
    <row r="998" spans="1:48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</row>
    <row r="999" spans="1:48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</row>
    <row r="1000" spans="1:48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</row>
    <row r="1001" spans="1:48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</row>
    <row r="1002" spans="1:48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</row>
    <row r="1003" spans="1:48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</row>
    <row r="1004" spans="1:48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</row>
    <row r="1005" spans="1:48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</row>
    <row r="1006" spans="1:48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</row>
    <row r="1007" spans="1:48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</row>
    <row r="1008" spans="1:48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</row>
    <row r="1009" spans="1:48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</row>
    <row r="1010" spans="1:48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</row>
    <row r="1011" spans="1:48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</row>
    <row r="1012" spans="1:48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</row>
    <row r="1013" spans="1:48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</row>
    <row r="1014" spans="1:48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</row>
  </sheetData>
  <mergeCells count="27">
    <mergeCell ref="A4:B4"/>
    <mergeCell ref="E4:F4"/>
    <mergeCell ref="A5:B5"/>
    <mergeCell ref="E5:F5"/>
    <mergeCell ref="A8:I64"/>
    <mergeCell ref="A6:B6"/>
    <mergeCell ref="A7:B7"/>
    <mergeCell ref="E7:F7"/>
    <mergeCell ref="G7:I7"/>
    <mergeCell ref="C4:D4"/>
    <mergeCell ref="C5:D5"/>
    <mergeCell ref="C6:D6"/>
    <mergeCell ref="C7:D7"/>
    <mergeCell ref="A3:B3"/>
    <mergeCell ref="E3:F3"/>
    <mergeCell ref="A1:F1"/>
    <mergeCell ref="A2:B2"/>
    <mergeCell ref="E2:F2"/>
    <mergeCell ref="C2:D2"/>
    <mergeCell ref="C3:D3"/>
    <mergeCell ref="G1:I1"/>
    <mergeCell ref="E6:F6"/>
    <mergeCell ref="G2:I2"/>
    <mergeCell ref="G3:I3"/>
    <mergeCell ref="G4:I4"/>
    <mergeCell ref="G5:I5"/>
    <mergeCell ref="G6:I6"/>
  </mergeCells>
  <printOptions horizontalCentered="1"/>
  <pageMargins left="0" right="0" top="0" bottom="0" header="0" footer="0"/>
  <pageSetup paperSize="9" scale="66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06014-7215-B942-8FCC-8EB8B5C32726}">
  <sheetPr>
    <pageSetUpPr fitToPage="1"/>
  </sheetPr>
  <dimension ref="A1:K67"/>
  <sheetViews>
    <sheetView zoomScaleNormal="100" workbookViewId="0">
      <selection activeCell="A34" sqref="A34:D37"/>
    </sheetView>
  </sheetViews>
  <sheetFormatPr defaultColWidth="10.84375" defaultRowHeight="12.9" x14ac:dyDescent="0.3"/>
  <cols>
    <col min="1" max="9" width="13.3828125" style="21" customWidth="1"/>
    <col min="10" max="10" width="10.84375" style="21"/>
    <col min="11" max="11" width="38.3046875" style="21" customWidth="1"/>
    <col min="12" max="16384" width="10.84375" style="21"/>
  </cols>
  <sheetData>
    <row r="1" spans="1:9" ht="72" customHeight="1" thickBot="1" x14ac:dyDescent="0.35">
      <c r="A1" s="210" t="s">
        <v>38</v>
      </c>
      <c r="B1" s="211"/>
      <c r="C1" s="211"/>
      <c r="D1" s="211"/>
      <c r="E1" s="211"/>
      <c r="F1" s="211"/>
      <c r="G1" s="212"/>
      <c r="H1" s="213"/>
      <c r="I1" s="213"/>
    </row>
    <row r="2" spans="1:9" ht="33.65" customHeight="1" thickBot="1" x14ac:dyDescent="0.35">
      <c r="A2" s="214" t="str">
        <f>'Design Page'!$A$2</f>
        <v>STYLE NUMBER:</v>
      </c>
      <c r="B2" s="215"/>
      <c r="C2" s="216" t="str">
        <f>'Design Page'!$C$2</f>
        <v>B10947</v>
      </c>
      <c r="D2" s="218"/>
      <c r="E2" s="214" t="str">
        <f>'Design Page'!$E$2</f>
        <v>DATE CREATED:</v>
      </c>
      <c r="F2" s="215"/>
      <c r="G2" s="219">
        <f>'Design Page'!$G$2</f>
        <v>45625</v>
      </c>
      <c r="H2" s="219"/>
      <c r="I2" s="220"/>
    </row>
    <row r="3" spans="1:9" ht="18" customHeight="1" x14ac:dyDescent="0.3">
      <c r="A3" s="226" t="str">
        <f>'Design Page'!$A$3</f>
        <v>STYLE NAME:</v>
      </c>
      <c r="B3" s="227"/>
      <c r="C3" s="228" t="str">
        <f>'Design Page'!$C$3</f>
        <v>Women's Ribbed Tank Top</v>
      </c>
      <c r="D3" s="230"/>
      <c r="E3" s="231" t="str">
        <f>'Design Page'!$E$3</f>
        <v>FABRIC:</v>
      </c>
      <c r="F3" s="232"/>
      <c r="G3" s="233" t="str">
        <f>'Design Page'!$G$3</f>
        <v xml:space="preserve">40% Recycled PES 40% Bamboo 20% Elastane </v>
      </c>
      <c r="H3" s="234"/>
      <c r="I3" s="235"/>
    </row>
    <row r="4" spans="1:9" ht="18" customHeight="1" thickBot="1" x14ac:dyDescent="0.35">
      <c r="A4" s="236" t="str">
        <f>'Design Page'!$A$7</f>
        <v>FACTORY:</v>
      </c>
      <c r="B4" s="237"/>
      <c r="C4" s="238" t="str">
        <f>'Design Page'!$C$7</f>
        <v>COSTING</v>
      </c>
      <c r="D4" s="240"/>
      <c r="E4" s="241" t="str">
        <f>'Design Page'!$E$4</f>
        <v>WEIGHT:</v>
      </c>
      <c r="F4" s="242"/>
      <c r="G4" s="238" t="str">
        <f>'Design Page'!$G$4</f>
        <v>290gsm</v>
      </c>
      <c r="H4" s="239"/>
      <c r="I4" s="240"/>
    </row>
    <row r="5" spans="1:9" ht="13.3" thickBot="1" x14ac:dyDescent="0.35">
      <c r="A5" s="221" t="s">
        <v>39</v>
      </c>
      <c r="B5" s="222"/>
      <c r="C5" s="222"/>
      <c r="D5" s="222"/>
      <c r="E5" s="222"/>
      <c r="F5" s="222"/>
      <c r="G5" s="222"/>
      <c r="H5" s="222"/>
      <c r="I5" s="222"/>
    </row>
    <row r="6" spans="1:9" ht="23.15" customHeight="1" thickBot="1" x14ac:dyDescent="0.35">
      <c r="A6" s="304" t="s">
        <v>95</v>
      </c>
      <c r="B6" s="305"/>
      <c r="C6" s="305"/>
      <c r="D6" s="305"/>
      <c r="E6" s="305"/>
      <c r="F6" s="305"/>
      <c r="G6" s="305"/>
      <c r="H6" s="305"/>
      <c r="I6" s="306"/>
    </row>
    <row r="7" spans="1:9" ht="16" customHeight="1" x14ac:dyDescent="0.3">
      <c r="A7" s="42"/>
      <c r="B7" s="243" t="s">
        <v>96</v>
      </c>
      <c r="C7" s="243"/>
      <c r="D7" s="244" t="s">
        <v>97</v>
      </c>
      <c r="E7" s="244"/>
      <c r="F7" s="244"/>
      <c r="G7" s="244"/>
      <c r="H7" s="244"/>
      <c r="I7" s="303"/>
    </row>
    <row r="8" spans="1:9" ht="16" customHeight="1" x14ac:dyDescent="0.3">
      <c r="A8" s="43" t="s">
        <v>132</v>
      </c>
      <c r="B8" s="300" t="s">
        <v>133</v>
      </c>
      <c r="C8" s="300"/>
      <c r="D8" s="301" t="s">
        <v>172</v>
      </c>
      <c r="E8" s="301"/>
      <c r="F8" s="301"/>
      <c r="G8" s="301"/>
      <c r="H8" s="301"/>
      <c r="I8" s="302"/>
    </row>
    <row r="9" spans="1:9" ht="16" customHeight="1" x14ac:dyDescent="0.3">
      <c r="A9" s="43" t="s">
        <v>116</v>
      </c>
      <c r="B9" s="300"/>
      <c r="C9" s="300"/>
      <c r="D9" s="301"/>
      <c r="E9" s="301"/>
      <c r="F9" s="301"/>
      <c r="G9" s="301"/>
      <c r="H9" s="301"/>
      <c r="I9" s="302"/>
    </row>
    <row r="10" spans="1:9" ht="16" customHeight="1" x14ac:dyDescent="0.3">
      <c r="A10" s="43" t="s">
        <v>99</v>
      </c>
      <c r="B10" s="300"/>
      <c r="C10" s="300"/>
      <c r="D10" s="301"/>
      <c r="E10" s="301"/>
      <c r="F10" s="301"/>
      <c r="G10" s="301"/>
      <c r="H10" s="301"/>
      <c r="I10" s="302"/>
    </row>
    <row r="11" spans="1:9" ht="9" customHeight="1" x14ac:dyDescent="0.3">
      <c r="A11" s="294"/>
      <c r="B11" s="295"/>
      <c r="C11" s="295"/>
      <c r="D11" s="295"/>
      <c r="E11" s="295"/>
      <c r="F11" s="295"/>
      <c r="G11" s="295"/>
      <c r="H11" s="295"/>
      <c r="I11" s="296"/>
    </row>
    <row r="12" spans="1:9" ht="16" customHeight="1" x14ac:dyDescent="0.3">
      <c r="A12" s="44"/>
      <c r="B12" s="297" t="s">
        <v>123</v>
      </c>
      <c r="C12" s="297"/>
      <c r="D12" s="298" t="s">
        <v>97</v>
      </c>
      <c r="E12" s="298"/>
      <c r="F12" s="298"/>
      <c r="G12" s="298"/>
      <c r="H12" s="298"/>
      <c r="I12" s="299"/>
    </row>
    <row r="13" spans="1:9" ht="16" customHeight="1" x14ac:dyDescent="0.3">
      <c r="A13" s="43" t="s">
        <v>125</v>
      </c>
      <c r="B13" s="300"/>
      <c r="C13" s="300"/>
      <c r="D13" s="301"/>
      <c r="E13" s="301"/>
      <c r="F13" s="301"/>
      <c r="G13" s="301"/>
      <c r="H13" s="301"/>
      <c r="I13" s="302"/>
    </row>
    <row r="14" spans="1:9" ht="16" customHeight="1" x14ac:dyDescent="0.3">
      <c r="A14" s="43" t="s">
        <v>124</v>
      </c>
      <c r="B14" s="300"/>
      <c r="C14" s="300"/>
      <c r="D14" s="301"/>
      <c r="E14" s="301"/>
      <c r="F14" s="301"/>
      <c r="G14" s="301"/>
      <c r="H14" s="301"/>
      <c r="I14" s="302"/>
    </row>
    <row r="15" spans="1:9" ht="9" customHeight="1" x14ac:dyDescent="0.3">
      <c r="A15" s="294"/>
      <c r="B15" s="295"/>
      <c r="C15" s="295"/>
      <c r="D15" s="295"/>
      <c r="E15" s="295"/>
      <c r="F15" s="295"/>
      <c r="G15" s="295"/>
      <c r="H15" s="295"/>
      <c r="I15" s="296"/>
    </row>
    <row r="16" spans="1:9" ht="16" customHeight="1" x14ac:dyDescent="0.3">
      <c r="A16" s="44"/>
      <c r="B16" s="297" t="s">
        <v>103</v>
      </c>
      <c r="C16" s="297"/>
      <c r="D16" s="298" t="s">
        <v>97</v>
      </c>
      <c r="E16" s="298"/>
      <c r="F16" s="298"/>
      <c r="G16" s="298"/>
      <c r="H16" s="298"/>
      <c r="I16" s="299"/>
    </row>
    <row r="17" spans="1:9" ht="16" customHeight="1" x14ac:dyDescent="0.3">
      <c r="A17" s="43" t="s">
        <v>100</v>
      </c>
      <c r="B17" s="300"/>
      <c r="C17" s="300"/>
      <c r="D17" s="301"/>
      <c r="E17" s="301"/>
      <c r="F17" s="301"/>
      <c r="G17" s="301"/>
      <c r="H17" s="301"/>
      <c r="I17" s="302"/>
    </row>
    <row r="18" spans="1:9" ht="16" customHeight="1" x14ac:dyDescent="0.3">
      <c r="A18" s="43" t="s">
        <v>101</v>
      </c>
      <c r="B18" s="300"/>
      <c r="C18" s="300"/>
      <c r="D18" s="301"/>
      <c r="E18" s="301"/>
      <c r="F18" s="301"/>
      <c r="G18" s="301"/>
      <c r="H18" s="301"/>
      <c r="I18" s="302"/>
    </row>
    <row r="19" spans="1:9" ht="9" customHeight="1" x14ac:dyDescent="0.3">
      <c r="A19" s="294"/>
      <c r="B19" s="295"/>
      <c r="C19" s="295"/>
      <c r="D19" s="295"/>
      <c r="E19" s="295"/>
      <c r="F19" s="295"/>
      <c r="G19" s="295"/>
      <c r="H19" s="295"/>
      <c r="I19" s="296"/>
    </row>
    <row r="20" spans="1:9" ht="16" customHeight="1" x14ac:dyDescent="0.3">
      <c r="A20" s="44"/>
      <c r="B20" s="298" t="s">
        <v>89</v>
      </c>
      <c r="C20" s="298"/>
      <c r="D20" s="298" t="s">
        <v>106</v>
      </c>
      <c r="E20" s="298"/>
      <c r="F20" s="298" t="s">
        <v>104</v>
      </c>
      <c r="G20" s="298"/>
      <c r="H20" s="298" t="s">
        <v>105</v>
      </c>
      <c r="I20" s="299"/>
    </row>
    <row r="21" spans="1:9" ht="16" customHeight="1" x14ac:dyDescent="0.3">
      <c r="A21" s="43" t="s">
        <v>90</v>
      </c>
      <c r="B21" s="301" t="s">
        <v>134</v>
      </c>
      <c r="C21" s="301"/>
      <c r="D21" s="301"/>
      <c r="E21" s="301"/>
      <c r="F21" s="301"/>
      <c r="G21" s="301"/>
      <c r="H21" s="301"/>
      <c r="I21" s="302"/>
    </row>
    <row r="22" spans="1:9" ht="16" customHeight="1" x14ac:dyDescent="0.3">
      <c r="A22" s="43" t="s">
        <v>81</v>
      </c>
      <c r="B22" s="301" t="s">
        <v>135</v>
      </c>
      <c r="C22" s="301"/>
      <c r="D22" s="301"/>
      <c r="E22" s="301"/>
      <c r="F22" s="301"/>
      <c r="G22" s="301"/>
      <c r="H22" s="301"/>
      <c r="I22" s="302"/>
    </row>
    <row r="23" spans="1:9" ht="16" customHeight="1" x14ac:dyDescent="0.3">
      <c r="A23" s="43" t="s">
        <v>82</v>
      </c>
      <c r="B23" s="301" t="s">
        <v>137</v>
      </c>
      <c r="C23" s="301"/>
      <c r="D23" s="301"/>
      <c r="E23" s="301"/>
      <c r="F23" s="301"/>
      <c r="G23" s="301"/>
      <c r="H23" s="301"/>
      <c r="I23" s="302"/>
    </row>
    <row r="24" spans="1:9" ht="16" customHeight="1" x14ac:dyDescent="0.3">
      <c r="A24" s="43" t="s">
        <v>83</v>
      </c>
      <c r="B24" s="301" t="s">
        <v>136</v>
      </c>
      <c r="C24" s="301"/>
      <c r="D24" s="301"/>
      <c r="E24" s="301"/>
      <c r="F24" s="301"/>
      <c r="G24" s="301"/>
      <c r="H24" s="301"/>
      <c r="I24" s="302"/>
    </row>
    <row r="25" spans="1:9" ht="16" customHeight="1" x14ac:dyDescent="0.3">
      <c r="A25" s="43" t="s">
        <v>84</v>
      </c>
      <c r="B25" s="301"/>
      <c r="C25" s="301"/>
      <c r="D25" s="301"/>
      <c r="E25" s="301"/>
      <c r="F25" s="301"/>
      <c r="G25" s="301"/>
      <c r="H25" s="301"/>
      <c r="I25" s="302"/>
    </row>
    <row r="26" spans="1:9" ht="16" customHeight="1" x14ac:dyDescent="0.3">
      <c r="A26" s="43" t="s">
        <v>85</v>
      </c>
      <c r="B26" s="301"/>
      <c r="C26" s="301"/>
      <c r="D26" s="301"/>
      <c r="E26" s="301"/>
      <c r="F26" s="301"/>
      <c r="G26" s="301"/>
      <c r="H26" s="301"/>
      <c r="I26" s="302"/>
    </row>
    <row r="27" spans="1:9" ht="16" customHeight="1" x14ac:dyDescent="0.3">
      <c r="A27" s="43" t="s">
        <v>86</v>
      </c>
      <c r="B27" s="301"/>
      <c r="C27" s="301"/>
      <c r="D27" s="301"/>
      <c r="E27" s="301"/>
      <c r="F27" s="301"/>
      <c r="G27" s="301"/>
      <c r="H27" s="301"/>
      <c r="I27" s="302"/>
    </row>
    <row r="28" spans="1:9" ht="16" customHeight="1" x14ac:dyDescent="0.3">
      <c r="A28" s="43" t="s">
        <v>92</v>
      </c>
      <c r="B28" s="301"/>
      <c r="C28" s="301"/>
      <c r="D28" s="301"/>
      <c r="E28" s="301"/>
      <c r="F28" s="301"/>
      <c r="G28" s="301"/>
      <c r="H28" s="301"/>
      <c r="I28" s="302"/>
    </row>
    <row r="29" spans="1:9" ht="16" customHeight="1" x14ac:dyDescent="0.3">
      <c r="A29" s="43" t="s">
        <v>93</v>
      </c>
      <c r="B29" s="301"/>
      <c r="C29" s="301"/>
      <c r="D29" s="301"/>
      <c r="E29" s="301"/>
      <c r="F29" s="301"/>
      <c r="G29" s="301"/>
      <c r="H29" s="301"/>
      <c r="I29" s="302"/>
    </row>
    <row r="30" spans="1:9" ht="16" customHeight="1" x14ac:dyDescent="0.3">
      <c r="A30" s="43" t="s">
        <v>94</v>
      </c>
      <c r="B30" s="301"/>
      <c r="C30" s="301"/>
      <c r="D30" s="301"/>
      <c r="E30" s="301"/>
      <c r="F30" s="301"/>
      <c r="G30" s="301"/>
      <c r="H30" s="301"/>
      <c r="I30" s="302"/>
    </row>
    <row r="31" spans="1:9" ht="9" customHeight="1" thickBot="1" x14ac:dyDescent="0.35">
      <c r="A31" s="294"/>
      <c r="B31" s="295"/>
      <c r="C31" s="295"/>
      <c r="D31" s="295"/>
      <c r="E31" s="295"/>
      <c r="F31" s="295"/>
      <c r="G31" s="295"/>
      <c r="H31" s="295"/>
      <c r="I31" s="296"/>
    </row>
    <row r="32" spans="1:9" ht="23.15" customHeight="1" thickBot="1" x14ac:dyDescent="0.35">
      <c r="A32" s="304" t="s">
        <v>98</v>
      </c>
      <c r="B32" s="305"/>
      <c r="C32" s="305"/>
      <c r="D32" s="305"/>
      <c r="E32" s="305"/>
      <c r="F32" s="305"/>
      <c r="G32" s="305"/>
      <c r="H32" s="305"/>
      <c r="I32" s="306"/>
    </row>
    <row r="33" spans="1:9" ht="16" customHeight="1" x14ac:dyDescent="0.3">
      <c r="A33" s="330" t="s">
        <v>182</v>
      </c>
      <c r="B33" s="244"/>
      <c r="C33" s="244"/>
      <c r="D33" s="244"/>
      <c r="E33" s="243" t="s">
        <v>80</v>
      </c>
      <c r="F33" s="243"/>
      <c r="G33" s="243"/>
      <c r="H33" s="243"/>
      <c r="I33" s="331"/>
    </row>
    <row r="34" spans="1:9" ht="15" customHeight="1" x14ac:dyDescent="0.3">
      <c r="A34" s="326" t="s">
        <v>144</v>
      </c>
      <c r="B34" s="327"/>
      <c r="C34" s="327"/>
      <c r="D34" s="327"/>
      <c r="E34" s="327" t="s">
        <v>143</v>
      </c>
      <c r="F34" s="327"/>
      <c r="G34" s="327"/>
      <c r="H34" s="327"/>
      <c r="I34" s="328"/>
    </row>
    <row r="35" spans="1:9" ht="15" customHeight="1" x14ac:dyDescent="0.3">
      <c r="A35" s="326"/>
      <c r="B35" s="327"/>
      <c r="C35" s="327"/>
      <c r="D35" s="327"/>
      <c r="E35" s="327"/>
      <c r="F35" s="327"/>
      <c r="G35" s="327"/>
      <c r="H35" s="327"/>
      <c r="I35" s="328"/>
    </row>
    <row r="36" spans="1:9" ht="15" customHeight="1" x14ac:dyDescent="0.3">
      <c r="A36" s="326"/>
      <c r="B36" s="327"/>
      <c r="C36" s="327"/>
      <c r="D36" s="327"/>
      <c r="E36" s="327"/>
      <c r="F36" s="327"/>
      <c r="G36" s="327"/>
      <c r="H36" s="327"/>
      <c r="I36" s="328"/>
    </row>
    <row r="37" spans="1:9" ht="15" customHeight="1" x14ac:dyDescent="0.3">
      <c r="A37" s="326"/>
      <c r="B37" s="327"/>
      <c r="C37" s="327"/>
      <c r="D37" s="327"/>
      <c r="E37" s="327"/>
      <c r="F37" s="327"/>
      <c r="G37" s="327"/>
      <c r="H37" s="327"/>
      <c r="I37" s="328"/>
    </row>
    <row r="38" spans="1:9" ht="15" customHeight="1" x14ac:dyDescent="0.3">
      <c r="A38" s="294"/>
      <c r="B38" s="295"/>
      <c r="C38" s="295"/>
      <c r="D38" s="295"/>
      <c r="E38" s="295"/>
      <c r="F38" s="295"/>
      <c r="G38" s="295"/>
      <c r="H38" s="295"/>
      <c r="I38" s="296"/>
    </row>
    <row r="39" spans="1:9" ht="15" customHeight="1" x14ac:dyDescent="0.3">
      <c r="A39" s="294"/>
      <c r="B39" s="295"/>
      <c r="C39" s="295"/>
      <c r="D39" s="295"/>
      <c r="E39" s="295"/>
      <c r="F39" s="295"/>
      <c r="G39" s="295"/>
      <c r="H39" s="295"/>
      <c r="I39" s="296"/>
    </row>
    <row r="40" spans="1:9" ht="15" customHeight="1" x14ac:dyDescent="0.3">
      <c r="A40" s="294"/>
      <c r="B40" s="295"/>
      <c r="C40" s="295"/>
      <c r="D40" s="295"/>
      <c r="E40" s="295"/>
      <c r="F40" s="295"/>
      <c r="G40" s="295"/>
      <c r="H40" s="295"/>
      <c r="I40" s="296"/>
    </row>
    <row r="41" spans="1:9" ht="15" customHeight="1" x14ac:dyDescent="0.3">
      <c r="A41" s="294"/>
      <c r="B41" s="295"/>
      <c r="C41" s="295"/>
      <c r="D41" s="295"/>
      <c r="E41" s="295"/>
      <c r="F41" s="295"/>
      <c r="G41" s="295"/>
      <c r="H41" s="295"/>
      <c r="I41" s="296"/>
    </row>
    <row r="42" spans="1:9" ht="15" customHeight="1" x14ac:dyDescent="0.3">
      <c r="A42" s="294"/>
      <c r="B42" s="295"/>
      <c r="C42" s="295"/>
      <c r="D42" s="295"/>
      <c r="E42" s="295"/>
      <c r="F42" s="295"/>
      <c r="G42" s="295"/>
      <c r="H42" s="295"/>
      <c r="I42" s="296"/>
    </row>
    <row r="43" spans="1:9" ht="15" customHeight="1" x14ac:dyDescent="0.3">
      <c r="A43" s="294"/>
      <c r="B43" s="295"/>
      <c r="C43" s="295"/>
      <c r="D43" s="295"/>
      <c r="E43" s="295"/>
      <c r="F43" s="295"/>
      <c r="G43" s="295"/>
      <c r="H43" s="295"/>
      <c r="I43" s="296"/>
    </row>
    <row r="44" spans="1:9" ht="15" customHeight="1" x14ac:dyDescent="0.3">
      <c r="A44" s="294"/>
      <c r="B44" s="295"/>
      <c r="C44" s="295"/>
      <c r="D44" s="295"/>
      <c r="E44" s="295"/>
      <c r="F44" s="295"/>
      <c r="G44" s="295"/>
      <c r="H44" s="295"/>
      <c r="I44" s="296"/>
    </row>
    <row r="45" spans="1:9" ht="15" customHeight="1" x14ac:dyDescent="0.3">
      <c r="A45" s="294"/>
      <c r="B45" s="295"/>
      <c r="C45" s="295"/>
      <c r="D45" s="295"/>
      <c r="E45" s="295"/>
      <c r="F45" s="295"/>
      <c r="G45" s="295"/>
      <c r="H45" s="295"/>
      <c r="I45" s="296"/>
    </row>
    <row r="46" spans="1:9" ht="15" customHeight="1" x14ac:dyDescent="0.3">
      <c r="A46" s="294"/>
      <c r="B46" s="295"/>
      <c r="C46" s="295"/>
      <c r="D46" s="295"/>
      <c r="E46" s="295"/>
      <c r="F46" s="295"/>
      <c r="G46" s="295"/>
      <c r="H46" s="295"/>
      <c r="I46" s="296"/>
    </row>
    <row r="47" spans="1:9" ht="15" customHeight="1" x14ac:dyDescent="0.3">
      <c r="A47" s="294"/>
      <c r="B47" s="295"/>
      <c r="C47" s="295"/>
      <c r="D47" s="295"/>
      <c r="E47" s="295"/>
      <c r="F47" s="295"/>
      <c r="G47" s="295"/>
      <c r="H47" s="295"/>
      <c r="I47" s="296"/>
    </row>
    <row r="48" spans="1:9" ht="15" customHeight="1" x14ac:dyDescent="0.3">
      <c r="A48" s="294"/>
      <c r="B48" s="295"/>
      <c r="C48" s="295"/>
      <c r="D48" s="295"/>
      <c r="E48" s="295"/>
      <c r="F48" s="295"/>
      <c r="G48" s="295"/>
      <c r="H48" s="295"/>
      <c r="I48" s="296"/>
    </row>
    <row r="49" spans="1:11" ht="15" customHeight="1" x14ac:dyDescent="0.3">
      <c r="A49" s="294"/>
      <c r="B49" s="295"/>
      <c r="C49" s="295"/>
      <c r="D49" s="295"/>
      <c r="E49" s="295"/>
      <c r="F49" s="295"/>
      <c r="G49" s="295"/>
      <c r="H49" s="295"/>
      <c r="I49" s="296"/>
    </row>
    <row r="50" spans="1:11" ht="15" customHeight="1" x14ac:dyDescent="0.3">
      <c r="A50" s="294"/>
      <c r="B50" s="295"/>
      <c r="C50" s="295"/>
      <c r="D50" s="295"/>
      <c r="E50" s="295"/>
      <c r="F50" s="295"/>
      <c r="G50" s="295"/>
      <c r="H50" s="295"/>
      <c r="I50" s="296"/>
    </row>
    <row r="51" spans="1:11" ht="15" customHeight="1" x14ac:dyDescent="0.3">
      <c r="A51" s="294"/>
      <c r="B51" s="295"/>
      <c r="C51" s="295"/>
      <c r="D51" s="295"/>
      <c r="E51" s="295"/>
      <c r="F51" s="295"/>
      <c r="G51" s="295"/>
      <c r="H51" s="295"/>
      <c r="I51" s="296"/>
    </row>
    <row r="52" spans="1:11" ht="16" customHeight="1" x14ac:dyDescent="0.3">
      <c r="A52" s="329" t="s">
        <v>87</v>
      </c>
      <c r="B52" s="298"/>
      <c r="C52" s="298"/>
      <c r="D52" s="298"/>
      <c r="E52" s="298" t="s">
        <v>88</v>
      </c>
      <c r="F52" s="298"/>
      <c r="G52" s="298"/>
      <c r="H52" s="298"/>
      <c r="I52" s="299"/>
      <c r="K52" s="35"/>
    </row>
    <row r="53" spans="1:11" ht="15" customHeight="1" x14ac:dyDescent="0.3">
      <c r="A53" s="307" t="s">
        <v>145</v>
      </c>
      <c r="B53" s="308"/>
      <c r="C53" s="308"/>
      <c r="D53" s="309"/>
      <c r="E53" s="322" t="s">
        <v>126</v>
      </c>
      <c r="F53" s="322"/>
      <c r="G53" s="322"/>
      <c r="H53" s="322"/>
      <c r="I53" s="323"/>
    </row>
    <row r="54" spans="1:11" ht="15" customHeight="1" x14ac:dyDescent="0.3">
      <c r="A54" s="310"/>
      <c r="B54" s="311"/>
      <c r="C54" s="311"/>
      <c r="D54" s="312"/>
      <c r="E54" s="322"/>
      <c r="F54" s="322"/>
      <c r="G54" s="322"/>
      <c r="H54" s="322"/>
      <c r="I54" s="323"/>
    </row>
    <row r="55" spans="1:11" ht="15" customHeight="1" x14ac:dyDescent="0.3">
      <c r="A55" s="313"/>
      <c r="B55" s="314"/>
      <c r="C55" s="314"/>
      <c r="D55" s="315"/>
      <c r="E55" s="295"/>
      <c r="F55" s="295"/>
      <c r="G55" s="295"/>
      <c r="H55" s="295"/>
      <c r="I55" s="296"/>
    </row>
    <row r="56" spans="1:11" ht="15" customHeight="1" x14ac:dyDescent="0.3">
      <c r="A56" s="316"/>
      <c r="B56" s="317"/>
      <c r="C56" s="317"/>
      <c r="D56" s="318"/>
      <c r="E56" s="295"/>
      <c r="F56" s="295"/>
      <c r="G56" s="295"/>
      <c r="H56" s="295"/>
      <c r="I56" s="296"/>
      <c r="K56" s="35"/>
    </row>
    <row r="57" spans="1:11" ht="15" customHeight="1" x14ac:dyDescent="0.3">
      <c r="A57" s="316"/>
      <c r="B57" s="317"/>
      <c r="C57" s="317"/>
      <c r="D57" s="318"/>
      <c r="E57" s="295"/>
      <c r="F57" s="295"/>
      <c r="G57" s="295"/>
      <c r="H57" s="295"/>
      <c r="I57" s="296"/>
    </row>
    <row r="58" spans="1:11" ht="15" customHeight="1" x14ac:dyDescent="0.3">
      <c r="A58" s="316"/>
      <c r="B58" s="317"/>
      <c r="C58" s="317"/>
      <c r="D58" s="318"/>
      <c r="E58" s="295"/>
      <c r="F58" s="295"/>
      <c r="G58" s="295"/>
      <c r="H58" s="295"/>
      <c r="I58" s="296"/>
    </row>
    <row r="59" spans="1:11" ht="15" customHeight="1" x14ac:dyDescent="0.3">
      <c r="A59" s="316"/>
      <c r="B59" s="317"/>
      <c r="C59" s="317"/>
      <c r="D59" s="318"/>
      <c r="E59" s="295"/>
      <c r="F59" s="295"/>
      <c r="G59" s="295"/>
      <c r="H59" s="295"/>
      <c r="I59" s="296"/>
    </row>
    <row r="60" spans="1:11" ht="15" customHeight="1" x14ac:dyDescent="0.3">
      <c r="A60" s="316"/>
      <c r="B60" s="317"/>
      <c r="C60" s="317"/>
      <c r="D60" s="318"/>
      <c r="E60" s="295"/>
      <c r="F60" s="295"/>
      <c r="G60" s="295"/>
      <c r="H60" s="295"/>
      <c r="I60" s="296"/>
    </row>
    <row r="61" spans="1:11" ht="15" customHeight="1" x14ac:dyDescent="0.3">
      <c r="A61" s="316"/>
      <c r="B61" s="317"/>
      <c r="C61" s="317"/>
      <c r="D61" s="318"/>
      <c r="E61" s="295"/>
      <c r="F61" s="295"/>
      <c r="G61" s="295"/>
      <c r="H61" s="295"/>
      <c r="I61" s="296"/>
    </row>
    <row r="62" spans="1:11" ht="15" customHeight="1" x14ac:dyDescent="0.3">
      <c r="A62" s="316"/>
      <c r="B62" s="317"/>
      <c r="C62" s="317"/>
      <c r="D62" s="318"/>
      <c r="E62" s="295"/>
      <c r="F62" s="295"/>
      <c r="G62" s="295"/>
      <c r="H62" s="295"/>
      <c r="I62" s="296"/>
    </row>
    <row r="63" spans="1:11" ht="15" customHeight="1" x14ac:dyDescent="0.3">
      <c r="A63" s="316"/>
      <c r="B63" s="317"/>
      <c r="C63" s="317"/>
      <c r="D63" s="318"/>
      <c r="E63" s="295"/>
      <c r="F63" s="295"/>
      <c r="G63" s="295"/>
      <c r="H63" s="295"/>
      <c r="I63" s="296"/>
    </row>
    <row r="64" spans="1:11" ht="15" customHeight="1" x14ac:dyDescent="0.3">
      <c r="A64" s="316"/>
      <c r="B64" s="317"/>
      <c r="C64" s="317"/>
      <c r="D64" s="318"/>
      <c r="E64" s="295"/>
      <c r="F64" s="295"/>
      <c r="G64" s="295"/>
      <c r="H64" s="295"/>
      <c r="I64" s="296"/>
    </row>
    <row r="65" spans="1:9" ht="15" customHeight="1" x14ac:dyDescent="0.3">
      <c r="A65" s="316"/>
      <c r="B65" s="317"/>
      <c r="C65" s="317"/>
      <c r="D65" s="318"/>
      <c r="E65" s="295"/>
      <c r="F65" s="295"/>
      <c r="G65" s="295"/>
      <c r="H65" s="295"/>
      <c r="I65" s="296"/>
    </row>
    <row r="66" spans="1:9" ht="15" customHeight="1" x14ac:dyDescent="0.3">
      <c r="A66" s="316"/>
      <c r="B66" s="317"/>
      <c r="C66" s="317"/>
      <c r="D66" s="318"/>
      <c r="E66" s="295"/>
      <c r="F66" s="295"/>
      <c r="G66" s="295"/>
      <c r="H66" s="295"/>
      <c r="I66" s="296"/>
    </row>
    <row r="67" spans="1:9" ht="15" customHeight="1" thickBot="1" x14ac:dyDescent="0.35">
      <c r="A67" s="319"/>
      <c r="B67" s="320"/>
      <c r="C67" s="320"/>
      <c r="D67" s="321"/>
      <c r="E67" s="324"/>
      <c r="F67" s="324"/>
      <c r="G67" s="324"/>
      <c r="H67" s="324"/>
      <c r="I67" s="325"/>
    </row>
  </sheetData>
  <mergeCells count="97">
    <mergeCell ref="A11:I11"/>
    <mergeCell ref="D16:I16"/>
    <mergeCell ref="A19:I19"/>
    <mergeCell ref="A31:I31"/>
    <mergeCell ref="D26:E26"/>
    <mergeCell ref="D27:E27"/>
    <mergeCell ref="D28:E28"/>
    <mergeCell ref="D29:E29"/>
    <mergeCell ref="D30:E30"/>
    <mergeCell ref="B20:C20"/>
    <mergeCell ref="D20:E20"/>
    <mergeCell ref="B26:C26"/>
    <mergeCell ref="B27:C27"/>
    <mergeCell ref="B28:C28"/>
    <mergeCell ref="D17:I17"/>
    <mergeCell ref="D18:I18"/>
    <mergeCell ref="B16:C16"/>
    <mergeCell ref="B17:C17"/>
    <mergeCell ref="B18:C18"/>
    <mergeCell ref="A33:D33"/>
    <mergeCell ref="E33:I33"/>
    <mergeCell ref="D21:E21"/>
    <mergeCell ref="D22:E22"/>
    <mergeCell ref="D23:E23"/>
    <mergeCell ref="B25:C25"/>
    <mergeCell ref="B21:C21"/>
    <mergeCell ref="B22:C22"/>
    <mergeCell ref="B23:C23"/>
    <mergeCell ref="H23:I23"/>
    <mergeCell ref="F24:G24"/>
    <mergeCell ref="H24:I24"/>
    <mergeCell ref="F25:G25"/>
    <mergeCell ref="A53:D54"/>
    <mergeCell ref="E52:I52"/>
    <mergeCell ref="B24:C24"/>
    <mergeCell ref="A32:I32"/>
    <mergeCell ref="A55:D67"/>
    <mergeCell ref="E53:I54"/>
    <mergeCell ref="E55:I67"/>
    <mergeCell ref="E38:I51"/>
    <mergeCell ref="A34:D37"/>
    <mergeCell ref="E34:I37"/>
    <mergeCell ref="A38:D51"/>
    <mergeCell ref="A52:D52"/>
    <mergeCell ref="B29:C29"/>
    <mergeCell ref="B30:C30"/>
    <mergeCell ref="D24:E24"/>
    <mergeCell ref="D25:E25"/>
    <mergeCell ref="C2:D2"/>
    <mergeCell ref="C3:D3"/>
    <mergeCell ref="A1:F1"/>
    <mergeCell ref="G1:I1"/>
    <mergeCell ref="A2:B2"/>
    <mergeCell ref="E2:F2"/>
    <mergeCell ref="G2:I2"/>
    <mergeCell ref="A3:B3"/>
    <mergeCell ref="E3:F3"/>
    <mergeCell ref="G3:I3"/>
    <mergeCell ref="A4:B4"/>
    <mergeCell ref="E4:F4"/>
    <mergeCell ref="G4:I4"/>
    <mergeCell ref="C4:D4"/>
    <mergeCell ref="B7:C7"/>
    <mergeCell ref="A5:I5"/>
    <mergeCell ref="A6:I6"/>
    <mergeCell ref="B8:C8"/>
    <mergeCell ref="B9:C9"/>
    <mergeCell ref="B10:C10"/>
    <mergeCell ref="D7:I7"/>
    <mergeCell ref="D8:I8"/>
    <mergeCell ref="D9:I9"/>
    <mergeCell ref="D10:I10"/>
    <mergeCell ref="H25:I25"/>
    <mergeCell ref="F23:G23"/>
    <mergeCell ref="H20:I20"/>
    <mergeCell ref="F21:G21"/>
    <mergeCell ref="H21:I21"/>
    <mergeCell ref="F22:G22"/>
    <mergeCell ref="H22:I22"/>
    <mergeCell ref="F20:G20"/>
    <mergeCell ref="H29:I29"/>
    <mergeCell ref="F30:G30"/>
    <mergeCell ref="H30:I30"/>
    <mergeCell ref="F26:G26"/>
    <mergeCell ref="H26:I26"/>
    <mergeCell ref="F27:G27"/>
    <mergeCell ref="H27:I27"/>
    <mergeCell ref="F28:G28"/>
    <mergeCell ref="H28:I28"/>
    <mergeCell ref="F29:G29"/>
    <mergeCell ref="A15:I15"/>
    <mergeCell ref="B12:C12"/>
    <mergeCell ref="D12:I12"/>
    <mergeCell ref="B13:C13"/>
    <mergeCell ref="D13:I13"/>
    <mergeCell ref="B14:C14"/>
    <mergeCell ref="D14:I14"/>
  </mergeCells>
  <phoneticPr fontId="16" type="noConversion"/>
  <pageMargins left="0.7" right="0.7" top="0.75" bottom="0.75" header="0.3" footer="0.3"/>
  <pageSetup paperSize="9" scale="66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1016"/>
  <sheetViews>
    <sheetView topLeftCell="A4" zoomScaleNormal="100" zoomScaleSheetLayoutView="100" workbookViewId="0">
      <selection activeCell="A8" sqref="A8:I66"/>
    </sheetView>
  </sheetViews>
  <sheetFormatPr defaultColWidth="14.3828125" defaultRowHeight="15" customHeight="1" x14ac:dyDescent="0.3"/>
  <cols>
    <col min="1" max="9" width="12.84375" style="21" customWidth="1"/>
    <col min="10" max="48" width="8.84375" style="21" customWidth="1"/>
    <col min="49" max="16384" width="14.3828125" style="21"/>
  </cols>
  <sheetData>
    <row r="1" spans="1:48" ht="66" customHeight="1" thickBot="1" x14ac:dyDescent="0.35">
      <c r="A1" s="332" t="s">
        <v>0</v>
      </c>
      <c r="B1" s="333"/>
      <c r="C1" s="333"/>
      <c r="D1" s="333"/>
      <c r="E1" s="333"/>
      <c r="F1" s="334"/>
      <c r="G1" s="335"/>
      <c r="H1" s="335"/>
      <c r="I1" s="335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</row>
    <row r="2" spans="1:48" ht="33.65" customHeight="1" thickBot="1" x14ac:dyDescent="0.35">
      <c r="A2" s="214" t="str">
        <f>'Design Page'!$A$2</f>
        <v>STYLE NUMBER:</v>
      </c>
      <c r="B2" s="215"/>
      <c r="C2" s="216" t="str">
        <f>'Design Page'!$C$2</f>
        <v>B10947</v>
      </c>
      <c r="D2" s="218"/>
      <c r="E2" s="214" t="str">
        <f>'Design Page'!$E$2</f>
        <v>DATE CREATED:</v>
      </c>
      <c r="F2" s="215"/>
      <c r="G2" s="219">
        <f>'Design Page'!$G$2</f>
        <v>45625</v>
      </c>
      <c r="H2" s="219"/>
      <c r="I2" s="2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</row>
    <row r="3" spans="1:48" ht="18" customHeight="1" x14ac:dyDescent="0.3">
      <c r="A3" s="226" t="str">
        <f>'Design Page'!$A$3</f>
        <v>STYLE NAME:</v>
      </c>
      <c r="B3" s="227"/>
      <c r="C3" s="228" t="str">
        <f>'Design Page'!$C$3</f>
        <v>Women's Ribbed Tank Top</v>
      </c>
      <c r="D3" s="230"/>
      <c r="E3" s="231" t="str">
        <f>'Design Page'!$E$3</f>
        <v>FABRIC:</v>
      </c>
      <c r="F3" s="232"/>
      <c r="G3" s="233" t="str">
        <f>'Design Page'!$G$3</f>
        <v xml:space="preserve">40% Recycled PES 40% Bamboo 20% Elastane </v>
      </c>
      <c r="H3" s="234"/>
      <c r="I3" s="235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</row>
    <row r="4" spans="1:48" ht="18" customHeight="1" x14ac:dyDescent="0.3">
      <c r="A4" s="342" t="str">
        <f>'Design Page'!$A$4</f>
        <v>CATEGORY:</v>
      </c>
      <c r="B4" s="343"/>
      <c r="C4" s="336" t="str">
        <f>'Design Page'!$C$4</f>
        <v>Basic Tees</v>
      </c>
      <c r="D4" s="337"/>
      <c r="E4" s="338" t="str">
        <f>'Design Page'!$E$4</f>
        <v>WEIGHT:</v>
      </c>
      <c r="F4" s="339"/>
      <c r="G4" s="336" t="str">
        <f>'Design Page'!$G$4</f>
        <v>290gsm</v>
      </c>
      <c r="H4" s="340"/>
      <c r="I4" s="337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</row>
    <row r="5" spans="1:48" ht="18" customHeight="1" x14ac:dyDescent="0.3">
      <c r="A5" s="342" t="str">
        <f>'Design Page'!$A$5</f>
        <v>SAMPLE SIZE:</v>
      </c>
      <c r="B5" s="343"/>
      <c r="C5" s="336" t="str">
        <f>'Design Page'!$C$5</f>
        <v xml:space="preserve">Small </v>
      </c>
      <c r="D5" s="337"/>
      <c r="E5" s="338" t="str">
        <f>'Design Page'!$E$5</f>
        <v>COLOURS:</v>
      </c>
      <c r="F5" s="339"/>
      <c r="G5" s="336" t="str">
        <f>'Design Page'!$G$5</f>
        <v xml:space="preserve">Black  / White  / Stone / Moss /  /  /  /  /  / </v>
      </c>
      <c r="H5" s="340"/>
      <c r="I5" s="337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</row>
    <row r="6" spans="1:48" ht="18" customHeight="1" x14ac:dyDescent="0.3">
      <c r="A6" s="342" t="str">
        <f>'Design Page'!$A$6</f>
        <v>SIZE RANGE:</v>
      </c>
      <c r="B6" s="343"/>
      <c r="C6" s="336" t="str">
        <f>'Design Page'!$C$6</f>
        <v>XS - XL</v>
      </c>
      <c r="D6" s="337"/>
      <c r="E6" s="338" t="str">
        <f>'Design Page'!$E$6</f>
        <v>BLOCK/BASED ON:</v>
      </c>
      <c r="F6" s="339"/>
      <c r="G6" s="336" t="str">
        <f>'Design Page'!$G$6</f>
        <v>N/A</v>
      </c>
      <c r="H6" s="340"/>
      <c r="I6" s="337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</row>
    <row r="7" spans="1:48" ht="18" customHeight="1" thickBot="1" x14ac:dyDescent="0.35">
      <c r="A7" s="236" t="str">
        <f>'Design Page'!$A$7</f>
        <v>FACTORY:</v>
      </c>
      <c r="B7" s="237"/>
      <c r="C7" s="238" t="str">
        <f>'Design Page'!$C$7</f>
        <v>COSTING</v>
      </c>
      <c r="D7" s="240"/>
      <c r="E7" s="241" t="str">
        <f>'Design Page'!$E$7</f>
        <v>CONSTRUCTION TYPE:</v>
      </c>
      <c r="F7" s="242"/>
      <c r="G7" s="238" t="str">
        <f>'Design Page'!$G$7</f>
        <v>Cut and Sew</v>
      </c>
      <c r="H7" s="239"/>
      <c r="I7" s="24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</row>
    <row r="8" spans="1:48" ht="14.6" x14ac:dyDescent="0.3">
      <c r="A8" s="275"/>
      <c r="B8" s="276"/>
      <c r="C8" s="276"/>
      <c r="D8" s="276"/>
      <c r="E8" s="276"/>
      <c r="F8" s="276"/>
      <c r="G8" s="276"/>
      <c r="H8" s="276"/>
      <c r="I8" s="277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48" ht="14.6" x14ac:dyDescent="0.3">
      <c r="A9" s="278"/>
      <c r="B9" s="213"/>
      <c r="C9" s="213"/>
      <c r="D9" s="213"/>
      <c r="E9" s="213"/>
      <c r="F9" s="213"/>
      <c r="G9" s="213"/>
      <c r="H9" s="213"/>
      <c r="I9" s="341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14.6" x14ac:dyDescent="0.3">
      <c r="A10" s="278"/>
      <c r="B10" s="213"/>
      <c r="C10" s="213"/>
      <c r="D10" s="213"/>
      <c r="E10" s="213"/>
      <c r="F10" s="213"/>
      <c r="G10" s="213"/>
      <c r="H10" s="213"/>
      <c r="I10" s="341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4.6" x14ac:dyDescent="0.3">
      <c r="A11" s="278"/>
      <c r="B11" s="213"/>
      <c r="C11" s="213"/>
      <c r="D11" s="213"/>
      <c r="E11" s="213"/>
      <c r="F11" s="213"/>
      <c r="G11" s="213"/>
      <c r="H11" s="213"/>
      <c r="I11" s="341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4.6" x14ac:dyDescent="0.3">
      <c r="A12" s="278"/>
      <c r="B12" s="213"/>
      <c r="C12" s="213"/>
      <c r="D12" s="213"/>
      <c r="E12" s="213"/>
      <c r="F12" s="213"/>
      <c r="G12" s="213"/>
      <c r="H12" s="213"/>
      <c r="I12" s="341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4.6" x14ac:dyDescent="0.3">
      <c r="A13" s="278"/>
      <c r="B13" s="213"/>
      <c r="C13" s="213"/>
      <c r="D13" s="213"/>
      <c r="E13" s="213"/>
      <c r="F13" s="213"/>
      <c r="G13" s="213"/>
      <c r="H13" s="213"/>
      <c r="I13" s="341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4.6" x14ac:dyDescent="0.3">
      <c r="A14" s="278"/>
      <c r="B14" s="213"/>
      <c r="C14" s="213"/>
      <c r="D14" s="213"/>
      <c r="E14" s="213"/>
      <c r="F14" s="213"/>
      <c r="G14" s="213"/>
      <c r="H14" s="213"/>
      <c r="I14" s="341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4.6" x14ac:dyDescent="0.3">
      <c r="A15" s="278"/>
      <c r="B15" s="213"/>
      <c r="C15" s="213"/>
      <c r="D15" s="213"/>
      <c r="E15" s="213"/>
      <c r="F15" s="213"/>
      <c r="G15" s="213"/>
      <c r="H15" s="213"/>
      <c r="I15" s="341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4.6" x14ac:dyDescent="0.3">
      <c r="A16" s="278"/>
      <c r="B16" s="213"/>
      <c r="C16" s="213"/>
      <c r="D16" s="213"/>
      <c r="E16" s="213"/>
      <c r="F16" s="213"/>
      <c r="G16" s="213"/>
      <c r="H16" s="213"/>
      <c r="I16" s="341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5.75" customHeight="1" x14ac:dyDescent="0.3">
      <c r="A17" s="278"/>
      <c r="B17" s="213"/>
      <c r="C17" s="213"/>
      <c r="D17" s="213"/>
      <c r="E17" s="213"/>
      <c r="F17" s="213"/>
      <c r="G17" s="213"/>
      <c r="H17" s="213"/>
      <c r="I17" s="341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5.75" customHeight="1" x14ac:dyDescent="0.3">
      <c r="A18" s="278"/>
      <c r="B18" s="213"/>
      <c r="C18" s="213"/>
      <c r="D18" s="213"/>
      <c r="E18" s="213"/>
      <c r="F18" s="213"/>
      <c r="G18" s="213"/>
      <c r="H18" s="213"/>
      <c r="I18" s="341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5.75" customHeight="1" x14ac:dyDescent="0.3">
      <c r="A19" s="278"/>
      <c r="B19" s="213"/>
      <c r="C19" s="213"/>
      <c r="D19" s="213"/>
      <c r="E19" s="213"/>
      <c r="F19" s="213"/>
      <c r="G19" s="213"/>
      <c r="H19" s="213"/>
      <c r="I19" s="341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5.75" customHeight="1" x14ac:dyDescent="0.3">
      <c r="A20" s="278"/>
      <c r="B20" s="213"/>
      <c r="C20" s="213"/>
      <c r="D20" s="213"/>
      <c r="E20" s="213"/>
      <c r="F20" s="213"/>
      <c r="G20" s="213"/>
      <c r="H20" s="213"/>
      <c r="I20" s="341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5.75" customHeight="1" x14ac:dyDescent="0.3">
      <c r="A21" s="278"/>
      <c r="B21" s="213"/>
      <c r="C21" s="213"/>
      <c r="D21" s="213"/>
      <c r="E21" s="213"/>
      <c r="F21" s="213"/>
      <c r="G21" s="213"/>
      <c r="H21" s="213"/>
      <c r="I21" s="341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5.75" customHeight="1" x14ac:dyDescent="0.3">
      <c r="A22" s="278"/>
      <c r="B22" s="213"/>
      <c r="C22" s="213"/>
      <c r="D22" s="213"/>
      <c r="E22" s="213"/>
      <c r="F22" s="213"/>
      <c r="G22" s="213"/>
      <c r="H22" s="213"/>
      <c r="I22" s="341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5.75" customHeight="1" x14ac:dyDescent="0.3">
      <c r="A23" s="278"/>
      <c r="B23" s="213"/>
      <c r="C23" s="213"/>
      <c r="D23" s="213"/>
      <c r="E23" s="213"/>
      <c r="F23" s="213"/>
      <c r="G23" s="213"/>
      <c r="H23" s="213"/>
      <c r="I23" s="341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5.75" customHeight="1" x14ac:dyDescent="0.3">
      <c r="A24" s="278"/>
      <c r="B24" s="213"/>
      <c r="C24" s="213"/>
      <c r="D24" s="213"/>
      <c r="E24" s="213"/>
      <c r="F24" s="213"/>
      <c r="G24" s="213"/>
      <c r="H24" s="213"/>
      <c r="I24" s="341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5.75" customHeight="1" x14ac:dyDescent="0.3">
      <c r="A25" s="278"/>
      <c r="B25" s="213"/>
      <c r="C25" s="213"/>
      <c r="D25" s="213"/>
      <c r="E25" s="213"/>
      <c r="F25" s="213"/>
      <c r="G25" s="213"/>
      <c r="H25" s="213"/>
      <c r="I25" s="341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5.75" customHeight="1" x14ac:dyDescent="0.3">
      <c r="A26" s="278"/>
      <c r="B26" s="213"/>
      <c r="C26" s="213"/>
      <c r="D26" s="213"/>
      <c r="E26" s="213"/>
      <c r="F26" s="213"/>
      <c r="G26" s="213"/>
      <c r="H26" s="213"/>
      <c r="I26" s="341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5.75" customHeight="1" x14ac:dyDescent="0.3">
      <c r="A27" s="278"/>
      <c r="B27" s="213"/>
      <c r="C27" s="213"/>
      <c r="D27" s="213"/>
      <c r="E27" s="213"/>
      <c r="F27" s="213"/>
      <c r="G27" s="213"/>
      <c r="H27" s="213"/>
      <c r="I27" s="341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5.75" customHeight="1" x14ac:dyDescent="0.3">
      <c r="A28" s="278"/>
      <c r="B28" s="213"/>
      <c r="C28" s="213"/>
      <c r="D28" s="213"/>
      <c r="E28" s="213"/>
      <c r="F28" s="213"/>
      <c r="G28" s="213"/>
      <c r="H28" s="213"/>
      <c r="I28" s="341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5.75" customHeight="1" x14ac:dyDescent="0.3">
      <c r="A29" s="278"/>
      <c r="B29" s="213"/>
      <c r="C29" s="213"/>
      <c r="D29" s="213"/>
      <c r="E29" s="213"/>
      <c r="F29" s="213"/>
      <c r="G29" s="213"/>
      <c r="H29" s="213"/>
      <c r="I29" s="341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5.75" customHeight="1" x14ac:dyDescent="0.3">
      <c r="A30" s="278"/>
      <c r="B30" s="213"/>
      <c r="C30" s="213"/>
      <c r="D30" s="213"/>
      <c r="E30" s="213"/>
      <c r="F30" s="213"/>
      <c r="G30" s="213"/>
      <c r="H30" s="213"/>
      <c r="I30" s="341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5.75" customHeight="1" x14ac:dyDescent="0.3">
      <c r="A31" s="278"/>
      <c r="B31" s="213"/>
      <c r="C31" s="213"/>
      <c r="D31" s="213"/>
      <c r="E31" s="213"/>
      <c r="F31" s="213"/>
      <c r="G31" s="213"/>
      <c r="H31" s="213"/>
      <c r="I31" s="341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5.75" customHeight="1" x14ac:dyDescent="0.3">
      <c r="A32" s="278"/>
      <c r="B32" s="213"/>
      <c r="C32" s="213"/>
      <c r="D32" s="213"/>
      <c r="E32" s="213"/>
      <c r="F32" s="213"/>
      <c r="G32" s="213"/>
      <c r="H32" s="213"/>
      <c r="I32" s="341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5.75" customHeight="1" x14ac:dyDescent="0.3">
      <c r="A33" s="278"/>
      <c r="B33" s="213"/>
      <c r="C33" s="213"/>
      <c r="D33" s="213"/>
      <c r="E33" s="213"/>
      <c r="F33" s="213"/>
      <c r="G33" s="213"/>
      <c r="H33" s="213"/>
      <c r="I33" s="341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5.75" customHeight="1" x14ac:dyDescent="0.3">
      <c r="A34" s="278"/>
      <c r="B34" s="213"/>
      <c r="C34" s="213"/>
      <c r="D34" s="213"/>
      <c r="E34" s="213"/>
      <c r="F34" s="213"/>
      <c r="G34" s="213"/>
      <c r="H34" s="213"/>
      <c r="I34" s="341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5.75" customHeight="1" x14ac:dyDescent="0.3">
      <c r="A35" s="278"/>
      <c r="B35" s="213"/>
      <c r="C35" s="213"/>
      <c r="D35" s="213"/>
      <c r="E35" s="213"/>
      <c r="F35" s="213"/>
      <c r="G35" s="213"/>
      <c r="H35" s="213"/>
      <c r="I35" s="341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5.75" customHeight="1" x14ac:dyDescent="0.3">
      <c r="A36" s="278"/>
      <c r="B36" s="213"/>
      <c r="C36" s="213"/>
      <c r="D36" s="213"/>
      <c r="E36" s="213"/>
      <c r="F36" s="213"/>
      <c r="G36" s="213"/>
      <c r="H36" s="213"/>
      <c r="I36" s="341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5.75" customHeight="1" x14ac:dyDescent="0.3">
      <c r="A37" s="278"/>
      <c r="B37" s="213"/>
      <c r="C37" s="213"/>
      <c r="D37" s="213"/>
      <c r="E37" s="213"/>
      <c r="F37" s="213"/>
      <c r="G37" s="213"/>
      <c r="H37" s="213"/>
      <c r="I37" s="341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5.75" customHeight="1" x14ac:dyDescent="0.3">
      <c r="A38" s="278"/>
      <c r="B38" s="213"/>
      <c r="C38" s="213"/>
      <c r="D38" s="213"/>
      <c r="E38" s="213"/>
      <c r="F38" s="213"/>
      <c r="G38" s="213"/>
      <c r="H38" s="213"/>
      <c r="I38" s="341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5.75" customHeight="1" x14ac:dyDescent="0.3">
      <c r="A39" s="278"/>
      <c r="B39" s="213"/>
      <c r="C39" s="213"/>
      <c r="D39" s="213"/>
      <c r="E39" s="213"/>
      <c r="F39" s="213"/>
      <c r="G39" s="213"/>
      <c r="H39" s="213"/>
      <c r="I39" s="341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5.75" customHeight="1" x14ac:dyDescent="0.3">
      <c r="A40" s="278"/>
      <c r="B40" s="213"/>
      <c r="C40" s="213"/>
      <c r="D40" s="213"/>
      <c r="E40" s="213"/>
      <c r="F40" s="213"/>
      <c r="G40" s="213"/>
      <c r="H40" s="213"/>
      <c r="I40" s="341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5.75" customHeight="1" x14ac:dyDescent="0.3">
      <c r="A41" s="278"/>
      <c r="B41" s="213"/>
      <c r="C41" s="213"/>
      <c r="D41" s="213"/>
      <c r="E41" s="213"/>
      <c r="F41" s="213"/>
      <c r="G41" s="213"/>
      <c r="H41" s="213"/>
      <c r="I41" s="341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5.75" customHeight="1" x14ac:dyDescent="0.3">
      <c r="A42" s="278"/>
      <c r="B42" s="213"/>
      <c r="C42" s="213"/>
      <c r="D42" s="213"/>
      <c r="E42" s="213"/>
      <c r="F42" s="213"/>
      <c r="G42" s="213"/>
      <c r="H42" s="213"/>
      <c r="I42" s="341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5.75" customHeight="1" x14ac:dyDescent="0.3">
      <c r="A43" s="278"/>
      <c r="B43" s="213"/>
      <c r="C43" s="213"/>
      <c r="D43" s="213"/>
      <c r="E43" s="213"/>
      <c r="F43" s="213"/>
      <c r="G43" s="213"/>
      <c r="H43" s="213"/>
      <c r="I43" s="341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5.75" customHeight="1" x14ac:dyDescent="0.3">
      <c r="A44" s="278"/>
      <c r="B44" s="213"/>
      <c r="C44" s="213"/>
      <c r="D44" s="213"/>
      <c r="E44" s="213"/>
      <c r="F44" s="213"/>
      <c r="G44" s="213"/>
      <c r="H44" s="213"/>
      <c r="I44" s="341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5.75" customHeight="1" x14ac:dyDescent="0.3">
      <c r="A45" s="278"/>
      <c r="B45" s="213"/>
      <c r="C45" s="213"/>
      <c r="D45" s="213"/>
      <c r="E45" s="213"/>
      <c r="F45" s="213"/>
      <c r="G45" s="213"/>
      <c r="H45" s="213"/>
      <c r="I45" s="341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5.75" customHeight="1" x14ac:dyDescent="0.3">
      <c r="A46" s="278"/>
      <c r="B46" s="213"/>
      <c r="C46" s="213"/>
      <c r="D46" s="213"/>
      <c r="E46" s="213"/>
      <c r="F46" s="213"/>
      <c r="G46" s="213"/>
      <c r="H46" s="213"/>
      <c r="I46" s="341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15.75" customHeight="1" x14ac:dyDescent="0.3">
      <c r="A47" s="278"/>
      <c r="B47" s="213"/>
      <c r="C47" s="213"/>
      <c r="D47" s="213"/>
      <c r="E47" s="213"/>
      <c r="F47" s="213"/>
      <c r="G47" s="213"/>
      <c r="H47" s="213"/>
      <c r="I47" s="341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15.75" customHeight="1" x14ac:dyDescent="0.3">
      <c r="A48" s="278"/>
      <c r="B48" s="213"/>
      <c r="C48" s="213"/>
      <c r="D48" s="213"/>
      <c r="E48" s="213"/>
      <c r="F48" s="213"/>
      <c r="G48" s="213"/>
      <c r="H48" s="213"/>
      <c r="I48" s="341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15.75" customHeight="1" x14ac:dyDescent="0.3">
      <c r="A49" s="278"/>
      <c r="B49" s="213"/>
      <c r="C49" s="213"/>
      <c r="D49" s="213"/>
      <c r="E49" s="213"/>
      <c r="F49" s="213"/>
      <c r="G49" s="213"/>
      <c r="H49" s="213"/>
      <c r="I49" s="341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15.75" customHeight="1" x14ac:dyDescent="0.3">
      <c r="A50" s="278"/>
      <c r="B50" s="213"/>
      <c r="C50" s="213"/>
      <c r="D50" s="213"/>
      <c r="E50" s="213"/>
      <c r="F50" s="213"/>
      <c r="G50" s="213"/>
      <c r="H50" s="213"/>
      <c r="I50" s="341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15.75" customHeight="1" x14ac:dyDescent="0.3">
      <c r="A51" s="278"/>
      <c r="B51" s="213"/>
      <c r="C51" s="213"/>
      <c r="D51" s="213"/>
      <c r="E51" s="213"/>
      <c r="F51" s="213"/>
      <c r="G51" s="213"/>
      <c r="H51" s="213"/>
      <c r="I51" s="341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15.75" customHeight="1" x14ac:dyDescent="0.3">
      <c r="A52" s="278"/>
      <c r="B52" s="213"/>
      <c r="C52" s="213"/>
      <c r="D52" s="213"/>
      <c r="E52" s="213"/>
      <c r="F52" s="213"/>
      <c r="G52" s="213"/>
      <c r="H52" s="213"/>
      <c r="I52" s="341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5.75" customHeight="1" x14ac:dyDescent="0.3">
      <c r="A53" s="278"/>
      <c r="B53" s="213"/>
      <c r="C53" s="213"/>
      <c r="D53" s="213"/>
      <c r="E53" s="213"/>
      <c r="F53" s="213"/>
      <c r="G53" s="213"/>
      <c r="H53" s="213"/>
      <c r="I53" s="341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5.75" customHeight="1" x14ac:dyDescent="0.3">
      <c r="A54" s="278"/>
      <c r="B54" s="213"/>
      <c r="C54" s="213"/>
      <c r="D54" s="213"/>
      <c r="E54" s="213"/>
      <c r="F54" s="213"/>
      <c r="G54" s="213"/>
      <c r="H54" s="213"/>
      <c r="I54" s="341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5.75" customHeight="1" x14ac:dyDescent="0.3">
      <c r="A55" s="278"/>
      <c r="B55" s="213"/>
      <c r="C55" s="213"/>
      <c r="D55" s="213"/>
      <c r="E55" s="213"/>
      <c r="F55" s="213"/>
      <c r="G55" s="213"/>
      <c r="H55" s="213"/>
      <c r="I55" s="341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5.75" customHeight="1" x14ac:dyDescent="0.3">
      <c r="A56" s="278"/>
      <c r="B56" s="213"/>
      <c r="C56" s="213"/>
      <c r="D56" s="213"/>
      <c r="E56" s="213"/>
      <c r="F56" s="213"/>
      <c r="G56" s="213"/>
      <c r="H56" s="213"/>
      <c r="I56" s="341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15.75" customHeight="1" x14ac:dyDescent="0.3">
      <c r="A57" s="278"/>
      <c r="B57" s="213"/>
      <c r="C57" s="213"/>
      <c r="D57" s="213"/>
      <c r="E57" s="213"/>
      <c r="F57" s="213"/>
      <c r="G57" s="213"/>
      <c r="H57" s="213"/>
      <c r="I57" s="341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15.75" customHeight="1" x14ac:dyDescent="0.3">
      <c r="A58" s="278"/>
      <c r="B58" s="213"/>
      <c r="C58" s="213"/>
      <c r="D58" s="213"/>
      <c r="E58" s="213"/>
      <c r="F58" s="213"/>
      <c r="G58" s="213"/>
      <c r="H58" s="213"/>
      <c r="I58" s="341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5.75" customHeight="1" x14ac:dyDescent="0.3">
      <c r="A59" s="278"/>
      <c r="B59" s="213"/>
      <c r="C59" s="213"/>
      <c r="D59" s="213"/>
      <c r="E59" s="213"/>
      <c r="F59" s="213"/>
      <c r="G59" s="213"/>
      <c r="H59" s="213"/>
      <c r="I59" s="341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15.75" customHeight="1" x14ac:dyDescent="0.3">
      <c r="A60" s="278"/>
      <c r="B60" s="213"/>
      <c r="C60" s="213"/>
      <c r="D60" s="213"/>
      <c r="E60" s="213"/>
      <c r="F60" s="213"/>
      <c r="G60" s="213"/>
      <c r="H60" s="213"/>
      <c r="I60" s="341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5.75" customHeight="1" x14ac:dyDescent="0.3">
      <c r="A61" s="278"/>
      <c r="B61" s="213"/>
      <c r="C61" s="213"/>
      <c r="D61" s="213"/>
      <c r="E61" s="213"/>
      <c r="F61" s="213"/>
      <c r="G61" s="213"/>
      <c r="H61" s="213"/>
      <c r="I61" s="341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15.75" customHeight="1" x14ac:dyDescent="0.3">
      <c r="A62" s="278"/>
      <c r="B62" s="213"/>
      <c r="C62" s="213"/>
      <c r="D62" s="213"/>
      <c r="E62" s="213"/>
      <c r="F62" s="213"/>
      <c r="G62" s="213"/>
      <c r="H62" s="213"/>
      <c r="I62" s="341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5.75" customHeight="1" x14ac:dyDescent="0.3">
      <c r="A63" s="278"/>
      <c r="B63" s="213"/>
      <c r="C63" s="213"/>
      <c r="D63" s="213"/>
      <c r="E63" s="213"/>
      <c r="F63" s="213"/>
      <c r="G63" s="213"/>
      <c r="H63" s="213"/>
      <c r="I63" s="341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5.75" customHeight="1" x14ac:dyDescent="0.3">
      <c r="A64" s="278"/>
      <c r="B64" s="213"/>
      <c r="C64" s="213"/>
      <c r="D64" s="213"/>
      <c r="E64" s="213"/>
      <c r="F64" s="213"/>
      <c r="G64" s="213"/>
      <c r="H64" s="213"/>
      <c r="I64" s="341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5.75" customHeight="1" x14ac:dyDescent="0.3">
      <c r="A65" s="278"/>
      <c r="B65" s="213"/>
      <c r="C65" s="213"/>
      <c r="D65" s="213"/>
      <c r="E65" s="213"/>
      <c r="F65" s="213"/>
      <c r="G65" s="213"/>
      <c r="H65" s="213"/>
      <c r="I65" s="341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5.75" customHeight="1" x14ac:dyDescent="0.3">
      <c r="A66" s="280"/>
      <c r="B66" s="281"/>
      <c r="C66" s="281"/>
      <c r="D66" s="281"/>
      <c r="E66" s="281"/>
      <c r="F66" s="281"/>
      <c r="G66" s="281"/>
      <c r="H66" s="281"/>
      <c r="I66" s="282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5.75" customHeight="1" x14ac:dyDescent="0.3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5.75" customHeight="1" x14ac:dyDescent="0.3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15.75" customHeight="1" x14ac:dyDescent="0.3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15.75" customHeight="1" x14ac:dyDescent="0.3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15.75" customHeight="1" x14ac:dyDescent="0.3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5.75" customHeight="1" x14ac:dyDescent="0.3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15.75" customHeight="1" x14ac:dyDescent="0.3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15.75" customHeight="1" x14ac:dyDescent="0.3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5.75" customHeight="1" x14ac:dyDescent="0.3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15.75" customHeight="1" x14ac:dyDescent="0.3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15.75" customHeight="1" x14ac:dyDescent="0.3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5.75" customHeight="1" x14ac:dyDescent="0.3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15.75" customHeight="1" x14ac:dyDescent="0.3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15.75" customHeight="1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15.75" customHeight="1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15.75" customHeight="1" x14ac:dyDescent="0.3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15.75" customHeight="1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15.75" customHeight="1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15.75" customHeight="1" x14ac:dyDescent="0.3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15.75" customHeight="1" x14ac:dyDescent="0.3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15.75" customHeight="1" x14ac:dyDescent="0.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15.75" customHeight="1" x14ac:dyDescent="0.3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15.75" customHeight="1" x14ac:dyDescent="0.3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15.75" customHeight="1" x14ac:dyDescent="0.3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15.75" customHeight="1" x14ac:dyDescent="0.3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15.75" customHeight="1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15.75" customHeight="1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15.75" customHeight="1" x14ac:dyDescent="0.3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15.75" customHeight="1" x14ac:dyDescent="0.3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15.75" customHeight="1" x14ac:dyDescent="0.3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15.75" customHeight="1" x14ac:dyDescent="0.3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15.75" customHeight="1" x14ac:dyDescent="0.3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15.75" customHeight="1" x14ac:dyDescent="0.3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15.75" customHeight="1" x14ac:dyDescent="0.3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5.75" customHeight="1" x14ac:dyDescent="0.3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</row>
    <row r="167" spans="1:48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</row>
    <row r="170" spans="1:48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</row>
    <row r="171" spans="1:48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</row>
    <row r="172" spans="1:48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</row>
    <row r="173" spans="1:48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</row>
    <row r="174" spans="1:48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</row>
    <row r="175" spans="1:48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</row>
    <row r="176" spans="1:48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</row>
    <row r="177" spans="1:48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</row>
    <row r="178" spans="1:48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</row>
    <row r="179" spans="1:48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</row>
    <row r="180" spans="1:48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</row>
    <row r="181" spans="1:48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</row>
    <row r="184" spans="1:48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</row>
    <row r="195" spans="1:48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</row>
    <row r="241" spans="1:48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</row>
    <row r="277" spans="1:48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</row>
    <row r="304" spans="1:48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</row>
    <row r="305" spans="1:48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</row>
    <row r="306" spans="1:48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</row>
    <row r="307" spans="1:48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</row>
    <row r="308" spans="1:48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</row>
    <row r="309" spans="1:48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</row>
    <row r="310" spans="1:48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</row>
    <row r="311" spans="1:48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</row>
    <row r="314" spans="1:48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</row>
    <row r="323" spans="1:48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</row>
    <row r="324" spans="1:48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</row>
    <row r="325" spans="1:48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</row>
    <row r="326" spans="1:48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</row>
    <row r="329" spans="1:48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</row>
    <row r="338" spans="1:48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</row>
    <row r="339" spans="1:48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</row>
    <row r="340" spans="1:48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</row>
    <row r="341" spans="1:48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</row>
    <row r="342" spans="1:48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</row>
    <row r="343" spans="1:48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</row>
    <row r="344" spans="1:48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</row>
    <row r="345" spans="1:48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</row>
    <row r="346" spans="1:48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</row>
    <row r="347" spans="1:48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</row>
    <row r="348" spans="1:48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</row>
    <row r="349" spans="1:48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</row>
    <row r="350" spans="1:48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</row>
    <row r="353" spans="1:48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</row>
    <row r="364" spans="1:48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</row>
    <row r="365" spans="1:48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</row>
    <row r="366" spans="1:48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</row>
    <row r="367" spans="1:48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</row>
    <row r="368" spans="1:48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</row>
    <row r="369" spans="1:48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</row>
    <row r="370" spans="1:48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</row>
    <row r="371" spans="1:48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</row>
    <row r="372" spans="1:48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</row>
    <row r="373" spans="1:48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</row>
    <row r="374" spans="1:48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</row>
    <row r="375" spans="1:48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</row>
    <row r="376" spans="1:48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</row>
    <row r="377" spans="1:48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</row>
    <row r="378" spans="1:48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</row>
    <row r="390" spans="1:48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</row>
    <row r="391" spans="1:48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</row>
    <row r="392" spans="1:48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</row>
    <row r="393" spans="1:48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</row>
    <row r="394" spans="1:48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</row>
    <row r="395" spans="1:48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</row>
    <row r="396" spans="1:48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</row>
    <row r="397" spans="1:48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</row>
    <row r="398" spans="1:48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</row>
    <row r="399" spans="1:48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</row>
    <row r="400" spans="1:48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</row>
    <row r="401" spans="1:48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</row>
    <row r="402" spans="1:48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</row>
    <row r="403" spans="1:48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</row>
    <row r="404" spans="1:48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</row>
    <row r="405" spans="1:48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</row>
    <row r="406" spans="1:48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</row>
    <row r="407" spans="1:48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</row>
    <row r="408" spans="1:48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</row>
    <row r="409" spans="1:48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</row>
    <row r="410" spans="1:48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</row>
    <row r="411" spans="1:48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</row>
    <row r="412" spans="1:48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</row>
    <row r="413" spans="1:48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</row>
    <row r="414" spans="1:48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</row>
    <row r="415" spans="1:48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</row>
    <row r="416" spans="1:48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</row>
    <row r="417" spans="1:48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</row>
    <row r="418" spans="1:48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</row>
    <row r="419" spans="1:48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</row>
    <row r="420" spans="1:48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</row>
    <row r="421" spans="1:48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</row>
    <row r="422" spans="1:48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</row>
    <row r="423" spans="1:48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</row>
    <row r="424" spans="1:48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</row>
    <row r="425" spans="1:48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</row>
    <row r="426" spans="1:48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</row>
    <row r="427" spans="1:48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</row>
    <row r="428" spans="1:48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</row>
    <row r="429" spans="1:48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</row>
    <row r="430" spans="1:48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</row>
    <row r="431" spans="1:48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</row>
    <row r="432" spans="1:48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</row>
    <row r="433" spans="1:48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</row>
    <row r="434" spans="1:48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</row>
    <row r="435" spans="1:48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</row>
    <row r="436" spans="1:48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</row>
    <row r="437" spans="1:48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</row>
    <row r="438" spans="1:48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</row>
    <row r="439" spans="1:48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</row>
    <row r="440" spans="1:48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</row>
    <row r="441" spans="1:48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</row>
    <row r="442" spans="1:48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</row>
    <row r="443" spans="1:48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</row>
    <row r="444" spans="1:48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</row>
    <row r="445" spans="1:48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</row>
    <row r="446" spans="1:48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</row>
    <row r="447" spans="1:48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</row>
    <row r="448" spans="1:48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</row>
    <row r="449" spans="1:48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</row>
    <row r="450" spans="1:48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</row>
    <row r="451" spans="1:48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</row>
    <row r="452" spans="1:48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</row>
    <row r="453" spans="1:48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</row>
    <row r="454" spans="1:48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</row>
    <row r="455" spans="1:48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</row>
    <row r="456" spans="1:48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</row>
    <row r="457" spans="1:48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</row>
    <row r="458" spans="1:48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</row>
    <row r="459" spans="1:48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</row>
    <row r="460" spans="1:48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</row>
    <row r="461" spans="1:48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</row>
    <row r="462" spans="1:48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</row>
    <row r="463" spans="1:48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</row>
    <row r="464" spans="1:48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</row>
    <row r="465" spans="1:48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</row>
    <row r="466" spans="1:48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</row>
    <row r="467" spans="1:48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</row>
    <row r="468" spans="1:48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</row>
    <row r="469" spans="1:48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</row>
    <row r="470" spans="1:48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</row>
    <row r="471" spans="1:48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</row>
    <row r="472" spans="1:48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</row>
    <row r="473" spans="1:48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</row>
    <row r="474" spans="1:48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</row>
    <row r="475" spans="1:48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</row>
    <row r="476" spans="1:48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</row>
    <row r="477" spans="1:48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</row>
    <row r="478" spans="1:48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</row>
    <row r="479" spans="1:48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</row>
    <row r="480" spans="1:48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</row>
    <row r="481" spans="1:48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</row>
    <row r="482" spans="1:48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</row>
    <row r="483" spans="1:48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</row>
    <row r="484" spans="1:48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</row>
    <row r="485" spans="1:48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</row>
    <row r="486" spans="1:48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</row>
    <row r="487" spans="1:48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</row>
    <row r="488" spans="1:48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</row>
    <row r="489" spans="1:48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</row>
    <row r="490" spans="1:48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</row>
    <row r="491" spans="1:48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</row>
    <row r="492" spans="1:48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</row>
    <row r="493" spans="1:48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</row>
    <row r="494" spans="1:48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</row>
    <row r="495" spans="1:48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</row>
    <row r="496" spans="1:48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</row>
    <row r="497" spans="1:48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</row>
    <row r="498" spans="1:48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</row>
    <row r="499" spans="1:48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</row>
    <row r="500" spans="1:48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</row>
    <row r="501" spans="1:48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</row>
    <row r="502" spans="1:48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</row>
    <row r="503" spans="1:48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</row>
    <row r="504" spans="1:48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</row>
    <row r="505" spans="1:48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</row>
    <row r="506" spans="1:48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</row>
    <row r="507" spans="1:48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</row>
    <row r="508" spans="1:48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</row>
    <row r="509" spans="1:48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</row>
    <row r="510" spans="1:48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</row>
    <row r="511" spans="1:48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</row>
    <row r="512" spans="1:48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</row>
    <row r="513" spans="1:48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</row>
    <row r="514" spans="1:48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</row>
    <row r="515" spans="1:48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</row>
    <row r="516" spans="1:48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</row>
    <row r="517" spans="1:48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</row>
    <row r="518" spans="1:48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</row>
    <row r="519" spans="1:48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</row>
    <row r="520" spans="1:48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</row>
    <row r="521" spans="1:48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</row>
    <row r="522" spans="1:48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</row>
    <row r="523" spans="1:48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</row>
    <row r="524" spans="1:48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</row>
    <row r="525" spans="1:48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</row>
    <row r="526" spans="1:48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</row>
    <row r="527" spans="1:48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</row>
    <row r="528" spans="1:48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</row>
    <row r="529" spans="1:48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</row>
    <row r="530" spans="1:48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</row>
    <row r="531" spans="1:48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</row>
    <row r="532" spans="1:48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</row>
    <row r="533" spans="1:48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</row>
    <row r="534" spans="1:48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</row>
    <row r="535" spans="1:48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</row>
    <row r="536" spans="1:48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</row>
    <row r="537" spans="1:48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</row>
    <row r="538" spans="1:48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</row>
    <row r="539" spans="1:48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</row>
    <row r="540" spans="1:48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</row>
    <row r="541" spans="1:48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</row>
    <row r="542" spans="1:48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</row>
    <row r="543" spans="1:48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</row>
    <row r="544" spans="1:48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</row>
    <row r="545" spans="1:48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</row>
    <row r="546" spans="1:48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</row>
    <row r="547" spans="1:48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</row>
    <row r="548" spans="1:48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</row>
    <row r="549" spans="1:48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</row>
    <row r="550" spans="1:48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</row>
    <row r="551" spans="1:48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</row>
    <row r="552" spans="1:48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</row>
    <row r="553" spans="1:48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</row>
    <row r="554" spans="1:48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</row>
    <row r="555" spans="1:48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</row>
    <row r="556" spans="1:48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</row>
    <row r="557" spans="1:48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</row>
    <row r="558" spans="1:48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</row>
    <row r="559" spans="1:48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</row>
    <row r="560" spans="1:48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</row>
    <row r="561" spans="1:48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</row>
    <row r="562" spans="1:48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</row>
    <row r="563" spans="1:48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</row>
    <row r="564" spans="1:48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</row>
    <row r="565" spans="1:48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</row>
    <row r="566" spans="1:48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</row>
    <row r="567" spans="1:48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</row>
    <row r="568" spans="1:48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</row>
    <row r="569" spans="1:48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</row>
    <row r="570" spans="1:48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</row>
    <row r="571" spans="1:48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</row>
    <row r="572" spans="1:48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</row>
    <row r="573" spans="1:48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</row>
    <row r="574" spans="1:48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</row>
    <row r="575" spans="1:48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</row>
    <row r="576" spans="1:48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</row>
    <row r="577" spans="1:48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</row>
    <row r="578" spans="1:48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</row>
    <row r="579" spans="1:48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</row>
    <row r="580" spans="1:48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</row>
    <row r="581" spans="1:48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</row>
    <row r="582" spans="1:48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</row>
    <row r="583" spans="1:48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</row>
    <row r="584" spans="1:48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</row>
    <row r="585" spans="1:48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</row>
    <row r="586" spans="1:48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</row>
    <row r="587" spans="1:48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</row>
    <row r="588" spans="1:48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</row>
    <row r="589" spans="1:48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</row>
    <row r="590" spans="1:48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</row>
    <row r="591" spans="1:48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</row>
    <row r="592" spans="1:48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</row>
    <row r="593" spans="1:48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</row>
    <row r="594" spans="1:48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</row>
    <row r="595" spans="1:48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</row>
    <row r="596" spans="1:48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</row>
    <row r="597" spans="1:48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</row>
    <row r="598" spans="1:48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</row>
    <row r="599" spans="1:48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</row>
    <row r="600" spans="1:48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</row>
    <row r="601" spans="1:48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</row>
    <row r="602" spans="1:48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</row>
    <row r="603" spans="1:48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</row>
    <row r="604" spans="1:48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</row>
    <row r="605" spans="1:48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</row>
    <row r="606" spans="1:48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</row>
    <row r="607" spans="1:48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</row>
    <row r="608" spans="1:48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</row>
    <row r="609" spans="1:48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</row>
    <row r="610" spans="1:48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</row>
    <row r="611" spans="1:48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</row>
    <row r="612" spans="1:48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</row>
    <row r="613" spans="1:48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</row>
    <row r="614" spans="1:48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</row>
    <row r="615" spans="1:48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</row>
    <row r="616" spans="1:48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</row>
    <row r="617" spans="1:48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</row>
    <row r="618" spans="1:48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</row>
    <row r="619" spans="1:48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</row>
    <row r="620" spans="1:48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</row>
    <row r="621" spans="1:48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</row>
    <row r="622" spans="1:48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</row>
    <row r="623" spans="1:48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</row>
    <row r="624" spans="1:48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</row>
    <row r="625" spans="1:48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</row>
    <row r="626" spans="1:48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</row>
    <row r="627" spans="1:48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</row>
    <row r="628" spans="1:48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</row>
    <row r="629" spans="1:48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</row>
    <row r="630" spans="1:48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</row>
    <row r="631" spans="1:48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</row>
    <row r="632" spans="1:48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</row>
    <row r="633" spans="1:48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</row>
    <row r="634" spans="1:48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</row>
    <row r="635" spans="1:48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</row>
    <row r="636" spans="1:48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</row>
    <row r="637" spans="1:48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</row>
    <row r="638" spans="1:48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</row>
    <row r="639" spans="1:48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</row>
    <row r="640" spans="1:48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</row>
    <row r="641" spans="1:48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</row>
    <row r="642" spans="1:48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</row>
    <row r="643" spans="1:48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</row>
    <row r="644" spans="1:48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</row>
    <row r="645" spans="1:48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</row>
    <row r="646" spans="1:48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</row>
    <row r="647" spans="1:48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</row>
    <row r="648" spans="1:48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</row>
    <row r="649" spans="1:48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</row>
    <row r="650" spans="1:48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</row>
    <row r="651" spans="1:48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</row>
    <row r="652" spans="1:48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</row>
    <row r="653" spans="1:48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</row>
    <row r="654" spans="1:48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</row>
    <row r="655" spans="1:48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</row>
    <row r="656" spans="1:48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</row>
    <row r="657" spans="1:48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</row>
    <row r="658" spans="1:48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</row>
    <row r="659" spans="1:48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</row>
    <row r="660" spans="1:48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</row>
    <row r="661" spans="1:48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</row>
    <row r="662" spans="1:48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</row>
    <row r="663" spans="1:48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</row>
    <row r="664" spans="1:48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</row>
    <row r="665" spans="1:48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</row>
    <row r="666" spans="1:48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</row>
    <row r="667" spans="1:48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</row>
    <row r="668" spans="1:48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</row>
    <row r="669" spans="1:48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</row>
    <row r="670" spans="1:48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</row>
    <row r="671" spans="1:48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</row>
    <row r="672" spans="1:48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</row>
    <row r="673" spans="1:48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</row>
    <row r="674" spans="1:48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</row>
    <row r="675" spans="1:48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</row>
    <row r="676" spans="1:48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</row>
    <row r="677" spans="1:48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</row>
    <row r="678" spans="1:48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</row>
    <row r="679" spans="1:48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</row>
    <row r="680" spans="1:48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</row>
    <row r="681" spans="1:48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</row>
    <row r="682" spans="1:48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</row>
    <row r="683" spans="1:48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</row>
    <row r="684" spans="1:48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</row>
    <row r="685" spans="1:48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</row>
    <row r="686" spans="1:48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</row>
    <row r="687" spans="1:48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</row>
    <row r="688" spans="1:48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</row>
    <row r="689" spans="1:48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</row>
    <row r="690" spans="1:48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</row>
    <row r="691" spans="1:48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</row>
    <row r="692" spans="1:48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</row>
    <row r="693" spans="1:48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</row>
    <row r="694" spans="1:48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</row>
    <row r="695" spans="1:48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</row>
    <row r="696" spans="1:48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</row>
    <row r="697" spans="1:48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</row>
    <row r="698" spans="1:48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</row>
    <row r="699" spans="1:48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</row>
    <row r="700" spans="1:48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</row>
    <row r="701" spans="1:48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</row>
    <row r="702" spans="1:48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</row>
    <row r="703" spans="1:48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</row>
    <row r="704" spans="1:48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</row>
    <row r="705" spans="1:48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</row>
    <row r="706" spans="1:48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</row>
    <row r="707" spans="1:48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</row>
    <row r="708" spans="1:48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</row>
    <row r="709" spans="1:48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</row>
    <row r="710" spans="1:48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</row>
    <row r="711" spans="1:48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</row>
    <row r="712" spans="1:48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</row>
    <row r="713" spans="1:48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</row>
    <row r="714" spans="1:48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</row>
    <row r="715" spans="1:48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</row>
    <row r="716" spans="1:48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</row>
    <row r="717" spans="1:48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</row>
    <row r="718" spans="1:48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</row>
    <row r="719" spans="1:48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</row>
    <row r="720" spans="1:48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</row>
    <row r="721" spans="1:48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</row>
    <row r="722" spans="1:48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</row>
    <row r="723" spans="1:48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</row>
    <row r="724" spans="1:48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</row>
    <row r="725" spans="1:48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</row>
    <row r="726" spans="1:48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</row>
    <row r="727" spans="1:48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</row>
    <row r="728" spans="1:48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</row>
    <row r="729" spans="1:48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</row>
    <row r="730" spans="1:48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</row>
    <row r="731" spans="1:48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</row>
    <row r="732" spans="1:48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</row>
    <row r="733" spans="1:48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</row>
    <row r="734" spans="1:48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</row>
    <row r="735" spans="1:48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</row>
    <row r="736" spans="1:48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</row>
    <row r="737" spans="1:48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</row>
    <row r="738" spans="1:48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</row>
    <row r="739" spans="1:48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</row>
    <row r="740" spans="1:48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</row>
    <row r="741" spans="1:48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</row>
    <row r="742" spans="1:48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</row>
    <row r="743" spans="1:48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</row>
    <row r="744" spans="1:48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</row>
    <row r="745" spans="1:48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</row>
    <row r="746" spans="1:48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</row>
    <row r="747" spans="1:48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</row>
    <row r="748" spans="1:48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</row>
    <row r="749" spans="1:48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</row>
    <row r="750" spans="1:48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</row>
    <row r="751" spans="1:48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</row>
    <row r="752" spans="1:48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</row>
    <row r="753" spans="1:48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</row>
    <row r="754" spans="1:48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</row>
    <row r="755" spans="1:48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</row>
    <row r="756" spans="1:48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</row>
    <row r="757" spans="1:48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</row>
    <row r="758" spans="1:48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</row>
    <row r="759" spans="1:48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</row>
    <row r="760" spans="1:48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</row>
    <row r="761" spans="1:48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</row>
    <row r="762" spans="1:48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</row>
    <row r="763" spans="1:48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</row>
    <row r="764" spans="1:48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</row>
    <row r="765" spans="1:48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</row>
    <row r="766" spans="1:48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</row>
    <row r="767" spans="1:48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</row>
    <row r="768" spans="1:48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</row>
    <row r="769" spans="1:48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</row>
    <row r="770" spans="1:48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</row>
    <row r="771" spans="1:48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</row>
    <row r="772" spans="1:48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</row>
    <row r="773" spans="1:48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</row>
    <row r="774" spans="1:48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</row>
    <row r="775" spans="1:48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</row>
    <row r="776" spans="1:48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</row>
    <row r="777" spans="1:48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</row>
    <row r="778" spans="1:48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</row>
    <row r="779" spans="1:48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</row>
    <row r="780" spans="1:48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</row>
    <row r="781" spans="1:48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</row>
    <row r="782" spans="1:48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</row>
    <row r="783" spans="1:48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</row>
    <row r="784" spans="1:48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</row>
    <row r="785" spans="1:48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</row>
    <row r="786" spans="1:48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</row>
    <row r="787" spans="1:48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</row>
    <row r="788" spans="1:48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</row>
    <row r="789" spans="1:48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</row>
    <row r="790" spans="1:48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</row>
    <row r="791" spans="1:48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</row>
    <row r="792" spans="1:48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</row>
    <row r="793" spans="1:48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</row>
    <row r="794" spans="1:48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</row>
    <row r="795" spans="1:48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</row>
    <row r="796" spans="1:48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</row>
    <row r="797" spans="1:48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</row>
    <row r="798" spans="1:48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</row>
    <row r="799" spans="1:48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</row>
    <row r="800" spans="1:48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</row>
    <row r="801" spans="1:48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</row>
    <row r="802" spans="1:48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</row>
    <row r="803" spans="1:48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</row>
    <row r="804" spans="1:48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</row>
    <row r="805" spans="1:48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</row>
    <row r="806" spans="1:48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</row>
    <row r="807" spans="1:48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</row>
    <row r="808" spans="1:48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</row>
    <row r="809" spans="1:48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</row>
    <row r="810" spans="1:48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</row>
    <row r="811" spans="1:48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</row>
    <row r="812" spans="1:48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</row>
    <row r="813" spans="1:48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</row>
    <row r="814" spans="1:48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</row>
    <row r="815" spans="1:48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</row>
    <row r="816" spans="1:48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</row>
    <row r="817" spans="1:48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</row>
    <row r="818" spans="1:48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</row>
    <row r="819" spans="1:48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</row>
    <row r="820" spans="1:48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</row>
    <row r="821" spans="1:48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</row>
    <row r="822" spans="1:48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</row>
    <row r="823" spans="1:48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</row>
    <row r="824" spans="1:48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</row>
    <row r="825" spans="1:48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</row>
    <row r="826" spans="1:48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</row>
    <row r="827" spans="1:48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</row>
    <row r="828" spans="1:48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</row>
    <row r="829" spans="1:48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</row>
    <row r="830" spans="1:48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</row>
    <row r="831" spans="1:48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</row>
    <row r="832" spans="1:48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</row>
    <row r="833" spans="1:48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</row>
    <row r="834" spans="1:48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</row>
    <row r="835" spans="1:48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</row>
    <row r="836" spans="1:48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</row>
    <row r="837" spans="1:48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</row>
    <row r="838" spans="1:48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</row>
    <row r="839" spans="1:48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</row>
    <row r="840" spans="1:48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</row>
    <row r="841" spans="1:48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</row>
    <row r="842" spans="1:48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</row>
    <row r="843" spans="1:48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</row>
    <row r="844" spans="1:48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</row>
    <row r="845" spans="1:48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</row>
    <row r="846" spans="1:48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</row>
    <row r="847" spans="1:48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</row>
    <row r="848" spans="1:48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</row>
    <row r="849" spans="1:48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</row>
    <row r="850" spans="1:48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</row>
    <row r="851" spans="1:48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</row>
    <row r="852" spans="1:48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</row>
    <row r="853" spans="1:48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</row>
    <row r="854" spans="1:48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</row>
    <row r="855" spans="1:48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</row>
    <row r="856" spans="1:48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</row>
    <row r="857" spans="1:48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</row>
    <row r="858" spans="1:48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</row>
    <row r="859" spans="1:48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</row>
    <row r="860" spans="1:48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</row>
    <row r="861" spans="1:48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</row>
    <row r="862" spans="1:48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</row>
    <row r="863" spans="1:48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</row>
    <row r="864" spans="1:48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</row>
    <row r="865" spans="1:48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</row>
    <row r="866" spans="1:48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</row>
    <row r="867" spans="1:48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</row>
    <row r="868" spans="1:48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</row>
    <row r="869" spans="1:48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</row>
    <row r="870" spans="1:48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</row>
    <row r="871" spans="1:48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</row>
    <row r="872" spans="1:48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</row>
    <row r="873" spans="1:48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</row>
    <row r="874" spans="1:48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</row>
    <row r="875" spans="1:48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</row>
    <row r="876" spans="1:48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</row>
    <row r="877" spans="1:48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</row>
    <row r="878" spans="1:48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</row>
    <row r="879" spans="1:48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</row>
    <row r="880" spans="1:48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</row>
    <row r="881" spans="1:48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</row>
    <row r="882" spans="1:48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</row>
    <row r="883" spans="1:48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</row>
    <row r="884" spans="1:48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</row>
    <row r="885" spans="1:48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</row>
    <row r="886" spans="1:48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</row>
    <row r="887" spans="1:48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</row>
    <row r="888" spans="1:48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</row>
    <row r="889" spans="1:48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</row>
    <row r="890" spans="1:48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</row>
    <row r="891" spans="1:48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</row>
    <row r="892" spans="1:48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</row>
    <row r="893" spans="1:48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</row>
    <row r="894" spans="1:48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</row>
    <row r="895" spans="1:48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</row>
    <row r="896" spans="1:48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</row>
    <row r="897" spans="1:48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</row>
    <row r="898" spans="1:48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</row>
    <row r="899" spans="1:48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</row>
    <row r="900" spans="1:48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</row>
    <row r="901" spans="1:48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</row>
    <row r="902" spans="1:48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</row>
    <row r="903" spans="1:48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</row>
    <row r="904" spans="1:48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</row>
    <row r="905" spans="1:48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</row>
    <row r="906" spans="1:48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</row>
    <row r="907" spans="1:48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</row>
    <row r="908" spans="1:48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</row>
    <row r="909" spans="1:48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</row>
    <row r="910" spans="1:48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</row>
    <row r="911" spans="1:48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</row>
    <row r="912" spans="1:48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</row>
    <row r="913" spans="1:48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</row>
    <row r="914" spans="1:48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</row>
    <row r="915" spans="1:48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</row>
    <row r="916" spans="1:48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</row>
    <row r="917" spans="1:48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</row>
    <row r="918" spans="1:48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</row>
    <row r="919" spans="1:48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</row>
    <row r="920" spans="1:48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</row>
    <row r="921" spans="1:48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</row>
    <row r="922" spans="1:48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</row>
    <row r="923" spans="1:48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</row>
    <row r="924" spans="1:48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</row>
    <row r="925" spans="1:48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</row>
    <row r="926" spans="1:48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</row>
    <row r="927" spans="1:48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</row>
    <row r="928" spans="1:48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</row>
    <row r="929" spans="1:48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</row>
    <row r="930" spans="1:48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</row>
    <row r="931" spans="1:48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</row>
    <row r="932" spans="1:48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</row>
    <row r="933" spans="1:48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</row>
    <row r="934" spans="1:48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</row>
    <row r="935" spans="1:48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</row>
    <row r="936" spans="1:48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</row>
    <row r="937" spans="1:48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</row>
    <row r="938" spans="1:48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</row>
    <row r="939" spans="1:48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</row>
    <row r="940" spans="1:48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</row>
    <row r="941" spans="1:48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</row>
    <row r="942" spans="1:48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</row>
    <row r="943" spans="1:48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</row>
    <row r="944" spans="1:48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</row>
    <row r="945" spans="1:48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</row>
    <row r="946" spans="1:48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</row>
    <row r="947" spans="1:48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</row>
    <row r="948" spans="1:48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</row>
    <row r="949" spans="1:48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</row>
    <row r="950" spans="1:48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</row>
    <row r="951" spans="1:48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</row>
    <row r="952" spans="1:48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</row>
    <row r="953" spans="1:48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</row>
    <row r="954" spans="1:48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</row>
    <row r="955" spans="1:48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</row>
    <row r="956" spans="1:48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</row>
    <row r="957" spans="1:48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</row>
    <row r="958" spans="1:48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</row>
    <row r="959" spans="1:48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</row>
    <row r="960" spans="1:48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</row>
    <row r="961" spans="1:48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</row>
    <row r="962" spans="1:48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</row>
    <row r="963" spans="1:48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</row>
    <row r="964" spans="1:48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</row>
    <row r="965" spans="1:48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</row>
    <row r="966" spans="1:48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</row>
    <row r="967" spans="1:48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</row>
    <row r="968" spans="1:48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</row>
    <row r="969" spans="1:48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</row>
    <row r="970" spans="1:48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</row>
    <row r="971" spans="1:48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</row>
    <row r="972" spans="1:48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</row>
    <row r="973" spans="1:48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</row>
    <row r="974" spans="1:48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</row>
    <row r="975" spans="1:48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</row>
    <row r="976" spans="1:48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</row>
    <row r="977" spans="1:48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</row>
    <row r="978" spans="1:48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</row>
    <row r="979" spans="1:48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</row>
    <row r="980" spans="1:48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</row>
    <row r="981" spans="1:48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</row>
    <row r="982" spans="1:48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</row>
    <row r="983" spans="1:48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</row>
    <row r="984" spans="1:48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</row>
    <row r="985" spans="1:48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</row>
    <row r="986" spans="1:48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</row>
    <row r="987" spans="1:48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</row>
    <row r="988" spans="1:48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</row>
    <row r="989" spans="1:48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</row>
    <row r="990" spans="1:48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</row>
    <row r="991" spans="1:48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</row>
    <row r="992" spans="1:48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</row>
    <row r="993" spans="1:48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</row>
    <row r="994" spans="1:48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</row>
    <row r="995" spans="1:48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</row>
    <row r="996" spans="1:48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</row>
    <row r="997" spans="1:48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</row>
    <row r="998" spans="1:48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</row>
    <row r="999" spans="1:48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</row>
    <row r="1000" spans="1:48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</row>
    <row r="1001" spans="1:48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</row>
    <row r="1002" spans="1:48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</row>
    <row r="1003" spans="1:48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</row>
    <row r="1004" spans="1:48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</row>
    <row r="1005" spans="1:48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</row>
    <row r="1006" spans="1:48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</row>
    <row r="1007" spans="1:48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</row>
    <row r="1008" spans="1:48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</row>
    <row r="1009" spans="1:48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</row>
    <row r="1010" spans="1:48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</row>
    <row r="1011" spans="1:48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</row>
    <row r="1012" spans="1:48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</row>
    <row r="1013" spans="1:48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</row>
    <row r="1014" spans="1:48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</row>
    <row r="1015" spans="1:48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</row>
    <row r="1016" spans="1:48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</row>
  </sheetData>
  <mergeCells count="26">
    <mergeCell ref="A8:I66"/>
    <mergeCell ref="A5:B5"/>
    <mergeCell ref="A6:B6"/>
    <mergeCell ref="A7:B7"/>
    <mergeCell ref="C3:D3"/>
    <mergeCell ref="E3:F3"/>
    <mergeCell ref="G3:I3"/>
    <mergeCell ref="A4:B4"/>
    <mergeCell ref="A3:B3"/>
    <mergeCell ref="C4:D4"/>
    <mergeCell ref="E4:F4"/>
    <mergeCell ref="G4:I4"/>
    <mergeCell ref="C7:D7"/>
    <mergeCell ref="E7:F7"/>
    <mergeCell ref="G7:I7"/>
    <mergeCell ref="A1:I1"/>
    <mergeCell ref="C5:D5"/>
    <mergeCell ref="E5:F5"/>
    <mergeCell ref="G5:I5"/>
    <mergeCell ref="C6:D6"/>
    <mergeCell ref="E6:F6"/>
    <mergeCell ref="G6:I6"/>
    <mergeCell ref="A2:B2"/>
    <mergeCell ref="C2:D2"/>
    <mergeCell ref="E2:F2"/>
    <mergeCell ref="G2:I2"/>
  </mergeCells>
  <printOptions horizontalCentered="1"/>
  <pageMargins left="0" right="0" top="0" bottom="0" header="0" footer="0"/>
  <pageSetup paperSize="9" scale="72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5F2D1-1B12-484D-BC71-FCC437BD396E}">
  <sheetPr>
    <pageSetUpPr fitToPage="1"/>
  </sheetPr>
  <dimension ref="A1:AT921"/>
  <sheetViews>
    <sheetView zoomScale="117" zoomScaleNormal="100" zoomScaleSheetLayoutView="100" workbookViewId="0">
      <selection activeCell="C15" sqref="C15:C28"/>
    </sheetView>
  </sheetViews>
  <sheetFormatPr defaultColWidth="14.3828125" defaultRowHeight="15" customHeight="1" x14ac:dyDescent="0.3"/>
  <cols>
    <col min="1" max="1" width="6.3046875" style="172" customWidth="1"/>
    <col min="2" max="2" width="31" style="172" customWidth="1"/>
    <col min="3" max="4" width="13.3046875" style="172" customWidth="1"/>
    <col min="5" max="5" width="22.84375" style="172" customWidth="1"/>
    <col min="6" max="8" width="13.3046875" style="172" customWidth="1"/>
    <col min="9" max="9" width="22.84375" style="172" customWidth="1"/>
    <col min="10" max="10" width="13.3046875" style="21" customWidth="1"/>
    <col min="11" max="46" width="8.84375" style="21" customWidth="1"/>
    <col min="47" max="16384" width="14.3828125" style="21"/>
  </cols>
  <sheetData>
    <row r="1" spans="1:46" ht="66" customHeight="1" thickBot="1" x14ac:dyDescent="0.35">
      <c r="A1" s="377" t="s">
        <v>10</v>
      </c>
      <c r="B1" s="378"/>
      <c r="C1" s="378"/>
      <c r="D1" s="378"/>
      <c r="E1" s="378"/>
      <c r="F1" s="378"/>
      <c r="G1" s="379"/>
      <c r="H1" s="249"/>
      <c r="I1" s="249"/>
      <c r="J1" s="249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</row>
    <row r="2" spans="1:46" ht="33.65" customHeight="1" thickBot="1" x14ac:dyDescent="0.35">
      <c r="A2" s="380" t="str">
        <f>'Design Page'!$A$2</f>
        <v>STYLE NUMBER:</v>
      </c>
      <c r="B2" s="381"/>
      <c r="C2" s="269" t="str">
        <f>'Design Page'!$C$2</f>
        <v>B10947</v>
      </c>
      <c r="D2" s="382"/>
      <c r="E2" s="382"/>
      <c r="F2" s="380" t="str">
        <f>'Design Page'!$E$2</f>
        <v>DATE CREATED:</v>
      </c>
      <c r="G2" s="381"/>
      <c r="H2" s="219">
        <f>'Design Page'!$G$2</f>
        <v>45625</v>
      </c>
      <c r="I2" s="219"/>
      <c r="J2" s="2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</row>
    <row r="3" spans="1:46" ht="18" customHeight="1" x14ac:dyDescent="0.3">
      <c r="A3" s="391" t="str">
        <f>'Design Page'!$A$3</f>
        <v>STYLE NAME:</v>
      </c>
      <c r="B3" s="392"/>
      <c r="C3" s="393" t="str">
        <f>'Design Page'!$C$3</f>
        <v>Women's Ribbed Tank Top</v>
      </c>
      <c r="D3" s="394"/>
      <c r="E3" s="394"/>
      <c r="F3" s="395" t="str">
        <f>'Design Page'!$E$3</f>
        <v>FABRIC:</v>
      </c>
      <c r="G3" s="396"/>
      <c r="H3" s="233" t="str">
        <f>'Design Page'!$G$3</f>
        <v xml:space="preserve">40% Recycled PES 40% Bamboo 20% Elastane </v>
      </c>
      <c r="I3" s="234"/>
      <c r="J3" s="235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</row>
    <row r="4" spans="1:46" ht="18" customHeight="1" x14ac:dyDescent="0.3">
      <c r="A4" s="351" t="str">
        <f>'Design Page'!$A$4</f>
        <v>CATEGORY:</v>
      </c>
      <c r="B4" s="352"/>
      <c r="C4" s="353" t="str">
        <f>'Design Page'!$C$4</f>
        <v>Basic Tees</v>
      </c>
      <c r="D4" s="257"/>
      <c r="E4" s="257"/>
      <c r="F4" s="354" t="str">
        <f>'Design Page'!$E$4</f>
        <v>WEIGHT:</v>
      </c>
      <c r="G4" s="355"/>
      <c r="H4" s="336" t="str">
        <f>'Design Page'!$G$4</f>
        <v>290gsm</v>
      </c>
      <c r="I4" s="340"/>
      <c r="J4" s="337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</row>
    <row r="5" spans="1:46" ht="18" customHeight="1" x14ac:dyDescent="0.3">
      <c r="A5" s="351" t="str">
        <f>'Design Page'!$A$5</f>
        <v>SAMPLE SIZE:</v>
      </c>
      <c r="B5" s="352"/>
      <c r="C5" s="353" t="str">
        <f>'Design Page'!$C$5</f>
        <v xml:space="preserve">Small </v>
      </c>
      <c r="D5" s="257"/>
      <c r="E5" s="257"/>
      <c r="F5" s="354" t="str">
        <f>'Design Page'!$E$5</f>
        <v>COLOURS:</v>
      </c>
      <c r="G5" s="355"/>
      <c r="H5" s="336" t="str">
        <f>'Design Page'!$G$5</f>
        <v xml:space="preserve">Black  / White  / Stone / Moss /  /  /  /  /  / </v>
      </c>
      <c r="I5" s="340"/>
      <c r="J5" s="337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</row>
    <row r="6" spans="1:46" ht="18" customHeight="1" x14ac:dyDescent="0.3">
      <c r="A6" s="351" t="str">
        <f>'Design Page'!$A$6</f>
        <v>SIZE RANGE:</v>
      </c>
      <c r="B6" s="352"/>
      <c r="C6" s="353" t="str">
        <f>'Design Page'!$C$6</f>
        <v>XS - XL</v>
      </c>
      <c r="D6" s="257"/>
      <c r="E6" s="257"/>
      <c r="F6" s="354" t="str">
        <f>'Design Page'!$E$6</f>
        <v>BLOCK/BASED ON:</v>
      </c>
      <c r="G6" s="355"/>
      <c r="H6" s="336" t="str">
        <f>'Design Page'!$G$6</f>
        <v>N/A</v>
      </c>
      <c r="I6" s="340"/>
      <c r="J6" s="337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</row>
    <row r="7" spans="1:46" ht="18" customHeight="1" thickBot="1" x14ac:dyDescent="0.35">
      <c r="A7" s="397" t="str">
        <f>'Design Page'!$A$7</f>
        <v>FACTORY:</v>
      </c>
      <c r="B7" s="398"/>
      <c r="C7" s="399" t="str">
        <f>'Design Page'!$C$7</f>
        <v>COSTING</v>
      </c>
      <c r="D7" s="400"/>
      <c r="E7" s="400"/>
      <c r="F7" s="401" t="str">
        <f>'Design Page'!$E$7</f>
        <v>CONSTRUCTION TYPE:</v>
      </c>
      <c r="G7" s="402"/>
      <c r="H7" s="238" t="str">
        <f>'Design Page'!$G$7</f>
        <v>Cut and Sew</v>
      </c>
      <c r="I7" s="239"/>
      <c r="J7" s="24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</row>
    <row r="8" spans="1:46" thickBot="1" x14ac:dyDescent="0.35">
      <c r="A8" s="349"/>
      <c r="B8" s="350"/>
      <c r="C8" s="350"/>
      <c r="D8" s="350"/>
      <c r="E8" s="350"/>
      <c r="F8" s="222"/>
      <c r="G8" s="222"/>
      <c r="H8" s="222"/>
      <c r="I8" s="222"/>
      <c r="J8" s="222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</row>
    <row r="9" spans="1:46" ht="15" customHeight="1" x14ac:dyDescent="0.3">
      <c r="A9" s="403" t="s">
        <v>11</v>
      </c>
      <c r="B9" s="404"/>
      <c r="C9" s="383" t="s">
        <v>168</v>
      </c>
      <c r="D9" s="386" t="s">
        <v>167</v>
      </c>
      <c r="E9" s="386" t="s">
        <v>79</v>
      </c>
      <c r="F9" s="386" t="s">
        <v>171</v>
      </c>
      <c r="G9" s="383" t="s">
        <v>168</v>
      </c>
      <c r="H9" s="386" t="s">
        <v>167</v>
      </c>
      <c r="I9" s="386" t="s">
        <v>79</v>
      </c>
      <c r="J9" s="356" t="s">
        <v>12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</row>
    <row r="10" spans="1:46" ht="15" customHeight="1" x14ac:dyDescent="0.3">
      <c r="A10" s="405"/>
      <c r="B10" s="406"/>
      <c r="C10" s="384"/>
      <c r="D10" s="387"/>
      <c r="E10" s="389"/>
      <c r="F10" s="389"/>
      <c r="G10" s="384"/>
      <c r="H10" s="387"/>
      <c r="I10" s="389"/>
      <c r="J10" s="357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</row>
    <row r="11" spans="1:46" ht="14.6" x14ac:dyDescent="0.3">
      <c r="A11" s="405"/>
      <c r="B11" s="406"/>
      <c r="C11" s="384"/>
      <c r="D11" s="387"/>
      <c r="E11" s="389"/>
      <c r="F11" s="389"/>
      <c r="G11" s="384"/>
      <c r="H11" s="387"/>
      <c r="I11" s="389"/>
      <c r="J11" s="357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</row>
    <row r="12" spans="1:46" ht="14.6" x14ac:dyDescent="0.3">
      <c r="A12" s="407"/>
      <c r="B12" s="408"/>
      <c r="C12" s="385"/>
      <c r="D12" s="388"/>
      <c r="E12" s="390"/>
      <c r="F12" s="390"/>
      <c r="G12" s="385"/>
      <c r="H12" s="388"/>
      <c r="I12" s="390"/>
      <c r="J12" s="357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</row>
    <row r="13" spans="1:46" ht="14.6" x14ac:dyDescent="0.3">
      <c r="A13" s="358" t="s">
        <v>110</v>
      </c>
      <c r="B13" s="360" t="s">
        <v>111</v>
      </c>
      <c r="C13" s="40" t="s">
        <v>15</v>
      </c>
      <c r="D13" s="164" t="s">
        <v>15</v>
      </c>
      <c r="E13" s="165" t="s">
        <v>15</v>
      </c>
      <c r="F13" s="164" t="s">
        <v>15</v>
      </c>
      <c r="G13" s="40" t="s">
        <v>15</v>
      </c>
      <c r="H13" s="164" t="s">
        <v>15</v>
      </c>
      <c r="I13" s="165" t="s">
        <v>15</v>
      </c>
      <c r="J13" s="41" t="s">
        <v>15</v>
      </c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</row>
    <row r="14" spans="1:46" ht="14.6" x14ac:dyDescent="0.3">
      <c r="A14" s="359"/>
      <c r="B14" s="361"/>
      <c r="C14" s="156" t="s">
        <v>17</v>
      </c>
      <c r="D14" s="148" t="s">
        <v>17</v>
      </c>
      <c r="E14" s="157" t="s">
        <v>17</v>
      </c>
      <c r="F14" s="148" t="s">
        <v>17</v>
      </c>
      <c r="G14" s="156" t="s">
        <v>17</v>
      </c>
      <c r="H14" s="148" t="s">
        <v>17</v>
      </c>
      <c r="I14" s="157" t="s">
        <v>17</v>
      </c>
      <c r="J14" s="163" t="s">
        <v>17</v>
      </c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</row>
    <row r="15" spans="1:46" ht="16" customHeight="1" x14ac:dyDescent="0.3">
      <c r="A15" s="166" t="s">
        <v>66</v>
      </c>
      <c r="B15" s="167" t="s">
        <v>170</v>
      </c>
      <c r="C15" s="159">
        <v>23</v>
      </c>
      <c r="D15" s="139"/>
      <c r="E15" s="158"/>
      <c r="F15" s="139"/>
      <c r="G15" s="159"/>
      <c r="H15" s="139"/>
      <c r="I15" s="158"/>
      <c r="J15" s="159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</row>
    <row r="16" spans="1:46" ht="16" customHeight="1" x14ac:dyDescent="0.3">
      <c r="A16" s="166" t="s">
        <v>18</v>
      </c>
      <c r="B16" s="167" t="s">
        <v>149</v>
      </c>
      <c r="C16" s="159">
        <v>28</v>
      </c>
      <c r="D16" s="139"/>
      <c r="E16" s="158"/>
      <c r="F16" s="139"/>
      <c r="G16" s="159"/>
      <c r="H16" s="139"/>
      <c r="I16" s="158"/>
      <c r="J16" s="159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</row>
    <row r="17" spans="1:46" ht="16" customHeight="1" x14ac:dyDescent="0.3">
      <c r="A17" s="166" t="s">
        <v>67</v>
      </c>
      <c r="B17" s="167" t="s">
        <v>150</v>
      </c>
      <c r="C17" s="159">
        <v>37.5</v>
      </c>
      <c r="D17" s="139"/>
      <c r="E17" s="158"/>
      <c r="F17" s="139"/>
      <c r="G17" s="159"/>
      <c r="H17" s="139"/>
      <c r="I17" s="158"/>
      <c r="J17" s="159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</row>
    <row r="18" spans="1:46" ht="16" customHeight="1" x14ac:dyDescent="0.3">
      <c r="A18" s="166" t="s">
        <v>68</v>
      </c>
      <c r="B18" s="167" t="s">
        <v>151</v>
      </c>
      <c r="C18" s="159">
        <v>36</v>
      </c>
      <c r="D18" s="139"/>
      <c r="E18" s="158"/>
      <c r="F18" s="139"/>
      <c r="G18" s="159"/>
      <c r="H18" s="139"/>
      <c r="I18" s="158"/>
      <c r="J18" s="159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</row>
    <row r="19" spans="1:46" ht="16" customHeight="1" x14ac:dyDescent="0.3">
      <c r="A19" s="166" t="s">
        <v>69</v>
      </c>
      <c r="B19" s="167" t="s">
        <v>152</v>
      </c>
      <c r="C19" s="159">
        <v>41</v>
      </c>
      <c r="D19" s="139"/>
      <c r="E19" s="158"/>
      <c r="F19" s="139"/>
      <c r="G19" s="159"/>
      <c r="H19" s="139"/>
      <c r="I19" s="158"/>
      <c r="J19" s="159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</row>
    <row r="20" spans="1:46" ht="16" customHeight="1" x14ac:dyDescent="0.3">
      <c r="A20" s="166" t="s">
        <v>70</v>
      </c>
      <c r="B20" s="167" t="s">
        <v>153</v>
      </c>
      <c r="C20" s="159">
        <v>57</v>
      </c>
      <c r="D20" s="139"/>
      <c r="E20" s="158"/>
      <c r="F20" s="139"/>
      <c r="G20" s="159"/>
      <c r="H20" s="139"/>
      <c r="I20" s="158"/>
      <c r="J20" s="159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</row>
    <row r="21" spans="1:46" ht="16" customHeight="1" x14ac:dyDescent="0.3">
      <c r="A21" s="166" t="s">
        <v>71</v>
      </c>
      <c r="B21" s="167" t="s">
        <v>154</v>
      </c>
      <c r="C21" s="159">
        <v>41.5</v>
      </c>
      <c r="D21" s="139"/>
      <c r="E21" s="158"/>
      <c r="F21" s="139"/>
      <c r="G21" s="159"/>
      <c r="H21" s="139"/>
      <c r="I21" s="158"/>
      <c r="J21" s="159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</row>
    <row r="22" spans="1:46" ht="16" customHeight="1" x14ac:dyDescent="0.3">
      <c r="A22" s="166" t="s">
        <v>72</v>
      </c>
      <c r="B22" s="167" t="s">
        <v>155</v>
      </c>
      <c r="C22" s="159">
        <v>41.5</v>
      </c>
      <c r="D22" s="139"/>
      <c r="E22" s="158"/>
      <c r="F22" s="139"/>
      <c r="G22" s="159"/>
      <c r="H22" s="139"/>
      <c r="I22" s="158"/>
      <c r="J22" s="159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</row>
    <row r="23" spans="1:46" ht="16" customHeight="1" x14ac:dyDescent="0.3">
      <c r="A23" s="166" t="s">
        <v>162</v>
      </c>
      <c r="B23" s="167" t="s">
        <v>156</v>
      </c>
      <c r="C23" s="159">
        <v>24</v>
      </c>
      <c r="D23" s="139"/>
      <c r="E23" s="158"/>
      <c r="F23" s="139"/>
      <c r="G23" s="159"/>
      <c r="H23" s="139"/>
      <c r="I23" s="158"/>
      <c r="J23" s="15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</row>
    <row r="24" spans="1:46" ht="16" customHeight="1" x14ac:dyDescent="0.3">
      <c r="A24" s="166" t="s">
        <v>163</v>
      </c>
      <c r="B24" s="167" t="s">
        <v>157</v>
      </c>
      <c r="C24" s="159">
        <v>24</v>
      </c>
      <c r="D24" s="139"/>
      <c r="E24" s="158"/>
      <c r="F24" s="139"/>
      <c r="G24" s="159"/>
      <c r="H24" s="139"/>
      <c r="I24" s="158"/>
      <c r="J24" s="159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</row>
    <row r="25" spans="1:46" ht="16" customHeight="1" x14ac:dyDescent="0.3">
      <c r="A25" s="166" t="s">
        <v>73</v>
      </c>
      <c r="B25" s="167" t="s">
        <v>169</v>
      </c>
      <c r="C25" s="159">
        <v>21</v>
      </c>
      <c r="D25" s="139"/>
      <c r="E25" s="158"/>
      <c r="F25" s="139"/>
      <c r="G25" s="159"/>
      <c r="H25" s="139"/>
      <c r="I25" s="158"/>
      <c r="J25" s="159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</row>
    <row r="26" spans="1:46" ht="16" customHeight="1" x14ac:dyDescent="0.3">
      <c r="A26" s="166" t="s">
        <v>74</v>
      </c>
      <c r="B26" s="167" t="s">
        <v>159</v>
      </c>
      <c r="C26" s="159">
        <v>27</v>
      </c>
      <c r="D26" s="139"/>
      <c r="E26" s="158"/>
      <c r="F26" s="139"/>
      <c r="G26" s="159"/>
      <c r="H26" s="139"/>
      <c r="I26" s="158"/>
      <c r="J26" s="159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</row>
    <row r="27" spans="1:46" ht="16" customHeight="1" x14ac:dyDescent="0.3">
      <c r="A27" s="166" t="s">
        <v>57</v>
      </c>
      <c r="B27" s="167" t="s">
        <v>160</v>
      </c>
      <c r="C27" s="159">
        <v>2.8</v>
      </c>
      <c r="D27" s="139"/>
      <c r="E27" s="158"/>
      <c r="F27" s="139"/>
      <c r="G27" s="159"/>
      <c r="H27" s="139"/>
      <c r="I27" s="158"/>
      <c r="J27" s="159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</row>
    <row r="28" spans="1:46" ht="16" customHeight="1" x14ac:dyDescent="0.3">
      <c r="A28" s="166" t="s">
        <v>56</v>
      </c>
      <c r="B28" s="167" t="s">
        <v>165</v>
      </c>
      <c r="C28" s="159">
        <v>1.3</v>
      </c>
      <c r="D28" s="139"/>
      <c r="E28" s="158"/>
      <c r="F28" s="139"/>
      <c r="G28" s="159"/>
      <c r="H28" s="139"/>
      <c r="I28" s="158"/>
      <c r="J28" s="159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</row>
    <row r="29" spans="1:46" ht="16" customHeight="1" x14ac:dyDescent="0.3">
      <c r="A29" s="166" t="s">
        <v>75</v>
      </c>
      <c r="B29" s="167"/>
      <c r="C29" s="159"/>
      <c r="D29" s="139"/>
      <c r="E29" s="158"/>
      <c r="F29" s="139"/>
      <c r="G29" s="159"/>
      <c r="H29" s="139"/>
      <c r="I29" s="158"/>
      <c r="J29" s="159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</row>
    <row r="30" spans="1:46" ht="16" customHeight="1" thickBot="1" x14ac:dyDescent="0.35">
      <c r="A30" s="166" t="s">
        <v>76</v>
      </c>
      <c r="B30" s="167"/>
      <c r="C30" s="159"/>
      <c r="D30" s="139"/>
      <c r="E30" s="158"/>
      <c r="F30" s="139"/>
      <c r="G30" s="159"/>
      <c r="H30" s="139"/>
      <c r="I30" s="158"/>
      <c r="J30" s="159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</row>
    <row r="31" spans="1:46" ht="15.75" customHeight="1" thickBot="1" x14ac:dyDescent="0.35">
      <c r="A31" s="362" t="s">
        <v>19</v>
      </c>
      <c r="B31" s="363"/>
      <c r="C31" s="363"/>
      <c r="D31" s="363"/>
      <c r="E31" s="363"/>
      <c r="F31" s="363"/>
      <c r="G31" s="363"/>
      <c r="H31" s="363"/>
      <c r="I31" s="363"/>
      <c r="J31" s="364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</row>
    <row r="32" spans="1:46" ht="15.75" customHeight="1" x14ac:dyDescent="0.3">
      <c r="A32" s="365"/>
      <c r="B32" s="366"/>
      <c r="C32" s="366"/>
      <c r="D32" s="366"/>
      <c r="E32" s="366"/>
      <c r="F32" s="366"/>
      <c r="G32" s="366"/>
      <c r="H32" s="366"/>
      <c r="I32" s="366"/>
      <c r="J32" s="367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</row>
    <row r="33" spans="1:46" ht="15.75" customHeight="1" x14ac:dyDescent="0.3">
      <c r="A33" s="368"/>
      <c r="B33" s="369"/>
      <c r="C33" s="369"/>
      <c r="D33" s="369"/>
      <c r="E33" s="369"/>
      <c r="F33" s="369"/>
      <c r="G33" s="369"/>
      <c r="H33" s="369"/>
      <c r="I33" s="369"/>
      <c r="J33" s="37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</row>
    <row r="34" spans="1:46" ht="15.75" customHeight="1" x14ac:dyDescent="0.3">
      <c r="A34" s="368"/>
      <c r="B34" s="369"/>
      <c r="C34" s="369"/>
      <c r="D34" s="369"/>
      <c r="E34" s="369"/>
      <c r="F34" s="369"/>
      <c r="G34" s="369"/>
      <c r="H34" s="369"/>
      <c r="I34" s="369"/>
      <c r="J34" s="37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</row>
    <row r="35" spans="1:46" ht="15.75" customHeight="1" x14ac:dyDescent="0.3">
      <c r="A35" s="368"/>
      <c r="B35" s="369"/>
      <c r="C35" s="369"/>
      <c r="D35" s="369"/>
      <c r="E35" s="369"/>
      <c r="F35" s="369"/>
      <c r="G35" s="369"/>
      <c r="H35" s="369"/>
      <c r="I35" s="369"/>
      <c r="J35" s="37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</row>
    <row r="36" spans="1:46" ht="15.75" customHeight="1" x14ac:dyDescent="0.3">
      <c r="A36" s="368"/>
      <c r="B36" s="369"/>
      <c r="C36" s="369"/>
      <c r="D36" s="369"/>
      <c r="E36" s="369"/>
      <c r="F36" s="369"/>
      <c r="G36" s="369"/>
      <c r="H36" s="369"/>
      <c r="I36" s="369"/>
      <c r="J36" s="37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</row>
    <row r="37" spans="1:46" ht="15.75" customHeight="1" x14ac:dyDescent="0.3">
      <c r="A37" s="368"/>
      <c r="B37" s="369"/>
      <c r="C37" s="369"/>
      <c r="D37" s="369"/>
      <c r="E37" s="369"/>
      <c r="F37" s="369"/>
      <c r="G37" s="369"/>
      <c r="H37" s="369"/>
      <c r="I37" s="369"/>
      <c r="J37" s="37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</row>
    <row r="38" spans="1:46" ht="15.75" customHeight="1" x14ac:dyDescent="0.3">
      <c r="A38" s="368"/>
      <c r="B38" s="369"/>
      <c r="C38" s="369"/>
      <c r="D38" s="369"/>
      <c r="E38" s="369"/>
      <c r="F38" s="369"/>
      <c r="G38" s="369"/>
      <c r="H38" s="369"/>
      <c r="I38" s="369"/>
      <c r="J38" s="37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</row>
    <row r="39" spans="1:46" ht="15.75" customHeight="1" x14ac:dyDescent="0.3">
      <c r="A39" s="368"/>
      <c r="B39" s="369"/>
      <c r="C39" s="369"/>
      <c r="D39" s="369"/>
      <c r="E39" s="369"/>
      <c r="F39" s="369"/>
      <c r="G39" s="369"/>
      <c r="H39" s="369"/>
      <c r="I39" s="369"/>
      <c r="J39" s="37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</row>
    <row r="40" spans="1:46" ht="15.75" customHeight="1" x14ac:dyDescent="0.3">
      <c r="A40" s="368"/>
      <c r="B40" s="369"/>
      <c r="C40" s="369"/>
      <c r="D40" s="369"/>
      <c r="E40" s="369"/>
      <c r="F40" s="369"/>
      <c r="G40" s="369"/>
      <c r="H40" s="369"/>
      <c r="I40" s="369"/>
      <c r="J40" s="37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</row>
    <row r="41" spans="1:46" ht="15.75" customHeight="1" x14ac:dyDescent="0.3">
      <c r="A41" s="368"/>
      <c r="B41" s="369"/>
      <c r="C41" s="369"/>
      <c r="D41" s="369"/>
      <c r="E41" s="369"/>
      <c r="F41" s="369"/>
      <c r="G41" s="369"/>
      <c r="H41" s="369"/>
      <c r="I41" s="369"/>
      <c r="J41" s="37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</row>
    <row r="42" spans="1:46" ht="15.75" customHeight="1" x14ac:dyDescent="0.3">
      <c r="A42" s="368"/>
      <c r="B42" s="369"/>
      <c r="C42" s="369"/>
      <c r="D42" s="369"/>
      <c r="E42" s="369"/>
      <c r="F42" s="369"/>
      <c r="G42" s="369"/>
      <c r="H42" s="369"/>
      <c r="I42" s="369"/>
      <c r="J42" s="37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6" ht="15.75" customHeight="1" x14ac:dyDescent="0.3">
      <c r="A43" s="368"/>
      <c r="B43" s="369"/>
      <c r="C43" s="369"/>
      <c r="D43" s="369"/>
      <c r="E43" s="369"/>
      <c r="F43" s="369"/>
      <c r="G43" s="369"/>
      <c r="H43" s="369"/>
      <c r="I43" s="369"/>
      <c r="J43" s="37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</row>
    <row r="44" spans="1:46" ht="15.75" customHeight="1" x14ac:dyDescent="0.3">
      <c r="A44" s="368"/>
      <c r="B44" s="369"/>
      <c r="C44" s="369"/>
      <c r="D44" s="369"/>
      <c r="E44" s="369"/>
      <c r="F44" s="369"/>
      <c r="G44" s="369"/>
      <c r="H44" s="369"/>
      <c r="I44" s="369"/>
      <c r="J44" s="37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</row>
    <row r="45" spans="1:46" ht="15.75" customHeight="1" x14ac:dyDescent="0.3">
      <c r="A45" s="368"/>
      <c r="B45" s="369"/>
      <c r="C45" s="369"/>
      <c r="D45" s="369"/>
      <c r="E45" s="369"/>
      <c r="F45" s="369"/>
      <c r="G45" s="369"/>
      <c r="H45" s="369"/>
      <c r="I45" s="369"/>
      <c r="J45" s="37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</row>
    <row r="46" spans="1:46" ht="15.75" customHeight="1" x14ac:dyDescent="0.3">
      <c r="A46" s="368"/>
      <c r="B46" s="369"/>
      <c r="C46" s="369"/>
      <c r="D46" s="369"/>
      <c r="E46" s="369"/>
      <c r="F46" s="369"/>
      <c r="G46" s="369"/>
      <c r="H46" s="369"/>
      <c r="I46" s="369"/>
      <c r="J46" s="37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</row>
    <row r="47" spans="1:46" ht="15.75" customHeight="1" x14ac:dyDescent="0.3">
      <c r="A47" s="368"/>
      <c r="B47" s="369"/>
      <c r="C47" s="369"/>
      <c r="D47" s="369"/>
      <c r="E47" s="369"/>
      <c r="F47" s="369"/>
      <c r="G47" s="369"/>
      <c r="H47" s="369"/>
      <c r="I47" s="369"/>
      <c r="J47" s="37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</row>
    <row r="48" spans="1:46" ht="15.75" customHeight="1" x14ac:dyDescent="0.3">
      <c r="A48" s="368"/>
      <c r="B48" s="369"/>
      <c r="C48" s="369"/>
      <c r="D48" s="369"/>
      <c r="E48" s="369"/>
      <c r="F48" s="369"/>
      <c r="G48" s="369"/>
      <c r="H48" s="369"/>
      <c r="I48" s="369"/>
      <c r="J48" s="37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</row>
    <row r="49" spans="1:46" ht="15.75" customHeight="1" x14ac:dyDescent="0.3">
      <c r="A49" s="368"/>
      <c r="B49" s="369"/>
      <c r="C49" s="369"/>
      <c r="D49" s="369"/>
      <c r="E49" s="369"/>
      <c r="F49" s="369"/>
      <c r="G49" s="369"/>
      <c r="H49" s="369"/>
      <c r="I49" s="369"/>
      <c r="J49" s="37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</row>
    <row r="50" spans="1:46" ht="15.75" customHeight="1" x14ac:dyDescent="0.3">
      <c r="A50" s="368"/>
      <c r="B50" s="369"/>
      <c r="C50" s="369"/>
      <c r="D50" s="369"/>
      <c r="E50" s="369"/>
      <c r="F50" s="369"/>
      <c r="G50" s="369"/>
      <c r="H50" s="369"/>
      <c r="I50" s="369"/>
      <c r="J50" s="37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</row>
    <row r="51" spans="1:46" ht="15.75" customHeight="1" x14ac:dyDescent="0.3">
      <c r="A51" s="368"/>
      <c r="B51" s="369"/>
      <c r="C51" s="369"/>
      <c r="D51" s="369"/>
      <c r="E51" s="369"/>
      <c r="F51" s="369"/>
      <c r="G51" s="369"/>
      <c r="H51" s="369"/>
      <c r="I51" s="369"/>
      <c r="J51" s="37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</row>
    <row r="52" spans="1:46" ht="15.75" customHeight="1" x14ac:dyDescent="0.3">
      <c r="A52" s="368"/>
      <c r="B52" s="369"/>
      <c r="C52" s="369"/>
      <c r="D52" s="369"/>
      <c r="E52" s="369"/>
      <c r="F52" s="369"/>
      <c r="G52" s="369"/>
      <c r="H52" s="369"/>
      <c r="I52" s="369"/>
      <c r="J52" s="37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</row>
    <row r="53" spans="1:46" ht="15.75" customHeight="1" x14ac:dyDescent="0.3">
      <c r="A53" s="368"/>
      <c r="B53" s="369"/>
      <c r="C53" s="369"/>
      <c r="D53" s="369"/>
      <c r="E53" s="369"/>
      <c r="F53" s="369"/>
      <c r="G53" s="369"/>
      <c r="H53" s="369"/>
      <c r="I53" s="369"/>
      <c r="J53" s="37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</row>
    <row r="54" spans="1:46" ht="15.75" customHeight="1" x14ac:dyDescent="0.3">
      <c r="A54" s="368"/>
      <c r="B54" s="369"/>
      <c r="C54" s="369"/>
      <c r="D54" s="369"/>
      <c r="E54" s="369"/>
      <c r="F54" s="369"/>
      <c r="G54" s="369"/>
      <c r="H54" s="369"/>
      <c r="I54" s="369"/>
      <c r="J54" s="37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</row>
    <row r="55" spans="1:46" ht="15.75" customHeight="1" thickBot="1" x14ac:dyDescent="0.35">
      <c r="A55" s="368"/>
      <c r="B55" s="369"/>
      <c r="C55" s="369"/>
      <c r="D55" s="369"/>
      <c r="E55" s="369"/>
      <c r="F55" s="369"/>
      <c r="G55" s="369"/>
      <c r="H55" s="369"/>
      <c r="I55" s="369"/>
      <c r="J55" s="37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</row>
    <row r="56" spans="1:46" ht="15.75" customHeight="1" thickBot="1" x14ac:dyDescent="0.35">
      <c r="A56" s="371" t="s">
        <v>20</v>
      </c>
      <c r="B56" s="372"/>
      <c r="C56" s="372"/>
      <c r="D56" s="372"/>
      <c r="E56" s="372"/>
      <c r="F56" s="372"/>
      <c r="G56" s="217"/>
      <c r="H56" s="217"/>
      <c r="I56" s="217"/>
      <c r="J56" s="373"/>
      <c r="K56" s="26"/>
      <c r="L56" s="26"/>
      <c r="M56" s="26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</row>
    <row r="57" spans="1:46" ht="16" customHeight="1" x14ac:dyDescent="0.3">
      <c r="A57" s="168" t="s">
        <v>77</v>
      </c>
      <c r="B57" s="374" t="s">
        <v>164</v>
      </c>
      <c r="C57" s="375"/>
      <c r="D57" s="376"/>
      <c r="E57" s="169" t="s">
        <v>78</v>
      </c>
      <c r="F57" s="170"/>
      <c r="G57" s="317"/>
      <c r="H57" s="317"/>
      <c r="I57" s="317"/>
      <c r="J57" s="344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</row>
    <row r="58" spans="1:46" ht="16" customHeight="1" x14ac:dyDescent="0.3">
      <c r="A58" s="347"/>
      <c r="B58" s="348"/>
      <c r="C58" s="348"/>
      <c r="D58" s="348"/>
      <c r="E58" s="348"/>
      <c r="F58" s="348"/>
      <c r="G58" s="317"/>
      <c r="H58" s="317"/>
      <c r="I58" s="317"/>
      <c r="J58" s="344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</row>
    <row r="59" spans="1:46" ht="16" customHeight="1" x14ac:dyDescent="0.3">
      <c r="A59" s="347"/>
      <c r="B59" s="348"/>
      <c r="C59" s="348"/>
      <c r="D59" s="348"/>
      <c r="E59" s="348"/>
      <c r="F59" s="348"/>
      <c r="G59" s="317"/>
      <c r="H59" s="317"/>
      <c r="I59" s="317"/>
      <c r="J59" s="344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</row>
    <row r="60" spans="1:46" ht="16" customHeight="1" x14ac:dyDescent="0.3">
      <c r="A60" s="347"/>
      <c r="B60" s="348"/>
      <c r="C60" s="348"/>
      <c r="D60" s="348"/>
      <c r="E60" s="348"/>
      <c r="F60" s="348"/>
      <c r="G60" s="317"/>
      <c r="H60" s="317"/>
      <c r="I60" s="317"/>
      <c r="J60" s="344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</row>
    <row r="61" spans="1:46" ht="14.6" x14ac:dyDescent="0.3">
      <c r="A61" s="347"/>
      <c r="B61" s="348"/>
      <c r="C61" s="348"/>
      <c r="D61" s="348"/>
      <c r="E61" s="348"/>
      <c r="F61" s="348"/>
      <c r="G61" s="317"/>
      <c r="H61" s="317"/>
      <c r="I61" s="317"/>
      <c r="J61" s="344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</row>
    <row r="62" spans="1:46" ht="16" customHeight="1" x14ac:dyDescent="0.3">
      <c r="A62" s="347"/>
      <c r="B62" s="348"/>
      <c r="C62" s="348"/>
      <c r="D62" s="348"/>
      <c r="E62" s="348"/>
      <c r="F62" s="348"/>
      <c r="G62" s="317"/>
      <c r="H62" s="317"/>
      <c r="I62" s="317"/>
      <c r="J62" s="344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</row>
    <row r="63" spans="1:46" ht="16" customHeight="1" x14ac:dyDescent="0.3">
      <c r="A63" s="347"/>
      <c r="B63" s="348"/>
      <c r="C63" s="348"/>
      <c r="D63" s="348"/>
      <c r="E63" s="348"/>
      <c r="F63" s="348"/>
      <c r="G63" s="317"/>
      <c r="H63" s="317"/>
      <c r="I63" s="317"/>
      <c r="J63" s="344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</row>
    <row r="64" spans="1:46" ht="16" customHeight="1" x14ac:dyDescent="0.3">
      <c r="A64" s="347"/>
      <c r="B64" s="348"/>
      <c r="C64" s="348"/>
      <c r="D64" s="348"/>
      <c r="E64" s="348"/>
      <c r="F64" s="348"/>
      <c r="G64" s="317"/>
      <c r="H64" s="317"/>
      <c r="I64" s="317"/>
      <c r="J64" s="344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</row>
    <row r="65" spans="1:46" ht="16" customHeight="1" x14ac:dyDescent="0.3">
      <c r="A65" s="347"/>
      <c r="B65" s="348"/>
      <c r="C65" s="348"/>
      <c r="D65" s="348"/>
      <c r="E65" s="348"/>
      <c r="F65" s="348"/>
      <c r="G65" s="317"/>
      <c r="H65" s="317"/>
      <c r="I65" s="317"/>
      <c r="J65" s="344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</row>
    <row r="66" spans="1:46" ht="16" customHeight="1" x14ac:dyDescent="0.3">
      <c r="A66" s="347"/>
      <c r="B66" s="348"/>
      <c r="C66" s="348"/>
      <c r="D66" s="348"/>
      <c r="E66" s="348"/>
      <c r="F66" s="348"/>
      <c r="G66" s="317"/>
      <c r="H66" s="317"/>
      <c r="I66" s="317"/>
      <c r="J66" s="344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</row>
    <row r="67" spans="1:46" ht="16" customHeight="1" x14ac:dyDescent="0.3">
      <c r="A67" s="347"/>
      <c r="B67" s="348"/>
      <c r="C67" s="348"/>
      <c r="D67" s="348"/>
      <c r="E67" s="348"/>
      <c r="F67" s="348"/>
      <c r="G67" s="317"/>
      <c r="H67" s="317"/>
      <c r="I67" s="317"/>
      <c r="J67" s="344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</row>
    <row r="68" spans="1:46" ht="16" customHeight="1" x14ac:dyDescent="0.3">
      <c r="A68" s="347"/>
      <c r="B68" s="348"/>
      <c r="C68" s="348"/>
      <c r="D68" s="348"/>
      <c r="E68" s="348"/>
      <c r="F68" s="348"/>
      <c r="G68" s="317"/>
      <c r="H68" s="317"/>
      <c r="I68" s="317"/>
      <c r="J68" s="344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</row>
    <row r="69" spans="1:46" ht="16" customHeight="1" x14ac:dyDescent="0.3">
      <c r="A69" s="347"/>
      <c r="B69" s="348"/>
      <c r="C69" s="348"/>
      <c r="D69" s="348"/>
      <c r="E69" s="348"/>
      <c r="F69" s="348"/>
      <c r="G69" s="317"/>
      <c r="H69" s="317"/>
      <c r="I69" s="317"/>
      <c r="J69" s="344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</row>
    <row r="70" spans="1:46" ht="16" customHeight="1" x14ac:dyDescent="0.3">
      <c r="A70" s="347"/>
      <c r="B70" s="348"/>
      <c r="C70" s="348"/>
      <c r="D70" s="348"/>
      <c r="E70" s="348"/>
      <c r="F70" s="348"/>
      <c r="G70" s="317"/>
      <c r="H70" s="317"/>
      <c r="I70" s="317"/>
      <c r="J70" s="344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</row>
    <row r="71" spans="1:46" ht="16" customHeight="1" x14ac:dyDescent="0.3">
      <c r="A71" s="347"/>
      <c r="B71" s="348"/>
      <c r="C71" s="348"/>
      <c r="D71" s="348"/>
      <c r="E71" s="348"/>
      <c r="F71" s="348"/>
      <c r="G71" s="317"/>
      <c r="H71" s="317"/>
      <c r="I71" s="317"/>
      <c r="J71" s="344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</row>
    <row r="72" spans="1:46" ht="16" customHeight="1" x14ac:dyDescent="0.3">
      <c r="A72" s="347"/>
      <c r="B72" s="348"/>
      <c r="C72" s="348"/>
      <c r="D72" s="348"/>
      <c r="E72" s="348"/>
      <c r="F72" s="348"/>
      <c r="G72" s="317"/>
      <c r="H72" s="317"/>
      <c r="I72" s="317"/>
      <c r="J72" s="344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</row>
    <row r="73" spans="1:46" ht="16" customHeight="1" x14ac:dyDescent="0.3">
      <c r="A73" s="347"/>
      <c r="B73" s="348"/>
      <c r="C73" s="348"/>
      <c r="D73" s="348"/>
      <c r="E73" s="348"/>
      <c r="F73" s="348"/>
      <c r="G73" s="317"/>
      <c r="H73" s="317"/>
      <c r="I73" s="317"/>
      <c r="J73" s="344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</row>
    <row r="74" spans="1:46" ht="16" customHeight="1" x14ac:dyDescent="0.3">
      <c r="A74" s="347"/>
      <c r="B74" s="348"/>
      <c r="C74" s="348"/>
      <c r="D74" s="348"/>
      <c r="E74" s="348"/>
      <c r="F74" s="348"/>
      <c r="G74" s="317"/>
      <c r="H74" s="317"/>
      <c r="I74" s="317"/>
      <c r="J74" s="344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</row>
    <row r="75" spans="1:46" ht="16" customHeight="1" x14ac:dyDescent="0.3">
      <c r="A75" s="347"/>
      <c r="B75" s="348"/>
      <c r="C75" s="348"/>
      <c r="D75" s="348"/>
      <c r="E75" s="348"/>
      <c r="F75" s="348"/>
      <c r="G75" s="317"/>
      <c r="H75" s="317"/>
      <c r="I75" s="317"/>
      <c r="J75" s="344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</row>
    <row r="76" spans="1:46" ht="16" customHeight="1" x14ac:dyDescent="0.3">
      <c r="A76" s="347"/>
      <c r="B76" s="348"/>
      <c r="C76" s="348"/>
      <c r="D76" s="348"/>
      <c r="E76" s="348"/>
      <c r="F76" s="348"/>
      <c r="G76" s="317"/>
      <c r="H76" s="317"/>
      <c r="I76" s="317"/>
      <c r="J76" s="344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</row>
    <row r="77" spans="1:46" ht="16" customHeight="1" x14ac:dyDescent="0.3">
      <c r="A77" s="347"/>
      <c r="B77" s="348"/>
      <c r="C77" s="348"/>
      <c r="D77" s="348"/>
      <c r="E77" s="348"/>
      <c r="F77" s="348"/>
      <c r="G77" s="317"/>
      <c r="H77" s="317"/>
      <c r="I77" s="317"/>
      <c r="J77" s="344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</row>
    <row r="78" spans="1:46" ht="16" customHeight="1" x14ac:dyDescent="0.3">
      <c r="A78" s="347"/>
      <c r="B78" s="348"/>
      <c r="C78" s="348"/>
      <c r="D78" s="348"/>
      <c r="E78" s="348"/>
      <c r="F78" s="348"/>
      <c r="G78" s="317"/>
      <c r="H78" s="317"/>
      <c r="I78" s="317"/>
      <c r="J78" s="344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</row>
    <row r="79" spans="1:46" ht="16" customHeight="1" x14ac:dyDescent="0.3">
      <c r="A79" s="347"/>
      <c r="B79" s="348"/>
      <c r="C79" s="348"/>
      <c r="D79" s="348"/>
      <c r="E79" s="348"/>
      <c r="F79" s="348"/>
      <c r="G79" s="317"/>
      <c r="H79" s="317"/>
      <c r="I79" s="317"/>
      <c r="J79" s="344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</row>
    <row r="80" spans="1:46" ht="16" customHeight="1" x14ac:dyDescent="0.3">
      <c r="A80" s="347"/>
      <c r="B80" s="348"/>
      <c r="C80" s="348"/>
      <c r="D80" s="348"/>
      <c r="E80" s="348"/>
      <c r="F80" s="348"/>
      <c r="G80" s="317"/>
      <c r="H80" s="317"/>
      <c r="I80" s="317"/>
      <c r="J80" s="344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</row>
    <row r="81" spans="1:46" ht="16" customHeight="1" x14ac:dyDescent="0.3">
      <c r="A81" s="347"/>
      <c r="B81" s="348"/>
      <c r="C81" s="348"/>
      <c r="D81" s="348"/>
      <c r="E81" s="348"/>
      <c r="F81" s="348"/>
      <c r="G81" s="317"/>
      <c r="H81" s="317"/>
      <c r="I81" s="317"/>
      <c r="J81" s="344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</row>
    <row r="82" spans="1:46" ht="16" customHeight="1" x14ac:dyDescent="0.3">
      <c r="A82" s="347"/>
      <c r="B82" s="348"/>
      <c r="C82" s="348"/>
      <c r="D82" s="348"/>
      <c r="E82" s="348"/>
      <c r="F82" s="348"/>
      <c r="G82" s="317"/>
      <c r="H82" s="317"/>
      <c r="I82" s="317"/>
      <c r="J82" s="344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</row>
    <row r="83" spans="1:46" ht="16" customHeight="1" x14ac:dyDescent="0.3">
      <c r="A83" s="347"/>
      <c r="B83" s="348"/>
      <c r="C83" s="348"/>
      <c r="D83" s="348"/>
      <c r="E83" s="348"/>
      <c r="F83" s="348"/>
      <c r="G83" s="317"/>
      <c r="H83" s="317"/>
      <c r="I83" s="317"/>
      <c r="J83" s="344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</row>
    <row r="84" spans="1:46" ht="16" customHeight="1" thickBot="1" x14ac:dyDescent="0.35">
      <c r="A84" s="409"/>
      <c r="B84" s="410"/>
      <c r="C84" s="410"/>
      <c r="D84" s="410"/>
      <c r="E84" s="410"/>
      <c r="F84" s="410"/>
      <c r="G84" s="345"/>
      <c r="H84" s="345"/>
      <c r="I84" s="345"/>
      <c r="J84" s="346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</row>
    <row r="85" spans="1:46" ht="14.6" x14ac:dyDescent="0.3">
      <c r="A85" s="349"/>
      <c r="B85" s="350"/>
      <c r="C85" s="350"/>
      <c r="D85" s="350"/>
      <c r="E85" s="350"/>
      <c r="F85" s="222"/>
      <c r="G85" s="222"/>
      <c r="H85" s="222"/>
      <c r="I85" s="222"/>
      <c r="J85" s="222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</row>
    <row r="86" spans="1:46" ht="15.75" customHeight="1" x14ac:dyDescent="0.3">
      <c r="A86" s="171"/>
      <c r="B86" s="171"/>
      <c r="C86" s="171"/>
      <c r="D86" s="171"/>
      <c r="E86" s="171"/>
      <c r="F86" s="171"/>
      <c r="G86" s="171"/>
      <c r="H86" s="171"/>
      <c r="I86" s="171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</row>
    <row r="87" spans="1:46" ht="15.75" customHeight="1" x14ac:dyDescent="0.3">
      <c r="A87" s="171"/>
      <c r="B87" s="171"/>
      <c r="C87" s="171"/>
      <c r="D87" s="171"/>
      <c r="E87" s="171"/>
      <c r="F87" s="171"/>
      <c r="G87" s="171"/>
      <c r="H87" s="171"/>
      <c r="I87" s="171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</row>
    <row r="88" spans="1:46" ht="15.75" customHeight="1" x14ac:dyDescent="0.3">
      <c r="A88" s="171"/>
      <c r="B88" s="171"/>
      <c r="C88" s="171"/>
      <c r="D88" s="171"/>
      <c r="E88" s="171"/>
      <c r="F88" s="171"/>
      <c r="G88" s="171"/>
      <c r="H88" s="171"/>
      <c r="I88" s="171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</row>
    <row r="89" spans="1:46" ht="15.75" customHeight="1" x14ac:dyDescent="0.3">
      <c r="A89" s="171"/>
      <c r="B89" s="171"/>
      <c r="C89" s="171"/>
      <c r="D89" s="171"/>
      <c r="E89" s="171"/>
      <c r="F89" s="171"/>
      <c r="G89" s="171"/>
      <c r="H89" s="171"/>
      <c r="I89" s="171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</row>
    <row r="90" spans="1:46" ht="15.75" customHeight="1" x14ac:dyDescent="0.3">
      <c r="A90" s="171"/>
      <c r="B90" s="171"/>
      <c r="C90" s="171"/>
      <c r="D90" s="171"/>
      <c r="E90" s="171"/>
      <c r="F90" s="171"/>
      <c r="G90" s="171"/>
      <c r="H90" s="171"/>
      <c r="I90" s="171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</row>
    <row r="91" spans="1:46" ht="15.75" customHeight="1" x14ac:dyDescent="0.3">
      <c r="A91" s="171"/>
      <c r="B91" s="171"/>
      <c r="C91" s="171"/>
      <c r="D91" s="171"/>
      <c r="E91" s="171"/>
      <c r="F91" s="171"/>
      <c r="G91" s="171"/>
      <c r="H91" s="171"/>
      <c r="I91" s="171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</row>
    <row r="92" spans="1:46" ht="15.75" customHeight="1" x14ac:dyDescent="0.3">
      <c r="A92" s="171"/>
      <c r="B92" s="171"/>
      <c r="C92" s="171"/>
      <c r="D92" s="171"/>
      <c r="E92" s="171"/>
      <c r="F92" s="171"/>
      <c r="G92" s="171"/>
      <c r="H92" s="171"/>
      <c r="I92" s="171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</row>
    <row r="93" spans="1:46" ht="15.75" customHeight="1" x14ac:dyDescent="0.3">
      <c r="A93" s="171"/>
      <c r="B93" s="171"/>
      <c r="C93" s="171"/>
      <c r="D93" s="171"/>
      <c r="E93" s="171"/>
      <c r="F93" s="171"/>
      <c r="G93" s="171"/>
      <c r="H93" s="171"/>
      <c r="I93" s="171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</row>
    <row r="94" spans="1:46" ht="15.75" customHeight="1" x14ac:dyDescent="0.3">
      <c r="A94" s="171"/>
      <c r="B94" s="171"/>
      <c r="C94" s="171"/>
      <c r="D94" s="171"/>
      <c r="E94" s="171"/>
      <c r="F94" s="171"/>
      <c r="G94" s="171"/>
      <c r="H94" s="171"/>
      <c r="I94" s="171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</row>
    <row r="95" spans="1:46" ht="15.75" customHeight="1" x14ac:dyDescent="0.3">
      <c r="A95" s="171"/>
      <c r="B95" s="171"/>
      <c r="C95" s="171"/>
      <c r="D95" s="171"/>
      <c r="E95" s="171"/>
      <c r="F95" s="171"/>
      <c r="G95" s="171"/>
      <c r="H95" s="171"/>
      <c r="I95" s="171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</row>
    <row r="96" spans="1:46" ht="15.75" customHeight="1" x14ac:dyDescent="0.3">
      <c r="A96" s="171"/>
      <c r="B96" s="171"/>
      <c r="C96" s="171"/>
      <c r="D96" s="171"/>
      <c r="E96" s="171"/>
      <c r="F96" s="171"/>
      <c r="G96" s="171"/>
      <c r="H96" s="171"/>
      <c r="I96" s="171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</row>
    <row r="97" spans="1:46" ht="15.75" customHeight="1" x14ac:dyDescent="0.3">
      <c r="A97" s="171"/>
      <c r="B97" s="171"/>
      <c r="C97" s="171"/>
      <c r="D97" s="171"/>
      <c r="E97" s="171"/>
      <c r="F97" s="171"/>
      <c r="G97" s="171"/>
      <c r="H97" s="171"/>
      <c r="I97" s="171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</row>
    <row r="98" spans="1:46" ht="15.75" customHeight="1" x14ac:dyDescent="0.3">
      <c r="A98" s="171"/>
      <c r="B98" s="171"/>
      <c r="C98" s="171"/>
      <c r="D98" s="171"/>
      <c r="E98" s="171"/>
      <c r="F98" s="171"/>
      <c r="G98" s="171"/>
      <c r="H98" s="171"/>
      <c r="I98" s="171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</row>
    <row r="99" spans="1:46" ht="15.75" customHeight="1" x14ac:dyDescent="0.3">
      <c r="A99" s="171"/>
      <c r="B99" s="171"/>
      <c r="C99" s="171"/>
      <c r="D99" s="171"/>
      <c r="E99" s="171"/>
      <c r="F99" s="171"/>
      <c r="G99" s="171"/>
      <c r="H99" s="171"/>
      <c r="I99" s="171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</row>
    <row r="100" spans="1:46" ht="15.75" customHeight="1" x14ac:dyDescent="0.3">
      <c r="A100" s="171"/>
      <c r="B100" s="171"/>
      <c r="C100" s="171"/>
      <c r="D100" s="171"/>
      <c r="E100" s="171"/>
      <c r="F100" s="171"/>
      <c r="G100" s="171"/>
      <c r="H100" s="171"/>
      <c r="I100" s="171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1:46" ht="15.75" customHeight="1" x14ac:dyDescent="0.3">
      <c r="A101" s="171"/>
      <c r="B101" s="171"/>
      <c r="C101" s="171"/>
      <c r="D101" s="171"/>
      <c r="E101" s="171"/>
      <c r="F101" s="171"/>
      <c r="G101" s="171"/>
      <c r="H101" s="171"/>
      <c r="I101" s="171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</row>
    <row r="102" spans="1:46" ht="15.75" customHeight="1" x14ac:dyDescent="0.3">
      <c r="A102" s="171"/>
      <c r="B102" s="171"/>
      <c r="C102" s="171"/>
      <c r="D102" s="171"/>
      <c r="E102" s="171"/>
      <c r="F102" s="171"/>
      <c r="G102" s="171"/>
      <c r="H102" s="171"/>
      <c r="I102" s="171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</row>
    <row r="103" spans="1:46" ht="15.75" customHeight="1" x14ac:dyDescent="0.3">
      <c r="A103" s="171"/>
      <c r="B103" s="171"/>
      <c r="C103" s="171"/>
      <c r="D103" s="171"/>
      <c r="E103" s="171"/>
      <c r="F103" s="171"/>
      <c r="G103" s="171"/>
      <c r="H103" s="171"/>
      <c r="I103" s="171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</row>
    <row r="104" spans="1:46" ht="15.75" customHeight="1" x14ac:dyDescent="0.3">
      <c r="A104" s="171"/>
      <c r="B104" s="171"/>
      <c r="C104" s="171"/>
      <c r="D104" s="171"/>
      <c r="E104" s="171"/>
      <c r="F104" s="171"/>
      <c r="G104" s="171"/>
      <c r="H104" s="171"/>
      <c r="I104" s="171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</row>
    <row r="105" spans="1:46" ht="15.75" customHeight="1" x14ac:dyDescent="0.3">
      <c r="A105" s="171"/>
      <c r="B105" s="171"/>
      <c r="C105" s="171"/>
      <c r="D105" s="171"/>
      <c r="E105" s="171"/>
      <c r="F105" s="171"/>
      <c r="G105" s="171"/>
      <c r="H105" s="171"/>
      <c r="I105" s="171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</row>
    <row r="106" spans="1:46" ht="15.75" customHeigh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</row>
    <row r="107" spans="1:46" ht="15.75" customHeigh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</row>
    <row r="108" spans="1:46" ht="15.75" customHeigh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</row>
    <row r="109" spans="1:46" ht="15.75" customHeight="1" x14ac:dyDescent="0.3">
      <c r="A109" s="171"/>
      <c r="B109" s="171"/>
      <c r="C109" s="171"/>
      <c r="D109" s="171"/>
      <c r="E109" s="171"/>
      <c r="F109" s="171"/>
      <c r="G109" s="171"/>
      <c r="H109" s="171"/>
      <c r="I109" s="171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</row>
    <row r="110" spans="1:46" ht="15.75" customHeight="1" x14ac:dyDescent="0.3">
      <c r="A110" s="171"/>
      <c r="B110" s="171"/>
      <c r="C110" s="171"/>
      <c r="D110" s="171"/>
      <c r="E110" s="171"/>
      <c r="F110" s="171"/>
      <c r="G110" s="171"/>
      <c r="H110" s="171"/>
      <c r="I110" s="171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</row>
    <row r="111" spans="1:46" ht="15.75" customHeight="1" x14ac:dyDescent="0.3">
      <c r="A111" s="171"/>
      <c r="B111" s="171"/>
      <c r="C111" s="171"/>
      <c r="D111" s="171"/>
      <c r="E111" s="171"/>
      <c r="F111" s="171"/>
      <c r="G111" s="171"/>
      <c r="H111" s="171"/>
      <c r="I111" s="171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</row>
    <row r="112" spans="1:46" ht="15.75" customHeight="1" x14ac:dyDescent="0.3">
      <c r="A112" s="171"/>
      <c r="B112" s="171"/>
      <c r="C112" s="171"/>
      <c r="D112" s="171"/>
      <c r="E112" s="171"/>
      <c r="F112" s="171"/>
      <c r="G112" s="171"/>
      <c r="H112" s="171"/>
      <c r="I112" s="171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</row>
    <row r="113" spans="1:46" ht="15.75" customHeight="1" x14ac:dyDescent="0.3">
      <c r="A113" s="171"/>
      <c r="B113" s="171"/>
      <c r="C113" s="171"/>
      <c r="D113" s="171"/>
      <c r="E113" s="171"/>
      <c r="F113" s="171"/>
      <c r="G113" s="171"/>
      <c r="H113" s="171"/>
      <c r="I113" s="171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</row>
    <row r="114" spans="1:46" ht="15.75" customHeight="1" x14ac:dyDescent="0.3">
      <c r="A114" s="171"/>
      <c r="B114" s="171"/>
      <c r="C114" s="171"/>
      <c r="D114" s="171"/>
      <c r="E114" s="171"/>
      <c r="F114" s="171"/>
      <c r="G114" s="171"/>
      <c r="H114" s="171"/>
      <c r="I114" s="171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</row>
    <row r="115" spans="1:46" ht="15.75" customHeight="1" x14ac:dyDescent="0.3">
      <c r="A115" s="171"/>
      <c r="B115" s="171"/>
      <c r="C115" s="171"/>
      <c r="D115" s="171"/>
      <c r="E115" s="171"/>
      <c r="F115" s="171"/>
      <c r="G115" s="171"/>
      <c r="H115" s="171"/>
      <c r="I115" s="171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</row>
    <row r="116" spans="1:46" ht="15.75" customHeight="1" x14ac:dyDescent="0.3">
      <c r="A116" s="171"/>
      <c r="B116" s="171"/>
      <c r="C116" s="171"/>
      <c r="D116" s="171"/>
      <c r="E116" s="171"/>
      <c r="F116" s="171"/>
      <c r="G116" s="171"/>
      <c r="H116" s="171"/>
      <c r="I116" s="171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</row>
    <row r="117" spans="1:46" ht="15.75" customHeight="1" x14ac:dyDescent="0.3">
      <c r="A117" s="171"/>
      <c r="B117" s="171"/>
      <c r="C117" s="171"/>
      <c r="D117" s="171"/>
      <c r="E117" s="171"/>
      <c r="F117" s="171"/>
      <c r="G117" s="171"/>
      <c r="H117" s="171"/>
      <c r="I117" s="171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</row>
    <row r="118" spans="1:46" ht="15.75" customHeight="1" x14ac:dyDescent="0.3">
      <c r="A118" s="171"/>
      <c r="B118" s="171"/>
      <c r="C118" s="171"/>
      <c r="D118" s="171"/>
      <c r="E118" s="171"/>
      <c r="F118" s="171"/>
      <c r="G118" s="171"/>
      <c r="H118" s="171"/>
      <c r="I118" s="171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</row>
    <row r="119" spans="1:46" ht="15.75" customHeight="1" x14ac:dyDescent="0.3">
      <c r="A119" s="171"/>
      <c r="B119" s="171"/>
      <c r="C119" s="171"/>
      <c r="D119" s="171"/>
      <c r="E119" s="171"/>
      <c r="F119" s="171"/>
      <c r="G119" s="171"/>
      <c r="H119" s="171"/>
      <c r="I119" s="171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</row>
    <row r="120" spans="1:46" ht="15.75" customHeight="1" x14ac:dyDescent="0.3">
      <c r="A120" s="171"/>
      <c r="B120" s="171"/>
      <c r="C120" s="171"/>
      <c r="D120" s="171"/>
      <c r="E120" s="171"/>
      <c r="F120" s="171"/>
      <c r="G120" s="171"/>
      <c r="H120" s="171"/>
      <c r="I120" s="171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</row>
    <row r="121" spans="1:46" ht="15.75" customHeight="1" x14ac:dyDescent="0.3">
      <c r="A121" s="171"/>
      <c r="B121" s="171"/>
      <c r="C121" s="171"/>
      <c r="D121" s="171"/>
      <c r="E121" s="171"/>
      <c r="F121" s="171"/>
      <c r="G121" s="171"/>
      <c r="H121" s="171"/>
      <c r="I121" s="171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</row>
    <row r="122" spans="1:46" ht="15.75" customHeight="1" x14ac:dyDescent="0.3">
      <c r="A122" s="171"/>
      <c r="B122" s="171"/>
      <c r="C122" s="171"/>
      <c r="D122" s="171"/>
      <c r="E122" s="171"/>
      <c r="F122" s="171"/>
      <c r="G122" s="171"/>
      <c r="H122" s="171"/>
      <c r="I122" s="171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</row>
    <row r="123" spans="1:46" ht="15.75" customHeight="1" x14ac:dyDescent="0.3">
      <c r="A123" s="171"/>
      <c r="B123" s="171"/>
      <c r="C123" s="171"/>
      <c r="D123" s="171"/>
      <c r="E123" s="171"/>
      <c r="F123" s="171"/>
      <c r="G123" s="171"/>
      <c r="H123" s="171"/>
      <c r="I123" s="171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</row>
    <row r="124" spans="1:46" ht="15.75" customHeight="1" x14ac:dyDescent="0.3">
      <c r="A124" s="171"/>
      <c r="B124" s="171"/>
      <c r="C124" s="171"/>
      <c r="D124" s="171"/>
      <c r="E124" s="171"/>
      <c r="F124" s="171"/>
      <c r="G124" s="171"/>
      <c r="H124" s="171"/>
      <c r="I124" s="171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</row>
    <row r="125" spans="1:46" ht="15.75" customHeight="1" x14ac:dyDescent="0.3">
      <c r="A125" s="171"/>
      <c r="B125" s="171"/>
      <c r="C125" s="171"/>
      <c r="D125" s="171"/>
      <c r="E125" s="171"/>
      <c r="F125" s="171"/>
      <c r="G125" s="171"/>
      <c r="H125" s="171"/>
      <c r="I125" s="171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</row>
    <row r="126" spans="1:46" ht="15.75" customHeight="1" x14ac:dyDescent="0.3">
      <c r="A126" s="171"/>
      <c r="B126" s="171"/>
      <c r="C126" s="171"/>
      <c r="D126" s="171"/>
      <c r="E126" s="171"/>
      <c r="F126" s="171"/>
      <c r="G126" s="171"/>
      <c r="H126" s="171"/>
      <c r="I126" s="171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</row>
    <row r="127" spans="1:46" ht="15.75" customHeight="1" x14ac:dyDescent="0.3">
      <c r="A127" s="171"/>
      <c r="B127" s="171"/>
      <c r="C127" s="171"/>
      <c r="D127" s="171"/>
      <c r="E127" s="171"/>
      <c r="F127" s="171"/>
      <c r="G127" s="171"/>
      <c r="H127" s="171"/>
      <c r="I127" s="171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</row>
    <row r="128" spans="1:46" ht="15.75" customHeight="1" x14ac:dyDescent="0.3">
      <c r="A128" s="171"/>
      <c r="B128" s="171"/>
      <c r="C128" s="171"/>
      <c r="D128" s="171"/>
      <c r="E128" s="171"/>
      <c r="F128" s="171"/>
      <c r="G128" s="171"/>
      <c r="H128" s="171"/>
      <c r="I128" s="171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</row>
    <row r="129" spans="1:46" ht="15.75" customHeight="1" x14ac:dyDescent="0.3">
      <c r="A129" s="171"/>
      <c r="B129" s="171"/>
      <c r="C129" s="171"/>
      <c r="D129" s="171"/>
      <c r="E129" s="171"/>
      <c r="F129" s="171"/>
      <c r="G129" s="171"/>
      <c r="H129" s="171"/>
      <c r="I129" s="171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</row>
    <row r="130" spans="1:46" ht="15.75" customHeight="1" x14ac:dyDescent="0.3">
      <c r="A130" s="171"/>
      <c r="B130" s="171"/>
      <c r="C130" s="171"/>
      <c r="D130" s="171"/>
      <c r="E130" s="171"/>
      <c r="F130" s="171"/>
      <c r="G130" s="171"/>
      <c r="H130" s="171"/>
      <c r="I130" s="171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</row>
    <row r="131" spans="1:46" ht="15.75" customHeigh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</row>
    <row r="132" spans="1:46" ht="15.75" customHeight="1" x14ac:dyDescent="0.3">
      <c r="A132" s="171"/>
      <c r="B132" s="171"/>
      <c r="C132" s="171"/>
      <c r="D132" s="171"/>
      <c r="E132" s="171"/>
      <c r="F132" s="171"/>
      <c r="G132" s="171"/>
      <c r="H132" s="171"/>
      <c r="I132" s="171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</row>
    <row r="133" spans="1:46" ht="15.75" customHeight="1" x14ac:dyDescent="0.3">
      <c r="A133" s="171"/>
      <c r="B133" s="171"/>
      <c r="C133" s="171"/>
      <c r="D133" s="171"/>
      <c r="E133" s="171"/>
      <c r="F133" s="171"/>
      <c r="G133" s="171"/>
      <c r="H133" s="171"/>
      <c r="I133" s="171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</row>
    <row r="134" spans="1:46" ht="15.75" customHeight="1" x14ac:dyDescent="0.3">
      <c r="A134" s="171"/>
      <c r="B134" s="171"/>
      <c r="C134" s="171"/>
      <c r="D134" s="171"/>
      <c r="E134" s="171"/>
      <c r="F134" s="171"/>
      <c r="G134" s="171"/>
      <c r="H134" s="171"/>
      <c r="I134" s="171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</row>
    <row r="135" spans="1:46" ht="15.75" customHeight="1" x14ac:dyDescent="0.3">
      <c r="A135" s="171"/>
      <c r="B135" s="171"/>
      <c r="C135" s="171"/>
      <c r="D135" s="171"/>
      <c r="E135" s="171"/>
      <c r="F135" s="171"/>
      <c r="G135" s="171"/>
      <c r="H135" s="171"/>
      <c r="I135" s="171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</row>
    <row r="136" spans="1:46" ht="15.75" customHeight="1" x14ac:dyDescent="0.3">
      <c r="A136" s="171"/>
      <c r="B136" s="171"/>
      <c r="C136" s="171"/>
      <c r="D136" s="171"/>
      <c r="E136" s="171"/>
      <c r="F136" s="171"/>
      <c r="G136" s="171"/>
      <c r="H136" s="171"/>
      <c r="I136" s="171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</row>
    <row r="137" spans="1:46" ht="15.75" customHeight="1" x14ac:dyDescent="0.3">
      <c r="A137" s="171"/>
      <c r="B137" s="171"/>
      <c r="C137" s="171"/>
      <c r="D137" s="171"/>
      <c r="E137" s="171"/>
      <c r="F137" s="171"/>
      <c r="G137" s="171"/>
      <c r="H137" s="171"/>
      <c r="I137" s="171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</row>
    <row r="138" spans="1:46" ht="15.75" customHeigh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</row>
    <row r="139" spans="1:46" ht="15.75" customHeigh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</row>
    <row r="140" spans="1:46" ht="15.75" customHeigh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</row>
    <row r="141" spans="1:46" ht="15.75" customHeight="1" x14ac:dyDescent="0.3">
      <c r="A141" s="171"/>
      <c r="B141" s="171"/>
      <c r="C141" s="171"/>
      <c r="D141" s="171"/>
      <c r="E141" s="171"/>
      <c r="F141" s="171"/>
      <c r="G141" s="171"/>
      <c r="H141" s="171"/>
      <c r="I141" s="171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</row>
    <row r="142" spans="1:46" ht="15.75" customHeight="1" x14ac:dyDescent="0.3">
      <c r="A142" s="171"/>
      <c r="B142" s="171"/>
      <c r="C142" s="171"/>
      <c r="D142" s="171"/>
      <c r="E142" s="171"/>
      <c r="F142" s="171"/>
      <c r="G142" s="171"/>
      <c r="H142" s="171"/>
      <c r="I142" s="171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</row>
    <row r="143" spans="1:46" ht="15.75" customHeight="1" x14ac:dyDescent="0.3">
      <c r="A143" s="171"/>
      <c r="B143" s="171"/>
      <c r="C143" s="171"/>
      <c r="D143" s="171"/>
      <c r="E143" s="171"/>
      <c r="F143" s="171"/>
      <c r="G143" s="171"/>
      <c r="H143" s="171"/>
      <c r="I143" s="171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</row>
    <row r="144" spans="1:46" ht="15.75" customHeight="1" x14ac:dyDescent="0.3">
      <c r="A144" s="171"/>
      <c r="B144" s="171"/>
      <c r="C144" s="171"/>
      <c r="D144" s="171"/>
      <c r="E144" s="171"/>
      <c r="F144" s="171"/>
      <c r="G144" s="171"/>
      <c r="H144" s="171"/>
      <c r="I144" s="171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</row>
    <row r="145" spans="1:46" ht="15.75" customHeight="1" x14ac:dyDescent="0.3">
      <c r="A145" s="171"/>
      <c r="B145" s="171"/>
      <c r="C145" s="171"/>
      <c r="D145" s="171"/>
      <c r="E145" s="171"/>
      <c r="F145" s="171"/>
      <c r="G145" s="171"/>
      <c r="H145" s="171"/>
      <c r="I145" s="171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</row>
    <row r="146" spans="1:46" ht="15.75" customHeight="1" x14ac:dyDescent="0.3">
      <c r="A146" s="171"/>
      <c r="B146" s="171"/>
      <c r="C146" s="171"/>
      <c r="D146" s="171"/>
      <c r="E146" s="171"/>
      <c r="F146" s="171"/>
      <c r="G146" s="171"/>
      <c r="H146" s="171"/>
      <c r="I146" s="171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</row>
    <row r="147" spans="1:46" ht="15.75" customHeight="1" x14ac:dyDescent="0.3">
      <c r="A147" s="171"/>
      <c r="B147" s="171"/>
      <c r="C147" s="171"/>
      <c r="D147" s="171"/>
      <c r="E147" s="171"/>
      <c r="F147" s="171"/>
      <c r="G147" s="171"/>
      <c r="H147" s="171"/>
      <c r="I147" s="171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</row>
    <row r="148" spans="1:46" ht="15.75" customHeight="1" x14ac:dyDescent="0.3">
      <c r="A148" s="171"/>
      <c r="B148" s="171"/>
      <c r="C148" s="171"/>
      <c r="D148" s="171"/>
      <c r="E148" s="171"/>
      <c r="F148" s="171"/>
      <c r="G148" s="171"/>
      <c r="H148" s="171"/>
      <c r="I148" s="171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</row>
    <row r="149" spans="1:46" ht="15.75" customHeight="1" x14ac:dyDescent="0.3">
      <c r="A149" s="171"/>
      <c r="B149" s="171"/>
      <c r="C149" s="171"/>
      <c r="D149" s="171"/>
      <c r="E149" s="171"/>
      <c r="F149" s="171"/>
      <c r="G149" s="171"/>
      <c r="H149" s="171"/>
      <c r="I149" s="171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</row>
    <row r="150" spans="1:46" ht="15.75" customHeight="1" x14ac:dyDescent="0.3">
      <c r="A150" s="171"/>
      <c r="B150" s="171"/>
      <c r="C150" s="171"/>
      <c r="D150" s="171"/>
      <c r="E150" s="171"/>
      <c r="F150" s="171"/>
      <c r="G150" s="171"/>
      <c r="H150" s="171"/>
      <c r="I150" s="171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</row>
    <row r="151" spans="1:46" ht="15.75" customHeight="1" x14ac:dyDescent="0.3">
      <c r="A151" s="171"/>
      <c r="B151" s="171"/>
      <c r="C151" s="171"/>
      <c r="D151" s="171"/>
      <c r="E151" s="171"/>
      <c r="F151" s="171"/>
      <c r="G151" s="171"/>
      <c r="H151" s="171"/>
      <c r="I151" s="171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</row>
    <row r="152" spans="1:46" ht="15.75" customHeight="1" x14ac:dyDescent="0.3">
      <c r="A152" s="171"/>
      <c r="B152" s="171"/>
      <c r="C152" s="171"/>
      <c r="D152" s="171"/>
      <c r="E152" s="171"/>
      <c r="F152" s="171"/>
      <c r="G152" s="171"/>
      <c r="H152" s="171"/>
      <c r="I152" s="171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</row>
    <row r="153" spans="1:46" ht="15.75" customHeight="1" x14ac:dyDescent="0.3">
      <c r="A153" s="171"/>
      <c r="B153" s="171"/>
      <c r="C153" s="171"/>
      <c r="D153" s="171"/>
      <c r="E153" s="171"/>
      <c r="F153" s="171"/>
      <c r="G153" s="171"/>
      <c r="H153" s="171"/>
      <c r="I153" s="171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</row>
    <row r="154" spans="1:46" ht="15.75" customHeight="1" x14ac:dyDescent="0.3">
      <c r="A154" s="171"/>
      <c r="B154" s="171"/>
      <c r="C154" s="171"/>
      <c r="D154" s="171"/>
      <c r="E154" s="171"/>
      <c r="F154" s="171"/>
      <c r="G154" s="171"/>
      <c r="H154" s="171"/>
      <c r="I154" s="171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</row>
    <row r="155" spans="1:46" ht="15.75" customHeight="1" x14ac:dyDescent="0.3">
      <c r="A155" s="171"/>
      <c r="B155" s="171"/>
      <c r="C155" s="171"/>
      <c r="D155" s="171"/>
      <c r="E155" s="171"/>
      <c r="F155" s="171"/>
      <c r="G155" s="171"/>
      <c r="H155" s="171"/>
      <c r="I155" s="171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</row>
    <row r="156" spans="1:46" ht="15.75" customHeigh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</row>
    <row r="157" spans="1:46" ht="15.75" customHeigh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</row>
    <row r="158" spans="1:46" ht="15.75" customHeigh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</row>
    <row r="159" spans="1:46" ht="15.75" customHeight="1" x14ac:dyDescent="0.3">
      <c r="A159" s="171"/>
      <c r="B159" s="171"/>
      <c r="C159" s="171"/>
      <c r="D159" s="171"/>
      <c r="E159" s="171"/>
      <c r="F159" s="171"/>
      <c r="G159" s="171"/>
      <c r="H159" s="171"/>
      <c r="I159" s="171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</row>
    <row r="160" spans="1:46" ht="15.75" customHeight="1" x14ac:dyDescent="0.3">
      <c r="A160" s="171"/>
      <c r="B160" s="171"/>
      <c r="C160" s="171"/>
      <c r="D160" s="171"/>
      <c r="E160" s="171"/>
      <c r="F160" s="171"/>
      <c r="G160" s="171"/>
      <c r="H160" s="171"/>
      <c r="I160" s="171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</row>
    <row r="161" spans="1:46" ht="15.75" customHeight="1" x14ac:dyDescent="0.3">
      <c r="A161" s="171"/>
      <c r="B161" s="171"/>
      <c r="C161" s="171"/>
      <c r="D161" s="171"/>
      <c r="E161" s="171"/>
      <c r="F161" s="171"/>
      <c r="G161" s="171"/>
      <c r="H161" s="171"/>
      <c r="I161" s="171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</row>
    <row r="162" spans="1:46" ht="15.75" customHeight="1" x14ac:dyDescent="0.3">
      <c r="A162" s="171"/>
      <c r="B162" s="171"/>
      <c r="C162" s="171"/>
      <c r="D162" s="171"/>
      <c r="E162" s="171"/>
      <c r="F162" s="171"/>
      <c r="G162" s="171"/>
      <c r="H162" s="171"/>
      <c r="I162" s="171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</row>
    <row r="163" spans="1:46" ht="15.75" customHeight="1" x14ac:dyDescent="0.3">
      <c r="A163" s="171"/>
      <c r="B163" s="171"/>
      <c r="C163" s="171"/>
      <c r="D163" s="171"/>
      <c r="E163" s="171"/>
      <c r="F163" s="171"/>
      <c r="G163" s="171"/>
      <c r="H163" s="171"/>
      <c r="I163" s="171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</row>
    <row r="164" spans="1:46" ht="15.75" customHeigh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</row>
    <row r="165" spans="1:46" ht="15.75" customHeigh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</row>
    <row r="166" spans="1:46" ht="15.75" customHeigh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</row>
    <row r="167" spans="1:46" ht="15.75" customHeight="1" x14ac:dyDescent="0.3">
      <c r="A167" s="171"/>
      <c r="B167" s="171"/>
      <c r="C167" s="171"/>
      <c r="D167" s="171"/>
      <c r="E167" s="171"/>
      <c r="F167" s="171"/>
      <c r="G167" s="171"/>
      <c r="H167" s="171"/>
      <c r="I167" s="171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</row>
    <row r="168" spans="1:46" ht="15.75" customHeight="1" x14ac:dyDescent="0.3">
      <c r="A168" s="171"/>
      <c r="B168" s="171"/>
      <c r="C168" s="171"/>
      <c r="D168" s="171"/>
      <c r="E168" s="171"/>
      <c r="F168" s="171"/>
      <c r="G168" s="171"/>
      <c r="H168" s="171"/>
      <c r="I168" s="171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</row>
    <row r="169" spans="1:46" ht="15.75" customHeigh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</row>
    <row r="170" spans="1:46" ht="15.75" customHeigh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</row>
    <row r="171" spans="1:46" ht="15.75" customHeigh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</row>
    <row r="172" spans="1:46" ht="15.75" customHeight="1" x14ac:dyDescent="0.3">
      <c r="A172" s="171"/>
      <c r="B172" s="171"/>
      <c r="C172" s="171"/>
      <c r="D172" s="171"/>
      <c r="E172" s="171"/>
      <c r="F172" s="171"/>
      <c r="G172" s="171"/>
      <c r="H172" s="171"/>
      <c r="I172" s="171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</row>
    <row r="173" spans="1:46" ht="15.75" customHeight="1" x14ac:dyDescent="0.3">
      <c r="A173" s="171"/>
      <c r="B173" s="171"/>
      <c r="C173" s="171"/>
      <c r="D173" s="171"/>
      <c r="E173" s="171"/>
      <c r="F173" s="171"/>
      <c r="G173" s="171"/>
      <c r="H173" s="171"/>
      <c r="I173" s="171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</row>
    <row r="174" spans="1:46" ht="15.75" customHeight="1" x14ac:dyDescent="0.3">
      <c r="A174" s="171"/>
      <c r="B174" s="171"/>
      <c r="C174" s="171"/>
      <c r="D174" s="171"/>
      <c r="E174" s="171"/>
      <c r="F174" s="171"/>
      <c r="G174" s="171"/>
      <c r="H174" s="171"/>
      <c r="I174" s="171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</row>
    <row r="175" spans="1:46" ht="15.75" customHeight="1" x14ac:dyDescent="0.3">
      <c r="A175" s="171"/>
      <c r="B175" s="171"/>
      <c r="C175" s="171"/>
      <c r="D175" s="171"/>
      <c r="E175" s="171"/>
      <c r="F175" s="171"/>
      <c r="G175" s="171"/>
      <c r="H175" s="171"/>
      <c r="I175" s="171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</row>
    <row r="176" spans="1:46" ht="15.75" customHeight="1" x14ac:dyDescent="0.3">
      <c r="A176" s="171"/>
      <c r="B176" s="171"/>
      <c r="C176" s="171"/>
      <c r="D176" s="171"/>
      <c r="E176" s="171"/>
      <c r="F176" s="171"/>
      <c r="G176" s="171"/>
      <c r="H176" s="171"/>
      <c r="I176" s="171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</row>
    <row r="177" spans="1:46" ht="15.75" customHeight="1" x14ac:dyDescent="0.3">
      <c r="A177" s="171"/>
      <c r="B177" s="171"/>
      <c r="C177" s="171"/>
      <c r="D177" s="171"/>
      <c r="E177" s="171"/>
      <c r="F177" s="171"/>
      <c r="G177" s="171"/>
      <c r="H177" s="171"/>
      <c r="I177" s="171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</row>
    <row r="178" spans="1:46" ht="15.75" customHeight="1" x14ac:dyDescent="0.3">
      <c r="A178" s="171"/>
      <c r="B178" s="171"/>
      <c r="C178" s="171"/>
      <c r="D178" s="171"/>
      <c r="E178" s="171"/>
      <c r="F178" s="171"/>
      <c r="G178" s="171"/>
      <c r="H178" s="171"/>
      <c r="I178" s="171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</row>
    <row r="179" spans="1:46" ht="15.75" customHeight="1" x14ac:dyDescent="0.3">
      <c r="A179" s="171"/>
      <c r="B179" s="171"/>
      <c r="C179" s="171"/>
      <c r="D179" s="171"/>
      <c r="E179" s="171"/>
      <c r="F179" s="171"/>
      <c r="G179" s="171"/>
      <c r="H179" s="171"/>
      <c r="I179" s="171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</row>
    <row r="180" spans="1:46" ht="15.75" customHeight="1" x14ac:dyDescent="0.3">
      <c r="A180" s="171"/>
      <c r="B180" s="171"/>
      <c r="C180" s="171"/>
      <c r="D180" s="171"/>
      <c r="E180" s="171"/>
      <c r="F180" s="171"/>
      <c r="G180" s="171"/>
      <c r="H180" s="171"/>
      <c r="I180" s="171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</row>
    <row r="181" spans="1:46" ht="15.75" customHeight="1" x14ac:dyDescent="0.3">
      <c r="A181" s="171"/>
      <c r="B181" s="171"/>
      <c r="C181" s="171"/>
      <c r="D181" s="171"/>
      <c r="E181" s="171"/>
      <c r="F181" s="171"/>
      <c r="G181" s="171"/>
      <c r="H181" s="171"/>
      <c r="I181" s="171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</row>
    <row r="182" spans="1:46" ht="15.75" customHeight="1" x14ac:dyDescent="0.3">
      <c r="A182" s="171"/>
      <c r="B182" s="171"/>
      <c r="C182" s="171"/>
      <c r="D182" s="171"/>
      <c r="E182" s="171"/>
      <c r="F182" s="171"/>
      <c r="G182" s="171"/>
      <c r="H182" s="171"/>
      <c r="I182" s="171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</row>
    <row r="183" spans="1:46" ht="15.75" customHeight="1" x14ac:dyDescent="0.3">
      <c r="A183" s="171"/>
      <c r="B183" s="171"/>
      <c r="C183" s="171"/>
      <c r="D183" s="171"/>
      <c r="E183" s="171"/>
      <c r="F183" s="171"/>
      <c r="G183" s="171"/>
      <c r="H183" s="171"/>
      <c r="I183" s="171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</row>
    <row r="184" spans="1:46" ht="15.75" customHeight="1" x14ac:dyDescent="0.3">
      <c r="A184" s="171"/>
      <c r="B184" s="171"/>
      <c r="C184" s="171"/>
      <c r="D184" s="171"/>
      <c r="E184" s="171"/>
      <c r="F184" s="171"/>
      <c r="G184" s="171"/>
      <c r="H184" s="171"/>
      <c r="I184" s="171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</row>
    <row r="185" spans="1:46" ht="15.75" customHeight="1" x14ac:dyDescent="0.3">
      <c r="A185" s="171"/>
      <c r="B185" s="171"/>
      <c r="C185" s="171"/>
      <c r="D185" s="171"/>
      <c r="E185" s="171"/>
      <c r="F185" s="171"/>
      <c r="G185" s="171"/>
      <c r="H185" s="171"/>
      <c r="I185" s="171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</row>
    <row r="186" spans="1:46" ht="15.75" customHeight="1" x14ac:dyDescent="0.3">
      <c r="A186" s="171"/>
      <c r="B186" s="171"/>
      <c r="C186" s="171"/>
      <c r="D186" s="171"/>
      <c r="E186" s="171"/>
      <c r="F186" s="171"/>
      <c r="G186" s="171"/>
      <c r="H186" s="171"/>
      <c r="I186" s="171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</row>
    <row r="187" spans="1:46" ht="15.75" customHeight="1" x14ac:dyDescent="0.3">
      <c r="A187" s="171"/>
      <c r="B187" s="171"/>
      <c r="C187" s="171"/>
      <c r="D187" s="171"/>
      <c r="E187" s="171"/>
      <c r="F187" s="171"/>
      <c r="G187" s="171"/>
      <c r="H187" s="171"/>
      <c r="I187" s="171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</row>
    <row r="188" spans="1:46" ht="15.75" customHeight="1" x14ac:dyDescent="0.3">
      <c r="A188" s="171"/>
      <c r="B188" s="171"/>
      <c r="C188" s="171"/>
      <c r="D188" s="171"/>
      <c r="E188" s="171"/>
      <c r="F188" s="171"/>
      <c r="G188" s="171"/>
      <c r="H188" s="171"/>
      <c r="I188" s="171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</row>
    <row r="189" spans="1:46" ht="15.75" customHeight="1" x14ac:dyDescent="0.3">
      <c r="A189" s="171"/>
      <c r="B189" s="171"/>
      <c r="C189" s="171"/>
      <c r="D189" s="171"/>
      <c r="E189" s="171"/>
      <c r="F189" s="171"/>
      <c r="G189" s="171"/>
      <c r="H189" s="171"/>
      <c r="I189" s="171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</row>
    <row r="190" spans="1:46" ht="15.75" customHeight="1" x14ac:dyDescent="0.3">
      <c r="A190" s="171"/>
      <c r="B190" s="171"/>
      <c r="C190" s="171"/>
      <c r="D190" s="171"/>
      <c r="E190" s="171"/>
      <c r="F190" s="171"/>
      <c r="G190" s="171"/>
      <c r="H190" s="171"/>
      <c r="I190" s="171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</row>
    <row r="191" spans="1:46" ht="15.75" customHeight="1" x14ac:dyDescent="0.3">
      <c r="A191" s="171"/>
      <c r="B191" s="171"/>
      <c r="C191" s="171"/>
      <c r="D191" s="171"/>
      <c r="E191" s="171"/>
      <c r="F191" s="171"/>
      <c r="G191" s="171"/>
      <c r="H191" s="171"/>
      <c r="I191" s="171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</row>
    <row r="192" spans="1:46" ht="15.75" customHeight="1" x14ac:dyDescent="0.3">
      <c r="A192" s="171"/>
      <c r="B192" s="171"/>
      <c r="C192" s="171"/>
      <c r="D192" s="171"/>
      <c r="E192" s="171"/>
      <c r="F192" s="171"/>
      <c r="G192" s="171"/>
      <c r="H192" s="171"/>
      <c r="I192" s="171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</row>
    <row r="193" spans="1:46" ht="15.75" customHeight="1" x14ac:dyDescent="0.3">
      <c r="A193" s="171"/>
      <c r="B193" s="171"/>
      <c r="C193" s="171"/>
      <c r="D193" s="171"/>
      <c r="E193" s="171"/>
      <c r="F193" s="171"/>
      <c r="G193" s="171"/>
      <c r="H193" s="171"/>
      <c r="I193" s="171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</row>
    <row r="194" spans="1:46" ht="15.75" customHeight="1" x14ac:dyDescent="0.3">
      <c r="A194" s="171"/>
      <c r="B194" s="171"/>
      <c r="C194" s="171"/>
      <c r="D194" s="171"/>
      <c r="E194" s="171"/>
      <c r="F194" s="171"/>
      <c r="G194" s="171"/>
      <c r="H194" s="171"/>
      <c r="I194" s="171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</row>
    <row r="195" spans="1:46" ht="15.75" customHeight="1" x14ac:dyDescent="0.3">
      <c r="A195" s="171"/>
      <c r="B195" s="171"/>
      <c r="C195" s="171"/>
      <c r="D195" s="171"/>
      <c r="E195" s="171"/>
      <c r="F195" s="171"/>
      <c r="G195" s="171"/>
      <c r="H195" s="171"/>
      <c r="I195" s="171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</row>
    <row r="196" spans="1:46" ht="15.75" customHeight="1" x14ac:dyDescent="0.3">
      <c r="A196" s="171"/>
      <c r="B196" s="171"/>
      <c r="C196" s="171"/>
      <c r="D196" s="171"/>
      <c r="E196" s="171"/>
      <c r="F196" s="171"/>
      <c r="G196" s="171"/>
      <c r="H196" s="171"/>
      <c r="I196" s="171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</row>
    <row r="197" spans="1:46" ht="15.75" customHeight="1" x14ac:dyDescent="0.3">
      <c r="A197" s="171"/>
      <c r="B197" s="171"/>
      <c r="C197" s="171"/>
      <c r="D197" s="171"/>
      <c r="E197" s="171"/>
      <c r="F197" s="171"/>
      <c r="G197" s="171"/>
      <c r="H197" s="171"/>
      <c r="I197" s="171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</row>
    <row r="198" spans="1:46" ht="15.75" customHeight="1" x14ac:dyDescent="0.3">
      <c r="A198" s="171"/>
      <c r="B198" s="171"/>
      <c r="C198" s="171"/>
      <c r="D198" s="171"/>
      <c r="E198" s="171"/>
      <c r="F198" s="171"/>
      <c r="G198" s="171"/>
      <c r="H198" s="171"/>
      <c r="I198" s="171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</row>
    <row r="199" spans="1:46" ht="15.75" customHeight="1" x14ac:dyDescent="0.3">
      <c r="A199" s="171"/>
      <c r="B199" s="171"/>
      <c r="C199" s="171"/>
      <c r="D199" s="171"/>
      <c r="E199" s="171"/>
      <c r="F199" s="171"/>
      <c r="G199" s="171"/>
      <c r="H199" s="171"/>
      <c r="I199" s="171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</row>
    <row r="200" spans="1:46" ht="15.75" customHeight="1" x14ac:dyDescent="0.3">
      <c r="A200" s="171"/>
      <c r="B200" s="171"/>
      <c r="C200" s="171"/>
      <c r="D200" s="171"/>
      <c r="E200" s="171"/>
      <c r="F200" s="171"/>
      <c r="G200" s="171"/>
      <c r="H200" s="171"/>
      <c r="I200" s="171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</row>
    <row r="201" spans="1:46" ht="15.75" customHeight="1" x14ac:dyDescent="0.3">
      <c r="A201" s="171"/>
      <c r="B201" s="171"/>
      <c r="C201" s="171"/>
      <c r="D201" s="171"/>
      <c r="E201" s="171"/>
      <c r="F201" s="171"/>
      <c r="G201" s="171"/>
      <c r="H201" s="171"/>
      <c r="I201" s="171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</row>
    <row r="202" spans="1:46" ht="15.75" customHeight="1" x14ac:dyDescent="0.3">
      <c r="A202" s="171"/>
      <c r="B202" s="171"/>
      <c r="C202" s="171"/>
      <c r="D202" s="171"/>
      <c r="E202" s="171"/>
      <c r="F202" s="171"/>
      <c r="G202" s="171"/>
      <c r="H202" s="171"/>
      <c r="I202" s="171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</row>
    <row r="203" spans="1:46" ht="15.75" customHeight="1" x14ac:dyDescent="0.3">
      <c r="A203" s="171"/>
      <c r="B203" s="171"/>
      <c r="C203" s="171"/>
      <c r="D203" s="171"/>
      <c r="E203" s="171"/>
      <c r="F203" s="171"/>
      <c r="G203" s="171"/>
      <c r="H203" s="171"/>
      <c r="I203" s="171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</row>
    <row r="204" spans="1:46" ht="15.75" customHeight="1" x14ac:dyDescent="0.3">
      <c r="A204" s="171"/>
      <c r="B204" s="171"/>
      <c r="C204" s="171"/>
      <c r="D204" s="171"/>
      <c r="E204" s="171"/>
      <c r="F204" s="171"/>
      <c r="G204" s="171"/>
      <c r="H204" s="171"/>
      <c r="I204" s="171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</row>
    <row r="205" spans="1:46" ht="15.75" customHeight="1" x14ac:dyDescent="0.3">
      <c r="A205" s="171"/>
      <c r="B205" s="171"/>
      <c r="C205" s="171"/>
      <c r="D205" s="171"/>
      <c r="E205" s="171"/>
      <c r="F205" s="171"/>
      <c r="G205" s="171"/>
      <c r="H205" s="171"/>
      <c r="I205" s="171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</row>
    <row r="206" spans="1:46" ht="15.75" customHeight="1" x14ac:dyDescent="0.3">
      <c r="A206" s="171"/>
      <c r="B206" s="171"/>
      <c r="C206" s="171"/>
      <c r="D206" s="171"/>
      <c r="E206" s="171"/>
      <c r="F206" s="171"/>
      <c r="G206" s="171"/>
      <c r="H206" s="171"/>
      <c r="I206" s="171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</row>
    <row r="207" spans="1:46" ht="15.75" customHeight="1" x14ac:dyDescent="0.3">
      <c r="A207" s="171"/>
      <c r="B207" s="171"/>
      <c r="C207" s="171"/>
      <c r="D207" s="171"/>
      <c r="E207" s="171"/>
      <c r="F207" s="171"/>
      <c r="G207" s="171"/>
      <c r="H207" s="171"/>
      <c r="I207" s="171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</row>
    <row r="208" spans="1:46" ht="15.75" customHeight="1" x14ac:dyDescent="0.3">
      <c r="A208" s="171"/>
      <c r="B208" s="171"/>
      <c r="C208" s="171"/>
      <c r="D208" s="171"/>
      <c r="E208" s="171"/>
      <c r="F208" s="171"/>
      <c r="G208" s="171"/>
      <c r="H208" s="171"/>
      <c r="I208" s="171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</row>
    <row r="209" spans="1:46" ht="15.75" customHeight="1" x14ac:dyDescent="0.3">
      <c r="A209" s="171"/>
      <c r="B209" s="171"/>
      <c r="C209" s="171"/>
      <c r="D209" s="171"/>
      <c r="E209" s="171"/>
      <c r="F209" s="171"/>
      <c r="G209" s="171"/>
      <c r="H209" s="171"/>
      <c r="I209" s="171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</row>
    <row r="210" spans="1:46" ht="15.75" customHeight="1" x14ac:dyDescent="0.3">
      <c r="A210" s="171"/>
      <c r="B210" s="171"/>
      <c r="C210" s="171"/>
      <c r="D210" s="171"/>
      <c r="E210" s="171"/>
      <c r="F210" s="171"/>
      <c r="G210" s="171"/>
      <c r="H210" s="171"/>
      <c r="I210" s="171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</row>
    <row r="211" spans="1:46" ht="15.75" customHeight="1" x14ac:dyDescent="0.3">
      <c r="A211" s="171"/>
      <c r="B211" s="171"/>
      <c r="C211" s="171"/>
      <c r="D211" s="171"/>
      <c r="E211" s="171"/>
      <c r="F211" s="171"/>
      <c r="G211" s="171"/>
      <c r="H211" s="171"/>
      <c r="I211" s="171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</row>
    <row r="212" spans="1:46" ht="15.75" customHeight="1" x14ac:dyDescent="0.3">
      <c r="A212" s="171"/>
      <c r="B212" s="171"/>
      <c r="C212" s="171"/>
      <c r="D212" s="171"/>
      <c r="E212" s="171"/>
      <c r="F212" s="171"/>
      <c r="G212" s="171"/>
      <c r="H212" s="171"/>
      <c r="I212" s="171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</row>
    <row r="213" spans="1:46" ht="15.75" customHeight="1" x14ac:dyDescent="0.3">
      <c r="A213" s="171"/>
      <c r="B213" s="171"/>
      <c r="C213" s="171"/>
      <c r="D213" s="171"/>
      <c r="E213" s="171"/>
      <c r="F213" s="171"/>
      <c r="G213" s="171"/>
      <c r="H213" s="171"/>
      <c r="I213" s="171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</row>
    <row r="214" spans="1:46" ht="15.75" customHeight="1" x14ac:dyDescent="0.3">
      <c r="A214" s="171"/>
      <c r="B214" s="171"/>
      <c r="C214" s="171"/>
      <c r="D214" s="171"/>
      <c r="E214" s="171"/>
      <c r="F214" s="171"/>
      <c r="G214" s="171"/>
      <c r="H214" s="171"/>
      <c r="I214" s="171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</row>
    <row r="215" spans="1:46" ht="15.75" customHeight="1" x14ac:dyDescent="0.3">
      <c r="A215" s="171"/>
      <c r="B215" s="171"/>
      <c r="C215" s="171"/>
      <c r="D215" s="171"/>
      <c r="E215" s="171"/>
      <c r="F215" s="171"/>
      <c r="G215" s="171"/>
      <c r="H215" s="171"/>
      <c r="I215" s="171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</row>
    <row r="216" spans="1:46" ht="15.75" customHeight="1" x14ac:dyDescent="0.3">
      <c r="A216" s="171"/>
      <c r="B216" s="171"/>
      <c r="C216" s="171"/>
      <c r="D216" s="171"/>
      <c r="E216" s="171"/>
      <c r="F216" s="171"/>
      <c r="G216" s="171"/>
      <c r="H216" s="171"/>
      <c r="I216" s="171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</row>
    <row r="217" spans="1:46" ht="15.75" customHeight="1" x14ac:dyDescent="0.3">
      <c r="A217" s="171"/>
      <c r="B217" s="171"/>
      <c r="C217" s="171"/>
      <c r="D217" s="171"/>
      <c r="E217" s="171"/>
      <c r="F217" s="171"/>
      <c r="G217" s="171"/>
      <c r="H217" s="171"/>
      <c r="I217" s="171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</row>
    <row r="218" spans="1:46" ht="15.75" customHeight="1" x14ac:dyDescent="0.3">
      <c r="A218" s="171"/>
      <c r="B218" s="171"/>
      <c r="C218" s="171"/>
      <c r="D218" s="171"/>
      <c r="E218" s="171"/>
      <c r="F218" s="171"/>
      <c r="G218" s="171"/>
      <c r="H218" s="171"/>
      <c r="I218" s="171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</row>
    <row r="219" spans="1:46" ht="15.75" customHeight="1" x14ac:dyDescent="0.3">
      <c r="A219" s="171"/>
      <c r="B219" s="171"/>
      <c r="C219" s="171"/>
      <c r="D219" s="171"/>
      <c r="E219" s="171"/>
      <c r="F219" s="171"/>
      <c r="G219" s="171"/>
      <c r="H219" s="171"/>
      <c r="I219" s="171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</row>
    <row r="220" spans="1:46" ht="15.75" customHeight="1" x14ac:dyDescent="0.3">
      <c r="A220" s="171"/>
      <c r="B220" s="171"/>
      <c r="C220" s="171"/>
      <c r="D220" s="171"/>
      <c r="E220" s="171"/>
      <c r="F220" s="171"/>
      <c r="G220" s="171"/>
      <c r="H220" s="171"/>
      <c r="I220" s="171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</row>
    <row r="221" spans="1:46" ht="15.75" customHeight="1" x14ac:dyDescent="0.3">
      <c r="A221" s="171"/>
      <c r="B221" s="171"/>
      <c r="C221" s="171"/>
      <c r="D221" s="171"/>
      <c r="E221" s="171"/>
      <c r="F221" s="171"/>
      <c r="G221" s="171"/>
      <c r="H221" s="171"/>
      <c r="I221" s="171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</row>
    <row r="222" spans="1:46" ht="15.75" customHeight="1" x14ac:dyDescent="0.3">
      <c r="A222" s="171"/>
      <c r="B222" s="171"/>
      <c r="C222" s="171"/>
      <c r="D222" s="171"/>
      <c r="E222" s="171"/>
      <c r="F222" s="171"/>
      <c r="G222" s="171"/>
      <c r="H222" s="171"/>
      <c r="I222" s="171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</row>
    <row r="223" spans="1:46" ht="15.75" customHeight="1" x14ac:dyDescent="0.3">
      <c r="A223" s="171"/>
      <c r="B223" s="171"/>
      <c r="C223" s="171"/>
      <c r="D223" s="171"/>
      <c r="E223" s="171"/>
      <c r="F223" s="171"/>
      <c r="G223" s="171"/>
      <c r="H223" s="171"/>
      <c r="I223" s="171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</row>
    <row r="224" spans="1:46" ht="15.75" customHeight="1" x14ac:dyDescent="0.3">
      <c r="A224" s="171"/>
      <c r="B224" s="171"/>
      <c r="C224" s="171"/>
      <c r="D224" s="171"/>
      <c r="E224" s="171"/>
      <c r="F224" s="171"/>
      <c r="G224" s="171"/>
      <c r="H224" s="171"/>
      <c r="I224" s="171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</row>
    <row r="225" spans="1:46" ht="15.75" customHeight="1" x14ac:dyDescent="0.3">
      <c r="A225" s="171"/>
      <c r="B225" s="171"/>
      <c r="C225" s="171"/>
      <c r="D225" s="171"/>
      <c r="E225" s="171"/>
      <c r="F225" s="171"/>
      <c r="G225" s="171"/>
      <c r="H225" s="171"/>
      <c r="I225" s="171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</row>
    <row r="226" spans="1:46" ht="15.75" customHeight="1" x14ac:dyDescent="0.3">
      <c r="A226" s="171"/>
      <c r="B226" s="171"/>
      <c r="C226" s="171"/>
      <c r="D226" s="171"/>
      <c r="E226" s="171"/>
      <c r="F226" s="171"/>
      <c r="G226" s="171"/>
      <c r="H226" s="171"/>
      <c r="I226" s="171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</row>
    <row r="227" spans="1:46" ht="15.75" customHeight="1" x14ac:dyDescent="0.3">
      <c r="A227" s="171"/>
      <c r="B227" s="171"/>
      <c r="C227" s="171"/>
      <c r="D227" s="171"/>
      <c r="E227" s="171"/>
      <c r="F227" s="171"/>
      <c r="G227" s="171"/>
      <c r="H227" s="171"/>
      <c r="I227" s="171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</row>
    <row r="228" spans="1:46" ht="15.75" customHeight="1" x14ac:dyDescent="0.3">
      <c r="A228" s="171"/>
      <c r="B228" s="171"/>
      <c r="C228" s="171"/>
      <c r="D228" s="171"/>
      <c r="E228" s="171"/>
      <c r="F228" s="171"/>
      <c r="G228" s="171"/>
      <c r="H228" s="171"/>
      <c r="I228" s="171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</row>
    <row r="229" spans="1:46" ht="15.75" customHeight="1" x14ac:dyDescent="0.3">
      <c r="A229" s="171"/>
      <c r="B229" s="171"/>
      <c r="C229" s="171"/>
      <c r="D229" s="171"/>
      <c r="E229" s="171"/>
      <c r="F229" s="171"/>
      <c r="G229" s="171"/>
      <c r="H229" s="171"/>
      <c r="I229" s="171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</row>
    <row r="230" spans="1:46" ht="15.75" customHeight="1" x14ac:dyDescent="0.3">
      <c r="A230" s="171"/>
      <c r="B230" s="171"/>
      <c r="C230" s="171"/>
      <c r="D230" s="171"/>
      <c r="E230" s="171"/>
      <c r="F230" s="171"/>
      <c r="G230" s="171"/>
      <c r="H230" s="171"/>
      <c r="I230" s="171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</row>
    <row r="231" spans="1:46" ht="15.75" customHeight="1" x14ac:dyDescent="0.3">
      <c r="A231" s="171"/>
      <c r="B231" s="171"/>
      <c r="C231" s="171"/>
      <c r="D231" s="171"/>
      <c r="E231" s="171"/>
      <c r="F231" s="171"/>
      <c r="G231" s="171"/>
      <c r="H231" s="171"/>
      <c r="I231" s="171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</row>
    <row r="232" spans="1:46" ht="15.75" customHeight="1" x14ac:dyDescent="0.3">
      <c r="A232" s="171"/>
      <c r="B232" s="171"/>
      <c r="C232" s="171"/>
      <c r="D232" s="171"/>
      <c r="E232" s="171"/>
      <c r="F232" s="171"/>
      <c r="G232" s="171"/>
      <c r="H232" s="171"/>
      <c r="I232" s="171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</row>
    <row r="233" spans="1:46" ht="15.75" customHeight="1" x14ac:dyDescent="0.3">
      <c r="A233" s="171"/>
      <c r="B233" s="171"/>
      <c r="C233" s="171"/>
      <c r="D233" s="171"/>
      <c r="E233" s="171"/>
      <c r="F233" s="171"/>
      <c r="G233" s="171"/>
      <c r="H233" s="171"/>
      <c r="I233" s="171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</row>
    <row r="234" spans="1:46" ht="15.75" customHeight="1" x14ac:dyDescent="0.3">
      <c r="A234" s="171"/>
      <c r="B234" s="171"/>
      <c r="C234" s="171"/>
      <c r="D234" s="171"/>
      <c r="E234" s="171"/>
      <c r="F234" s="171"/>
      <c r="G234" s="171"/>
      <c r="H234" s="171"/>
      <c r="I234" s="171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</row>
    <row r="235" spans="1:46" ht="15.75" customHeight="1" x14ac:dyDescent="0.3">
      <c r="A235" s="171"/>
      <c r="B235" s="171"/>
      <c r="C235" s="171"/>
      <c r="D235" s="171"/>
      <c r="E235" s="171"/>
      <c r="F235" s="171"/>
      <c r="G235" s="171"/>
      <c r="H235" s="171"/>
      <c r="I235" s="171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</row>
    <row r="236" spans="1:46" ht="15.75" customHeight="1" x14ac:dyDescent="0.3">
      <c r="A236" s="171"/>
      <c r="B236" s="171"/>
      <c r="C236" s="171"/>
      <c r="D236" s="171"/>
      <c r="E236" s="171"/>
      <c r="F236" s="171"/>
      <c r="G236" s="171"/>
      <c r="H236" s="171"/>
      <c r="I236" s="171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</row>
    <row r="237" spans="1:46" ht="15.75" customHeight="1" x14ac:dyDescent="0.3">
      <c r="A237" s="171"/>
      <c r="B237" s="171"/>
      <c r="C237" s="171"/>
      <c r="D237" s="171"/>
      <c r="E237" s="171"/>
      <c r="F237" s="171"/>
      <c r="G237" s="171"/>
      <c r="H237" s="171"/>
      <c r="I237" s="171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</row>
    <row r="238" spans="1:46" ht="15.75" customHeight="1" x14ac:dyDescent="0.3">
      <c r="A238" s="171"/>
      <c r="B238" s="171"/>
      <c r="C238" s="171"/>
      <c r="D238" s="171"/>
      <c r="E238" s="171"/>
      <c r="F238" s="171"/>
      <c r="G238" s="171"/>
      <c r="H238" s="171"/>
      <c r="I238" s="171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</row>
    <row r="239" spans="1:46" ht="15.75" customHeight="1" x14ac:dyDescent="0.3">
      <c r="A239" s="171"/>
      <c r="B239" s="171"/>
      <c r="C239" s="171"/>
      <c r="D239" s="171"/>
      <c r="E239" s="171"/>
      <c r="F239" s="171"/>
      <c r="G239" s="171"/>
      <c r="H239" s="171"/>
      <c r="I239" s="171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</row>
    <row r="240" spans="1:46" ht="15.75" customHeight="1" x14ac:dyDescent="0.3">
      <c r="A240" s="171"/>
      <c r="B240" s="171"/>
      <c r="C240" s="171"/>
      <c r="D240" s="171"/>
      <c r="E240" s="171"/>
      <c r="F240" s="171"/>
      <c r="G240" s="171"/>
      <c r="H240" s="171"/>
      <c r="I240" s="171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</row>
    <row r="241" spans="1:46" ht="15.75" customHeight="1" x14ac:dyDescent="0.3">
      <c r="A241" s="171"/>
      <c r="B241" s="171"/>
      <c r="C241" s="171"/>
      <c r="D241" s="171"/>
      <c r="E241" s="171"/>
      <c r="F241" s="171"/>
      <c r="G241" s="171"/>
      <c r="H241" s="171"/>
      <c r="I241" s="171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</row>
    <row r="242" spans="1:46" ht="15.75" customHeight="1" x14ac:dyDescent="0.3">
      <c r="A242" s="171"/>
      <c r="B242" s="171"/>
      <c r="C242" s="171"/>
      <c r="D242" s="171"/>
      <c r="E242" s="171"/>
      <c r="F242" s="171"/>
      <c r="G242" s="171"/>
      <c r="H242" s="171"/>
      <c r="I242" s="171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</row>
    <row r="243" spans="1:46" ht="15.75" customHeight="1" x14ac:dyDescent="0.3">
      <c r="A243" s="171"/>
      <c r="B243" s="171"/>
      <c r="C243" s="171"/>
      <c r="D243" s="171"/>
      <c r="E243" s="171"/>
      <c r="F243" s="171"/>
      <c r="G243" s="171"/>
      <c r="H243" s="171"/>
      <c r="I243" s="171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</row>
    <row r="244" spans="1:46" ht="15.75" customHeight="1" x14ac:dyDescent="0.3">
      <c r="A244" s="171"/>
      <c r="B244" s="171"/>
      <c r="C244" s="171"/>
      <c r="D244" s="171"/>
      <c r="E244" s="171"/>
      <c r="F244" s="171"/>
      <c r="G244" s="171"/>
      <c r="H244" s="171"/>
      <c r="I244" s="171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</row>
    <row r="245" spans="1:46" ht="15.75" customHeight="1" x14ac:dyDescent="0.3">
      <c r="A245" s="171"/>
      <c r="B245" s="171"/>
      <c r="C245" s="171"/>
      <c r="D245" s="171"/>
      <c r="E245" s="171"/>
      <c r="F245" s="171"/>
      <c r="G245" s="171"/>
      <c r="H245" s="171"/>
      <c r="I245" s="171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</row>
    <row r="246" spans="1:46" ht="15.75" customHeight="1" x14ac:dyDescent="0.3">
      <c r="A246" s="171"/>
      <c r="B246" s="171"/>
      <c r="C246" s="171"/>
      <c r="D246" s="171"/>
      <c r="E246" s="171"/>
      <c r="F246" s="171"/>
      <c r="G246" s="171"/>
      <c r="H246" s="171"/>
      <c r="I246" s="171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</row>
    <row r="247" spans="1:46" ht="15.75" customHeight="1" x14ac:dyDescent="0.3">
      <c r="A247" s="171"/>
      <c r="B247" s="171"/>
      <c r="C247" s="171"/>
      <c r="D247" s="171"/>
      <c r="E247" s="171"/>
      <c r="F247" s="171"/>
      <c r="G247" s="171"/>
      <c r="H247" s="171"/>
      <c r="I247" s="171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</row>
    <row r="248" spans="1:46" ht="15.75" customHeight="1" x14ac:dyDescent="0.3">
      <c r="A248" s="171"/>
      <c r="B248" s="171"/>
      <c r="C248" s="171"/>
      <c r="D248" s="171"/>
      <c r="E248" s="171"/>
      <c r="F248" s="171"/>
      <c r="G248" s="171"/>
      <c r="H248" s="171"/>
      <c r="I248" s="171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</row>
    <row r="249" spans="1:46" ht="15.75" customHeight="1" x14ac:dyDescent="0.3">
      <c r="A249" s="171"/>
      <c r="B249" s="171"/>
      <c r="C249" s="171"/>
      <c r="D249" s="171"/>
      <c r="E249" s="171"/>
      <c r="F249" s="171"/>
      <c r="G249" s="171"/>
      <c r="H249" s="171"/>
      <c r="I249" s="171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</row>
    <row r="250" spans="1:46" ht="15.75" customHeight="1" x14ac:dyDescent="0.3">
      <c r="A250" s="171"/>
      <c r="B250" s="171"/>
      <c r="C250" s="171"/>
      <c r="D250" s="171"/>
      <c r="E250" s="171"/>
      <c r="F250" s="171"/>
      <c r="G250" s="171"/>
      <c r="H250" s="171"/>
      <c r="I250" s="171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</row>
    <row r="251" spans="1:46" ht="15.75" customHeight="1" x14ac:dyDescent="0.3">
      <c r="A251" s="171"/>
      <c r="B251" s="171"/>
      <c r="C251" s="171"/>
      <c r="D251" s="171"/>
      <c r="E251" s="171"/>
      <c r="F251" s="171"/>
      <c r="G251" s="171"/>
      <c r="H251" s="171"/>
      <c r="I251" s="171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</row>
    <row r="252" spans="1:46" ht="15.75" customHeight="1" x14ac:dyDescent="0.3">
      <c r="A252" s="171"/>
      <c r="B252" s="171"/>
      <c r="C252" s="171"/>
      <c r="D252" s="171"/>
      <c r="E252" s="171"/>
      <c r="F252" s="171"/>
      <c r="G252" s="171"/>
      <c r="H252" s="171"/>
      <c r="I252" s="171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</row>
    <row r="253" spans="1:46" ht="15.75" customHeight="1" x14ac:dyDescent="0.3">
      <c r="A253" s="171"/>
      <c r="B253" s="171"/>
      <c r="C253" s="171"/>
      <c r="D253" s="171"/>
      <c r="E253" s="171"/>
      <c r="F253" s="171"/>
      <c r="G253" s="171"/>
      <c r="H253" s="171"/>
      <c r="I253" s="171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</row>
    <row r="254" spans="1:46" ht="15.75" customHeight="1" x14ac:dyDescent="0.3">
      <c r="A254" s="171"/>
      <c r="B254" s="171"/>
      <c r="C254" s="171"/>
      <c r="D254" s="171"/>
      <c r="E254" s="171"/>
      <c r="F254" s="171"/>
      <c r="G254" s="171"/>
      <c r="H254" s="171"/>
      <c r="I254" s="171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</row>
    <row r="255" spans="1:46" ht="15.75" customHeight="1" x14ac:dyDescent="0.3">
      <c r="A255" s="171"/>
      <c r="B255" s="171"/>
      <c r="C255" s="171"/>
      <c r="D255" s="171"/>
      <c r="E255" s="171"/>
      <c r="F255" s="171"/>
      <c r="G255" s="171"/>
      <c r="H255" s="171"/>
      <c r="I255" s="171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</row>
    <row r="256" spans="1:46" ht="15.75" customHeight="1" x14ac:dyDescent="0.3">
      <c r="A256" s="171"/>
      <c r="B256" s="171"/>
      <c r="C256" s="171"/>
      <c r="D256" s="171"/>
      <c r="E256" s="171"/>
      <c r="F256" s="171"/>
      <c r="G256" s="171"/>
      <c r="H256" s="171"/>
      <c r="I256" s="171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</row>
    <row r="257" spans="1:46" ht="15.75" customHeight="1" x14ac:dyDescent="0.3">
      <c r="A257" s="171"/>
      <c r="B257" s="171"/>
      <c r="C257" s="171"/>
      <c r="D257" s="171"/>
      <c r="E257" s="171"/>
      <c r="F257" s="171"/>
      <c r="G257" s="171"/>
      <c r="H257" s="171"/>
      <c r="I257" s="171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</row>
    <row r="258" spans="1:46" ht="15.75" customHeight="1" x14ac:dyDescent="0.3">
      <c r="A258" s="171"/>
      <c r="B258" s="171"/>
      <c r="C258" s="171"/>
      <c r="D258" s="171"/>
      <c r="E258" s="171"/>
      <c r="F258" s="171"/>
      <c r="G258" s="171"/>
      <c r="H258" s="171"/>
      <c r="I258" s="171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</row>
    <row r="259" spans="1:46" ht="15.75" customHeight="1" x14ac:dyDescent="0.3">
      <c r="A259" s="171"/>
      <c r="B259" s="171"/>
      <c r="C259" s="171"/>
      <c r="D259" s="171"/>
      <c r="E259" s="171"/>
      <c r="F259" s="171"/>
      <c r="G259" s="171"/>
      <c r="H259" s="171"/>
      <c r="I259" s="171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</row>
    <row r="260" spans="1:46" ht="15.75" customHeight="1" x14ac:dyDescent="0.3">
      <c r="A260" s="171"/>
      <c r="B260" s="171"/>
      <c r="C260" s="171"/>
      <c r="D260" s="171"/>
      <c r="E260" s="171"/>
      <c r="F260" s="171"/>
      <c r="G260" s="171"/>
      <c r="H260" s="171"/>
      <c r="I260" s="171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</row>
    <row r="261" spans="1:46" ht="15.75" customHeight="1" x14ac:dyDescent="0.3">
      <c r="A261" s="171"/>
      <c r="B261" s="171"/>
      <c r="C261" s="171"/>
      <c r="D261" s="171"/>
      <c r="E261" s="171"/>
      <c r="F261" s="171"/>
      <c r="G261" s="171"/>
      <c r="H261" s="171"/>
      <c r="I261" s="171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</row>
    <row r="262" spans="1:46" ht="15.75" customHeight="1" x14ac:dyDescent="0.3">
      <c r="A262" s="171"/>
      <c r="B262" s="171"/>
      <c r="C262" s="171"/>
      <c r="D262" s="171"/>
      <c r="E262" s="171"/>
      <c r="F262" s="171"/>
      <c r="G262" s="171"/>
      <c r="H262" s="171"/>
      <c r="I262" s="171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</row>
    <row r="263" spans="1:46" ht="15.75" customHeight="1" x14ac:dyDescent="0.3">
      <c r="A263" s="171"/>
      <c r="B263" s="171"/>
      <c r="C263" s="171"/>
      <c r="D263" s="171"/>
      <c r="E263" s="171"/>
      <c r="F263" s="171"/>
      <c r="G263" s="171"/>
      <c r="H263" s="171"/>
      <c r="I263" s="171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</row>
    <row r="264" spans="1:46" ht="15.75" customHeight="1" x14ac:dyDescent="0.3">
      <c r="A264" s="171"/>
      <c r="B264" s="171"/>
      <c r="C264" s="171"/>
      <c r="D264" s="171"/>
      <c r="E264" s="171"/>
      <c r="F264" s="171"/>
      <c r="G264" s="171"/>
      <c r="H264" s="171"/>
      <c r="I264" s="171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</row>
    <row r="265" spans="1:46" ht="15.75" customHeight="1" x14ac:dyDescent="0.3">
      <c r="A265" s="171"/>
      <c r="B265" s="171"/>
      <c r="C265" s="171"/>
      <c r="D265" s="171"/>
      <c r="E265" s="171"/>
      <c r="F265" s="171"/>
      <c r="G265" s="171"/>
      <c r="H265" s="171"/>
      <c r="I265" s="171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</row>
    <row r="266" spans="1:46" ht="15.75" customHeight="1" x14ac:dyDescent="0.3">
      <c r="A266" s="171"/>
      <c r="B266" s="171"/>
      <c r="C266" s="171"/>
      <c r="D266" s="171"/>
      <c r="E266" s="171"/>
      <c r="F266" s="171"/>
      <c r="G266" s="171"/>
      <c r="H266" s="171"/>
      <c r="I266" s="171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</row>
    <row r="267" spans="1:46" ht="15.75" customHeight="1" x14ac:dyDescent="0.3">
      <c r="A267" s="171"/>
      <c r="B267" s="171"/>
      <c r="C267" s="171"/>
      <c r="D267" s="171"/>
      <c r="E267" s="171"/>
      <c r="F267" s="171"/>
      <c r="G267" s="171"/>
      <c r="H267" s="171"/>
      <c r="I267" s="171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</row>
    <row r="268" spans="1:46" ht="15.75" customHeight="1" x14ac:dyDescent="0.3">
      <c r="A268" s="171"/>
      <c r="B268" s="171"/>
      <c r="C268" s="171"/>
      <c r="D268" s="171"/>
      <c r="E268" s="171"/>
      <c r="F268" s="171"/>
      <c r="G268" s="171"/>
      <c r="H268" s="171"/>
      <c r="I268" s="171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</row>
    <row r="269" spans="1:46" ht="15.75" customHeight="1" x14ac:dyDescent="0.3">
      <c r="A269" s="171"/>
      <c r="B269" s="171"/>
      <c r="C269" s="171"/>
      <c r="D269" s="171"/>
      <c r="E269" s="171"/>
      <c r="F269" s="171"/>
      <c r="G269" s="171"/>
      <c r="H269" s="171"/>
      <c r="I269" s="171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</row>
    <row r="270" spans="1:46" ht="15.75" customHeight="1" x14ac:dyDescent="0.3">
      <c r="A270" s="171"/>
      <c r="B270" s="171"/>
      <c r="C270" s="171"/>
      <c r="D270" s="171"/>
      <c r="E270" s="171"/>
      <c r="F270" s="171"/>
      <c r="G270" s="171"/>
      <c r="H270" s="171"/>
      <c r="I270" s="171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</row>
    <row r="271" spans="1:46" ht="15.75" customHeight="1" x14ac:dyDescent="0.3">
      <c r="A271" s="171"/>
      <c r="B271" s="171"/>
      <c r="C271" s="171"/>
      <c r="D271" s="171"/>
      <c r="E271" s="171"/>
      <c r="F271" s="171"/>
      <c r="G271" s="171"/>
      <c r="H271" s="171"/>
      <c r="I271" s="171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</row>
    <row r="272" spans="1:46" ht="15.75" customHeight="1" x14ac:dyDescent="0.3">
      <c r="A272" s="171"/>
      <c r="B272" s="171"/>
      <c r="C272" s="171"/>
      <c r="D272" s="171"/>
      <c r="E272" s="171"/>
      <c r="F272" s="171"/>
      <c r="G272" s="171"/>
      <c r="H272" s="171"/>
      <c r="I272" s="171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</row>
    <row r="273" spans="1:46" ht="15.75" customHeight="1" x14ac:dyDescent="0.3">
      <c r="A273" s="171"/>
      <c r="B273" s="171"/>
      <c r="C273" s="171"/>
      <c r="D273" s="171"/>
      <c r="E273" s="171"/>
      <c r="F273" s="171"/>
      <c r="G273" s="171"/>
      <c r="H273" s="171"/>
      <c r="I273" s="171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</row>
    <row r="274" spans="1:46" ht="15.75" customHeight="1" x14ac:dyDescent="0.3">
      <c r="A274" s="171"/>
      <c r="B274" s="171"/>
      <c r="C274" s="171"/>
      <c r="D274" s="171"/>
      <c r="E274" s="171"/>
      <c r="F274" s="171"/>
      <c r="G274" s="171"/>
      <c r="H274" s="171"/>
      <c r="I274" s="171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</row>
    <row r="275" spans="1:46" ht="15.75" customHeight="1" x14ac:dyDescent="0.3">
      <c r="A275" s="171"/>
      <c r="B275" s="171"/>
      <c r="C275" s="171"/>
      <c r="D275" s="171"/>
      <c r="E275" s="171"/>
      <c r="F275" s="171"/>
      <c r="G275" s="171"/>
      <c r="H275" s="171"/>
      <c r="I275" s="171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</row>
    <row r="276" spans="1:46" ht="15.75" customHeight="1" x14ac:dyDescent="0.3">
      <c r="A276" s="171"/>
      <c r="B276" s="171"/>
      <c r="C276" s="171"/>
      <c r="D276" s="171"/>
      <c r="E276" s="171"/>
      <c r="F276" s="171"/>
      <c r="G276" s="171"/>
      <c r="H276" s="171"/>
      <c r="I276" s="171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</row>
    <row r="277" spans="1:46" ht="15.75" customHeight="1" x14ac:dyDescent="0.3">
      <c r="A277" s="171"/>
      <c r="B277" s="171"/>
      <c r="C277" s="171"/>
      <c r="D277" s="171"/>
      <c r="E277" s="171"/>
      <c r="F277" s="171"/>
      <c r="G277" s="171"/>
      <c r="H277" s="171"/>
      <c r="I277" s="171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</row>
    <row r="278" spans="1:46" ht="15.75" customHeight="1" x14ac:dyDescent="0.3">
      <c r="A278" s="171"/>
      <c r="B278" s="171"/>
      <c r="C278" s="171"/>
      <c r="D278" s="171"/>
      <c r="E278" s="171"/>
      <c r="F278" s="171"/>
      <c r="G278" s="171"/>
      <c r="H278" s="171"/>
      <c r="I278" s="171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</row>
    <row r="279" spans="1:46" ht="15.75" customHeight="1" x14ac:dyDescent="0.3">
      <c r="A279" s="171"/>
      <c r="B279" s="171"/>
      <c r="C279" s="171"/>
      <c r="D279" s="171"/>
      <c r="E279" s="171"/>
      <c r="F279" s="171"/>
      <c r="G279" s="171"/>
      <c r="H279" s="171"/>
      <c r="I279" s="171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</row>
    <row r="280" spans="1:46" ht="15.75" customHeight="1" x14ac:dyDescent="0.3">
      <c r="A280" s="171"/>
      <c r="B280" s="171"/>
      <c r="C280" s="171"/>
      <c r="D280" s="171"/>
      <c r="E280" s="171"/>
      <c r="F280" s="171"/>
      <c r="G280" s="171"/>
      <c r="H280" s="171"/>
      <c r="I280" s="171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</row>
    <row r="281" spans="1:46" ht="15.75" customHeight="1" x14ac:dyDescent="0.3">
      <c r="A281" s="171"/>
      <c r="B281" s="171"/>
      <c r="C281" s="171"/>
      <c r="D281" s="171"/>
      <c r="E281" s="171"/>
      <c r="F281" s="171"/>
      <c r="G281" s="171"/>
      <c r="H281" s="171"/>
      <c r="I281" s="171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</row>
    <row r="282" spans="1:46" ht="15.75" customHeight="1" x14ac:dyDescent="0.3">
      <c r="A282" s="171"/>
      <c r="B282" s="171"/>
      <c r="C282" s="171"/>
      <c r="D282" s="171"/>
      <c r="E282" s="171"/>
      <c r="F282" s="171"/>
      <c r="G282" s="171"/>
      <c r="H282" s="171"/>
      <c r="I282" s="171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</row>
    <row r="283" spans="1:46" ht="15.75" customHeight="1" x14ac:dyDescent="0.3">
      <c r="A283" s="171"/>
      <c r="B283" s="171"/>
      <c r="C283" s="171"/>
      <c r="D283" s="171"/>
      <c r="E283" s="171"/>
      <c r="F283" s="171"/>
      <c r="G283" s="171"/>
      <c r="H283" s="171"/>
      <c r="I283" s="171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</row>
    <row r="284" spans="1:46" ht="15.75" customHeight="1" x14ac:dyDescent="0.3">
      <c r="A284" s="171"/>
      <c r="B284" s="171"/>
      <c r="C284" s="171"/>
      <c r="D284" s="171"/>
      <c r="E284" s="171"/>
      <c r="F284" s="171"/>
      <c r="G284" s="171"/>
      <c r="H284" s="171"/>
      <c r="I284" s="171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</row>
    <row r="285" spans="1:46" ht="15.75" customHeight="1" x14ac:dyDescent="0.3">
      <c r="A285" s="171"/>
      <c r="B285" s="171"/>
      <c r="C285" s="171"/>
      <c r="D285" s="171"/>
      <c r="E285" s="171"/>
      <c r="F285" s="171"/>
      <c r="G285" s="171"/>
      <c r="H285" s="171"/>
      <c r="I285" s="171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</row>
    <row r="286" spans="1:46" ht="15.75" customHeight="1" x14ac:dyDescent="0.3">
      <c r="A286" s="171"/>
      <c r="B286" s="171"/>
      <c r="C286" s="171"/>
      <c r="D286" s="171"/>
      <c r="E286" s="171"/>
      <c r="F286" s="171"/>
      <c r="G286" s="171"/>
      <c r="H286" s="171"/>
      <c r="I286" s="171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</row>
    <row r="287" spans="1:46" ht="15.75" customHeight="1" x14ac:dyDescent="0.3">
      <c r="A287" s="171"/>
      <c r="B287" s="171"/>
      <c r="C287" s="171"/>
      <c r="D287" s="171"/>
      <c r="E287" s="171"/>
      <c r="F287" s="171"/>
      <c r="G287" s="171"/>
      <c r="H287" s="171"/>
      <c r="I287" s="171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</row>
    <row r="288" spans="1:46" ht="15.75" customHeight="1" x14ac:dyDescent="0.3">
      <c r="A288" s="171"/>
      <c r="B288" s="171"/>
      <c r="C288" s="171"/>
      <c r="D288" s="171"/>
      <c r="E288" s="171"/>
      <c r="F288" s="171"/>
      <c r="G288" s="171"/>
      <c r="H288" s="171"/>
      <c r="I288" s="171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</row>
    <row r="289" spans="1:46" ht="15.75" customHeight="1" x14ac:dyDescent="0.3">
      <c r="A289" s="171"/>
      <c r="B289" s="171"/>
      <c r="C289" s="171"/>
      <c r="D289" s="171"/>
      <c r="E289" s="171"/>
      <c r="F289" s="171"/>
      <c r="G289" s="171"/>
      <c r="H289" s="171"/>
      <c r="I289" s="171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</row>
    <row r="290" spans="1:46" ht="15.75" customHeight="1" x14ac:dyDescent="0.3">
      <c r="A290" s="171"/>
      <c r="B290" s="171"/>
      <c r="C290" s="171"/>
      <c r="D290" s="171"/>
      <c r="E290" s="171"/>
      <c r="F290" s="171"/>
      <c r="G290" s="171"/>
      <c r="H290" s="171"/>
      <c r="I290" s="171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</row>
    <row r="291" spans="1:46" ht="15.75" customHeight="1" x14ac:dyDescent="0.3">
      <c r="A291" s="171"/>
      <c r="B291" s="171"/>
      <c r="C291" s="171"/>
      <c r="D291" s="171"/>
      <c r="E291" s="171"/>
      <c r="F291" s="171"/>
      <c r="G291" s="171"/>
      <c r="H291" s="171"/>
      <c r="I291" s="171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</row>
    <row r="292" spans="1:46" ht="15.75" customHeight="1" x14ac:dyDescent="0.3">
      <c r="A292" s="171"/>
      <c r="B292" s="171"/>
      <c r="C292" s="171"/>
      <c r="D292" s="171"/>
      <c r="E292" s="171"/>
      <c r="F292" s="171"/>
      <c r="G292" s="171"/>
      <c r="H292" s="171"/>
      <c r="I292" s="171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</row>
    <row r="293" spans="1:46" ht="15.75" customHeight="1" x14ac:dyDescent="0.3">
      <c r="A293" s="171"/>
      <c r="B293" s="171"/>
      <c r="C293" s="171"/>
      <c r="D293" s="171"/>
      <c r="E293" s="171"/>
      <c r="F293" s="171"/>
      <c r="G293" s="171"/>
      <c r="H293" s="171"/>
      <c r="I293" s="171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</row>
    <row r="294" spans="1:46" ht="15.75" customHeight="1" x14ac:dyDescent="0.3">
      <c r="A294" s="171"/>
      <c r="B294" s="171"/>
      <c r="C294" s="171"/>
      <c r="D294" s="171"/>
      <c r="E294" s="171"/>
      <c r="F294" s="171"/>
      <c r="G294" s="171"/>
      <c r="H294" s="171"/>
      <c r="I294" s="171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</row>
    <row r="295" spans="1:46" ht="15.75" customHeight="1" x14ac:dyDescent="0.3">
      <c r="A295" s="171"/>
      <c r="B295" s="171"/>
      <c r="C295" s="171"/>
      <c r="D295" s="171"/>
      <c r="E295" s="171"/>
      <c r="F295" s="171"/>
      <c r="G295" s="171"/>
      <c r="H295" s="171"/>
      <c r="I295" s="171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</row>
    <row r="296" spans="1:46" ht="15.75" customHeight="1" x14ac:dyDescent="0.3">
      <c r="A296" s="171"/>
      <c r="B296" s="171"/>
      <c r="C296" s="171"/>
      <c r="D296" s="171"/>
      <c r="E296" s="171"/>
      <c r="F296" s="171"/>
      <c r="G296" s="171"/>
      <c r="H296" s="171"/>
      <c r="I296" s="171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</row>
    <row r="297" spans="1:46" ht="15.75" customHeight="1" x14ac:dyDescent="0.3">
      <c r="A297" s="171"/>
      <c r="B297" s="171"/>
      <c r="C297" s="171"/>
      <c r="D297" s="171"/>
      <c r="E297" s="171"/>
      <c r="F297" s="171"/>
      <c r="G297" s="171"/>
      <c r="H297" s="171"/>
      <c r="I297" s="171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</row>
    <row r="298" spans="1:46" ht="15.75" customHeight="1" x14ac:dyDescent="0.3">
      <c r="A298" s="171"/>
      <c r="B298" s="171"/>
      <c r="C298" s="171"/>
      <c r="D298" s="171"/>
      <c r="E298" s="171"/>
      <c r="F298" s="171"/>
      <c r="G298" s="171"/>
      <c r="H298" s="171"/>
      <c r="I298" s="171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</row>
    <row r="299" spans="1:46" ht="15.75" customHeight="1" x14ac:dyDescent="0.3">
      <c r="A299" s="171"/>
      <c r="B299" s="171"/>
      <c r="C299" s="171"/>
      <c r="D299" s="171"/>
      <c r="E299" s="171"/>
      <c r="F299" s="171"/>
      <c r="G299" s="171"/>
      <c r="H299" s="171"/>
      <c r="I299" s="171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</row>
    <row r="300" spans="1:46" ht="15.75" customHeight="1" x14ac:dyDescent="0.3">
      <c r="A300" s="171"/>
      <c r="B300" s="171"/>
      <c r="C300" s="171"/>
      <c r="D300" s="171"/>
      <c r="E300" s="171"/>
      <c r="F300" s="171"/>
      <c r="G300" s="171"/>
      <c r="H300" s="171"/>
      <c r="I300" s="171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</row>
    <row r="301" spans="1:46" ht="15.75" customHeight="1" x14ac:dyDescent="0.3">
      <c r="A301" s="171"/>
      <c r="B301" s="171"/>
      <c r="C301" s="171"/>
      <c r="D301" s="171"/>
      <c r="E301" s="171"/>
      <c r="F301" s="171"/>
      <c r="G301" s="171"/>
      <c r="H301" s="171"/>
      <c r="I301" s="171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</row>
    <row r="302" spans="1:46" ht="15.75" customHeight="1" x14ac:dyDescent="0.3">
      <c r="A302" s="171"/>
      <c r="B302" s="171"/>
      <c r="C302" s="171"/>
      <c r="D302" s="171"/>
      <c r="E302" s="171"/>
      <c r="F302" s="171"/>
      <c r="G302" s="171"/>
      <c r="H302" s="171"/>
      <c r="I302" s="171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</row>
    <row r="303" spans="1:46" ht="15.75" customHeight="1" x14ac:dyDescent="0.3">
      <c r="A303" s="171"/>
      <c r="B303" s="171"/>
      <c r="C303" s="171"/>
      <c r="D303" s="171"/>
      <c r="E303" s="171"/>
      <c r="F303" s="171"/>
      <c r="G303" s="171"/>
      <c r="H303" s="171"/>
      <c r="I303" s="171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</row>
    <row r="304" spans="1:46" ht="15.75" customHeight="1" x14ac:dyDescent="0.3">
      <c r="A304" s="171"/>
      <c r="B304" s="171"/>
      <c r="C304" s="171"/>
      <c r="D304" s="171"/>
      <c r="E304" s="171"/>
      <c r="F304" s="171"/>
      <c r="G304" s="171"/>
      <c r="H304" s="171"/>
      <c r="I304" s="171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</row>
    <row r="305" spans="1:46" ht="15.75" customHeight="1" x14ac:dyDescent="0.3">
      <c r="A305" s="171"/>
      <c r="B305" s="171"/>
      <c r="C305" s="171"/>
      <c r="D305" s="171"/>
      <c r="E305" s="171"/>
      <c r="F305" s="171"/>
      <c r="G305" s="171"/>
      <c r="H305" s="171"/>
      <c r="I305" s="171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</row>
    <row r="306" spans="1:46" ht="15.75" customHeight="1" x14ac:dyDescent="0.3">
      <c r="A306" s="171"/>
      <c r="B306" s="171"/>
      <c r="C306" s="171"/>
      <c r="D306" s="171"/>
      <c r="E306" s="171"/>
      <c r="F306" s="171"/>
      <c r="G306" s="171"/>
      <c r="H306" s="171"/>
      <c r="I306" s="171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</row>
    <row r="307" spans="1:46" ht="15.75" customHeight="1" x14ac:dyDescent="0.3">
      <c r="A307" s="171"/>
      <c r="B307" s="171"/>
      <c r="C307" s="171"/>
      <c r="D307" s="171"/>
      <c r="E307" s="171"/>
      <c r="F307" s="171"/>
      <c r="G307" s="171"/>
      <c r="H307" s="171"/>
      <c r="I307" s="171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</row>
    <row r="308" spans="1:46" ht="15.75" customHeight="1" x14ac:dyDescent="0.3">
      <c r="A308" s="171"/>
      <c r="B308" s="171"/>
      <c r="C308" s="171"/>
      <c r="D308" s="171"/>
      <c r="E308" s="171"/>
      <c r="F308" s="171"/>
      <c r="G308" s="171"/>
      <c r="H308" s="171"/>
      <c r="I308" s="171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</row>
    <row r="309" spans="1:46" ht="15.75" customHeight="1" x14ac:dyDescent="0.3">
      <c r="A309" s="171"/>
      <c r="B309" s="171"/>
      <c r="C309" s="171"/>
      <c r="D309" s="171"/>
      <c r="E309" s="171"/>
      <c r="F309" s="171"/>
      <c r="G309" s="171"/>
      <c r="H309" s="171"/>
      <c r="I309" s="171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</row>
    <row r="310" spans="1:46" ht="15.75" customHeight="1" x14ac:dyDescent="0.3">
      <c r="A310" s="171"/>
      <c r="B310" s="171"/>
      <c r="C310" s="171"/>
      <c r="D310" s="171"/>
      <c r="E310" s="171"/>
      <c r="F310" s="171"/>
      <c r="G310" s="171"/>
      <c r="H310" s="171"/>
      <c r="I310" s="171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</row>
    <row r="311" spans="1:46" ht="15.75" customHeight="1" x14ac:dyDescent="0.3">
      <c r="A311" s="171"/>
      <c r="B311" s="171"/>
      <c r="C311" s="171"/>
      <c r="D311" s="171"/>
      <c r="E311" s="171"/>
      <c r="F311" s="171"/>
      <c r="G311" s="171"/>
      <c r="H311" s="171"/>
      <c r="I311" s="171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</row>
    <row r="312" spans="1:46" ht="15.75" customHeight="1" x14ac:dyDescent="0.3">
      <c r="A312" s="171"/>
      <c r="B312" s="171"/>
      <c r="C312" s="171"/>
      <c r="D312" s="171"/>
      <c r="E312" s="171"/>
      <c r="F312" s="171"/>
      <c r="G312" s="171"/>
      <c r="H312" s="171"/>
      <c r="I312" s="171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</row>
    <row r="313" spans="1:46" ht="15.75" customHeight="1" x14ac:dyDescent="0.3">
      <c r="A313" s="171"/>
      <c r="B313" s="171"/>
      <c r="C313" s="171"/>
      <c r="D313" s="171"/>
      <c r="E313" s="171"/>
      <c r="F313" s="171"/>
      <c r="G313" s="171"/>
      <c r="H313" s="171"/>
      <c r="I313" s="171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</row>
    <row r="314" spans="1:46" ht="15.75" customHeight="1" x14ac:dyDescent="0.3">
      <c r="A314" s="171"/>
      <c r="B314" s="171"/>
      <c r="C314" s="171"/>
      <c r="D314" s="171"/>
      <c r="E314" s="171"/>
      <c r="F314" s="171"/>
      <c r="G314" s="171"/>
      <c r="H314" s="171"/>
      <c r="I314" s="171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</row>
    <row r="315" spans="1:46" ht="15.75" customHeight="1" x14ac:dyDescent="0.3">
      <c r="A315" s="171"/>
      <c r="B315" s="171"/>
      <c r="C315" s="171"/>
      <c r="D315" s="171"/>
      <c r="E315" s="171"/>
      <c r="F315" s="171"/>
      <c r="G315" s="171"/>
      <c r="H315" s="171"/>
      <c r="I315" s="171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</row>
    <row r="316" spans="1:46" ht="15.75" customHeight="1" x14ac:dyDescent="0.3">
      <c r="A316" s="171"/>
      <c r="B316" s="171"/>
      <c r="C316" s="171"/>
      <c r="D316" s="171"/>
      <c r="E316" s="171"/>
      <c r="F316" s="171"/>
      <c r="G316" s="171"/>
      <c r="H316" s="171"/>
      <c r="I316" s="171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</row>
    <row r="317" spans="1:46" ht="15.75" customHeight="1" x14ac:dyDescent="0.3">
      <c r="A317" s="171"/>
      <c r="B317" s="171"/>
      <c r="C317" s="171"/>
      <c r="D317" s="171"/>
      <c r="E317" s="171"/>
      <c r="F317" s="171"/>
      <c r="G317" s="171"/>
      <c r="H317" s="171"/>
      <c r="I317" s="171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</row>
    <row r="318" spans="1:46" ht="15.75" customHeight="1" x14ac:dyDescent="0.3">
      <c r="A318" s="171"/>
      <c r="B318" s="171"/>
      <c r="C318" s="171"/>
      <c r="D318" s="171"/>
      <c r="E318" s="171"/>
      <c r="F318" s="171"/>
      <c r="G318" s="171"/>
      <c r="H318" s="171"/>
      <c r="I318" s="171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</row>
    <row r="319" spans="1:46" ht="15.75" customHeight="1" x14ac:dyDescent="0.3">
      <c r="A319" s="171"/>
      <c r="B319" s="171"/>
      <c r="C319" s="171"/>
      <c r="D319" s="171"/>
      <c r="E319" s="171"/>
      <c r="F319" s="171"/>
      <c r="G319" s="171"/>
      <c r="H319" s="171"/>
      <c r="I319" s="171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</row>
    <row r="320" spans="1:46" ht="15.75" customHeight="1" x14ac:dyDescent="0.3">
      <c r="A320" s="171"/>
      <c r="B320" s="171"/>
      <c r="C320" s="171"/>
      <c r="D320" s="171"/>
      <c r="E320" s="171"/>
      <c r="F320" s="171"/>
      <c r="G320" s="171"/>
      <c r="H320" s="171"/>
      <c r="I320" s="171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</row>
    <row r="321" spans="1:46" ht="15.75" customHeight="1" x14ac:dyDescent="0.3">
      <c r="A321" s="171"/>
      <c r="B321" s="171"/>
      <c r="C321" s="171"/>
      <c r="D321" s="171"/>
      <c r="E321" s="171"/>
      <c r="F321" s="171"/>
      <c r="G321" s="171"/>
      <c r="H321" s="171"/>
      <c r="I321" s="171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</row>
    <row r="322" spans="1:46" ht="15.75" customHeight="1" x14ac:dyDescent="0.3">
      <c r="A322" s="171"/>
      <c r="B322" s="171"/>
      <c r="C322" s="171"/>
      <c r="D322" s="171"/>
      <c r="E322" s="171"/>
      <c r="F322" s="171"/>
      <c r="G322" s="171"/>
      <c r="H322" s="171"/>
      <c r="I322" s="171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</row>
    <row r="323" spans="1:46" ht="15.75" customHeight="1" x14ac:dyDescent="0.3">
      <c r="A323" s="171"/>
      <c r="B323" s="171"/>
      <c r="C323" s="171"/>
      <c r="D323" s="171"/>
      <c r="E323" s="171"/>
      <c r="F323" s="171"/>
      <c r="G323" s="171"/>
      <c r="H323" s="171"/>
      <c r="I323" s="171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</row>
    <row r="324" spans="1:46" ht="15.75" customHeight="1" x14ac:dyDescent="0.3">
      <c r="A324" s="171"/>
      <c r="B324" s="171"/>
      <c r="C324" s="171"/>
      <c r="D324" s="171"/>
      <c r="E324" s="171"/>
      <c r="F324" s="171"/>
      <c r="G324" s="171"/>
      <c r="H324" s="171"/>
      <c r="I324" s="171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</row>
    <row r="325" spans="1:46" ht="15.75" customHeight="1" x14ac:dyDescent="0.3">
      <c r="A325" s="171"/>
      <c r="B325" s="171"/>
      <c r="C325" s="171"/>
      <c r="D325" s="171"/>
      <c r="E325" s="171"/>
      <c r="F325" s="171"/>
      <c r="G325" s="171"/>
      <c r="H325" s="171"/>
      <c r="I325" s="171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</row>
    <row r="326" spans="1:46" ht="15.75" customHeight="1" x14ac:dyDescent="0.3">
      <c r="A326" s="171"/>
      <c r="B326" s="171"/>
      <c r="C326" s="171"/>
      <c r="D326" s="171"/>
      <c r="E326" s="171"/>
      <c r="F326" s="171"/>
      <c r="G326" s="171"/>
      <c r="H326" s="171"/>
      <c r="I326" s="171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</row>
    <row r="327" spans="1:46" ht="15.75" customHeight="1" x14ac:dyDescent="0.3">
      <c r="A327" s="171"/>
      <c r="B327" s="171"/>
      <c r="C327" s="171"/>
      <c r="D327" s="171"/>
      <c r="E327" s="171"/>
      <c r="F327" s="171"/>
      <c r="G327" s="171"/>
      <c r="H327" s="171"/>
      <c r="I327" s="171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</row>
    <row r="328" spans="1:46" ht="15.75" customHeight="1" x14ac:dyDescent="0.3">
      <c r="A328" s="171"/>
      <c r="B328" s="171"/>
      <c r="C328" s="171"/>
      <c r="D328" s="171"/>
      <c r="E328" s="171"/>
      <c r="F328" s="171"/>
      <c r="G328" s="171"/>
      <c r="H328" s="171"/>
      <c r="I328" s="171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</row>
    <row r="329" spans="1:46" ht="15.75" customHeight="1" x14ac:dyDescent="0.3">
      <c r="A329" s="171"/>
      <c r="B329" s="171"/>
      <c r="C329" s="171"/>
      <c r="D329" s="171"/>
      <c r="E329" s="171"/>
      <c r="F329" s="171"/>
      <c r="G329" s="171"/>
      <c r="H329" s="171"/>
      <c r="I329" s="171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</row>
    <row r="330" spans="1:46" ht="15.75" customHeight="1" x14ac:dyDescent="0.3">
      <c r="A330" s="171"/>
      <c r="B330" s="171"/>
      <c r="C330" s="171"/>
      <c r="D330" s="171"/>
      <c r="E330" s="171"/>
      <c r="F330" s="171"/>
      <c r="G330" s="171"/>
      <c r="H330" s="171"/>
      <c r="I330" s="171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</row>
    <row r="331" spans="1:46" ht="15.75" customHeight="1" x14ac:dyDescent="0.3">
      <c r="A331" s="171"/>
      <c r="B331" s="171"/>
      <c r="C331" s="171"/>
      <c r="D331" s="171"/>
      <c r="E331" s="171"/>
      <c r="F331" s="171"/>
      <c r="G331" s="171"/>
      <c r="H331" s="171"/>
      <c r="I331" s="171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</row>
    <row r="332" spans="1:46" ht="15.75" customHeight="1" x14ac:dyDescent="0.3">
      <c r="A332" s="171"/>
      <c r="B332" s="171"/>
      <c r="C332" s="171"/>
      <c r="D332" s="171"/>
      <c r="E332" s="171"/>
      <c r="F332" s="171"/>
      <c r="G332" s="171"/>
      <c r="H332" s="171"/>
      <c r="I332" s="171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</row>
    <row r="333" spans="1:46" ht="15.75" customHeight="1" x14ac:dyDescent="0.3">
      <c r="A333" s="171"/>
      <c r="B333" s="171"/>
      <c r="C333" s="171"/>
      <c r="D333" s="171"/>
      <c r="E333" s="171"/>
      <c r="F333" s="171"/>
      <c r="G333" s="171"/>
      <c r="H333" s="171"/>
      <c r="I333" s="171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</row>
    <row r="334" spans="1:46" ht="15.75" customHeight="1" x14ac:dyDescent="0.3">
      <c r="A334" s="171"/>
      <c r="B334" s="171"/>
      <c r="C334" s="171"/>
      <c r="D334" s="171"/>
      <c r="E334" s="171"/>
      <c r="F334" s="171"/>
      <c r="G334" s="171"/>
      <c r="H334" s="171"/>
      <c r="I334" s="171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</row>
    <row r="335" spans="1:46" ht="15.75" customHeight="1" x14ac:dyDescent="0.3">
      <c r="A335" s="171"/>
      <c r="B335" s="171"/>
      <c r="C335" s="171"/>
      <c r="D335" s="171"/>
      <c r="E335" s="171"/>
      <c r="F335" s="171"/>
      <c r="G335" s="171"/>
      <c r="H335" s="171"/>
      <c r="I335" s="171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</row>
    <row r="336" spans="1:46" ht="15.75" customHeight="1" x14ac:dyDescent="0.3">
      <c r="A336" s="171"/>
      <c r="B336" s="171"/>
      <c r="C336" s="171"/>
      <c r="D336" s="171"/>
      <c r="E336" s="171"/>
      <c r="F336" s="171"/>
      <c r="G336" s="171"/>
      <c r="H336" s="171"/>
      <c r="I336" s="171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</row>
    <row r="337" spans="1:46" ht="15.75" customHeight="1" x14ac:dyDescent="0.3">
      <c r="A337" s="171"/>
      <c r="B337" s="171"/>
      <c r="C337" s="171"/>
      <c r="D337" s="171"/>
      <c r="E337" s="171"/>
      <c r="F337" s="171"/>
      <c r="G337" s="171"/>
      <c r="H337" s="171"/>
      <c r="I337" s="171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</row>
    <row r="338" spans="1:46" ht="15.75" customHeight="1" x14ac:dyDescent="0.3">
      <c r="A338" s="171"/>
      <c r="B338" s="171"/>
      <c r="C338" s="171"/>
      <c r="D338" s="171"/>
      <c r="E338" s="171"/>
      <c r="F338" s="171"/>
      <c r="G338" s="171"/>
      <c r="H338" s="171"/>
      <c r="I338" s="171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</row>
    <row r="339" spans="1:46" ht="15.75" customHeight="1" x14ac:dyDescent="0.3">
      <c r="A339" s="171"/>
      <c r="B339" s="171"/>
      <c r="C339" s="171"/>
      <c r="D339" s="171"/>
      <c r="E339" s="171"/>
      <c r="F339" s="171"/>
      <c r="G339" s="171"/>
      <c r="H339" s="171"/>
      <c r="I339" s="171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</row>
    <row r="340" spans="1:46" ht="15.75" customHeight="1" x14ac:dyDescent="0.3">
      <c r="A340" s="171"/>
      <c r="B340" s="171"/>
      <c r="C340" s="171"/>
      <c r="D340" s="171"/>
      <c r="E340" s="171"/>
      <c r="F340" s="171"/>
      <c r="G340" s="171"/>
      <c r="H340" s="171"/>
      <c r="I340" s="171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</row>
    <row r="341" spans="1:46" ht="15.75" customHeight="1" x14ac:dyDescent="0.3">
      <c r="A341" s="171"/>
      <c r="B341" s="171"/>
      <c r="C341" s="171"/>
      <c r="D341" s="171"/>
      <c r="E341" s="171"/>
      <c r="F341" s="171"/>
      <c r="G341" s="171"/>
      <c r="H341" s="171"/>
      <c r="I341" s="171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</row>
    <row r="342" spans="1:46" ht="15.75" customHeight="1" x14ac:dyDescent="0.3">
      <c r="A342" s="171"/>
      <c r="B342" s="171"/>
      <c r="C342" s="171"/>
      <c r="D342" s="171"/>
      <c r="E342" s="171"/>
      <c r="F342" s="171"/>
      <c r="G342" s="171"/>
      <c r="H342" s="171"/>
      <c r="I342" s="171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</row>
    <row r="343" spans="1:46" ht="15.75" customHeight="1" x14ac:dyDescent="0.3">
      <c r="A343" s="171"/>
      <c r="B343" s="171"/>
      <c r="C343" s="171"/>
      <c r="D343" s="171"/>
      <c r="E343" s="171"/>
      <c r="F343" s="171"/>
      <c r="G343" s="171"/>
      <c r="H343" s="171"/>
      <c r="I343" s="171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</row>
    <row r="344" spans="1:46" ht="15.75" customHeight="1" x14ac:dyDescent="0.3">
      <c r="A344" s="171"/>
      <c r="B344" s="171"/>
      <c r="C344" s="171"/>
      <c r="D344" s="171"/>
      <c r="E344" s="171"/>
      <c r="F344" s="171"/>
      <c r="G344" s="171"/>
      <c r="H344" s="171"/>
      <c r="I344" s="171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</row>
    <row r="345" spans="1:46" ht="15.75" customHeight="1" x14ac:dyDescent="0.3">
      <c r="A345" s="171"/>
      <c r="B345" s="171"/>
      <c r="C345" s="171"/>
      <c r="D345" s="171"/>
      <c r="E345" s="171"/>
      <c r="F345" s="171"/>
      <c r="G345" s="171"/>
      <c r="H345" s="171"/>
      <c r="I345" s="171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</row>
    <row r="346" spans="1:46" ht="15.75" customHeight="1" x14ac:dyDescent="0.3">
      <c r="A346" s="171"/>
      <c r="B346" s="171"/>
      <c r="C346" s="171"/>
      <c r="D346" s="171"/>
      <c r="E346" s="171"/>
      <c r="F346" s="171"/>
      <c r="G346" s="171"/>
      <c r="H346" s="171"/>
      <c r="I346" s="171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</row>
    <row r="347" spans="1:46" ht="15.75" customHeight="1" x14ac:dyDescent="0.3">
      <c r="A347" s="171"/>
      <c r="B347" s="171"/>
      <c r="C347" s="171"/>
      <c r="D347" s="171"/>
      <c r="E347" s="171"/>
      <c r="F347" s="171"/>
      <c r="G347" s="171"/>
      <c r="H347" s="171"/>
      <c r="I347" s="171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</row>
    <row r="348" spans="1:46" ht="15.75" customHeight="1" x14ac:dyDescent="0.3">
      <c r="A348" s="171"/>
      <c r="B348" s="171"/>
      <c r="C348" s="171"/>
      <c r="D348" s="171"/>
      <c r="E348" s="171"/>
      <c r="F348" s="171"/>
      <c r="G348" s="171"/>
      <c r="H348" s="171"/>
      <c r="I348" s="171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</row>
    <row r="349" spans="1:46" ht="15.75" customHeight="1" x14ac:dyDescent="0.3">
      <c r="A349" s="171"/>
      <c r="B349" s="171"/>
      <c r="C349" s="171"/>
      <c r="D349" s="171"/>
      <c r="E349" s="171"/>
      <c r="F349" s="171"/>
      <c r="G349" s="171"/>
      <c r="H349" s="171"/>
      <c r="I349" s="171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</row>
    <row r="350" spans="1:46" ht="15.75" customHeight="1" x14ac:dyDescent="0.3">
      <c r="A350" s="171"/>
      <c r="B350" s="171"/>
      <c r="C350" s="171"/>
      <c r="D350" s="171"/>
      <c r="E350" s="171"/>
      <c r="F350" s="171"/>
      <c r="G350" s="171"/>
      <c r="H350" s="171"/>
      <c r="I350" s="171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</row>
    <row r="351" spans="1:46" ht="15.75" customHeight="1" x14ac:dyDescent="0.3">
      <c r="A351" s="171"/>
      <c r="B351" s="171"/>
      <c r="C351" s="171"/>
      <c r="D351" s="171"/>
      <c r="E351" s="171"/>
      <c r="F351" s="171"/>
      <c r="G351" s="171"/>
      <c r="H351" s="171"/>
      <c r="I351" s="171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</row>
    <row r="352" spans="1:46" ht="15.75" customHeight="1" x14ac:dyDescent="0.3">
      <c r="A352" s="171"/>
      <c r="B352" s="171"/>
      <c r="C352" s="171"/>
      <c r="D352" s="171"/>
      <c r="E352" s="171"/>
      <c r="F352" s="171"/>
      <c r="G352" s="171"/>
      <c r="H352" s="171"/>
      <c r="I352" s="171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</row>
    <row r="353" spans="1:46" ht="15.75" customHeight="1" x14ac:dyDescent="0.3">
      <c r="A353" s="171"/>
      <c r="B353" s="171"/>
      <c r="C353" s="171"/>
      <c r="D353" s="171"/>
      <c r="E353" s="171"/>
      <c r="F353" s="171"/>
      <c r="G353" s="171"/>
      <c r="H353" s="171"/>
      <c r="I353" s="171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</row>
    <row r="354" spans="1:46" ht="15.75" customHeight="1" x14ac:dyDescent="0.3">
      <c r="A354" s="171"/>
      <c r="B354" s="171"/>
      <c r="C354" s="171"/>
      <c r="D354" s="171"/>
      <c r="E354" s="171"/>
      <c r="F354" s="171"/>
      <c r="G354" s="171"/>
      <c r="H354" s="171"/>
      <c r="I354" s="171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</row>
    <row r="355" spans="1:46" ht="15.75" customHeight="1" x14ac:dyDescent="0.3">
      <c r="A355" s="171"/>
      <c r="B355" s="171"/>
      <c r="C355" s="171"/>
      <c r="D355" s="171"/>
      <c r="E355" s="171"/>
      <c r="F355" s="171"/>
      <c r="G355" s="171"/>
      <c r="H355" s="171"/>
      <c r="I355" s="171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</row>
    <row r="356" spans="1:46" ht="15.75" customHeight="1" x14ac:dyDescent="0.3">
      <c r="A356" s="171"/>
      <c r="B356" s="171"/>
      <c r="C356" s="171"/>
      <c r="D356" s="171"/>
      <c r="E356" s="171"/>
      <c r="F356" s="171"/>
      <c r="G356" s="171"/>
      <c r="H356" s="171"/>
      <c r="I356" s="171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</row>
    <row r="357" spans="1:46" ht="15.75" customHeight="1" x14ac:dyDescent="0.3">
      <c r="A357" s="171"/>
      <c r="B357" s="171"/>
      <c r="C357" s="171"/>
      <c r="D357" s="171"/>
      <c r="E357" s="171"/>
      <c r="F357" s="171"/>
      <c r="G357" s="171"/>
      <c r="H357" s="171"/>
      <c r="I357" s="171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</row>
    <row r="358" spans="1:46" ht="15.75" customHeight="1" x14ac:dyDescent="0.3">
      <c r="A358" s="171"/>
      <c r="B358" s="171"/>
      <c r="C358" s="171"/>
      <c r="D358" s="171"/>
      <c r="E358" s="171"/>
      <c r="F358" s="171"/>
      <c r="G358" s="171"/>
      <c r="H358" s="171"/>
      <c r="I358" s="171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</row>
    <row r="359" spans="1:46" ht="15.75" customHeight="1" x14ac:dyDescent="0.3">
      <c r="A359" s="171"/>
      <c r="B359" s="171"/>
      <c r="C359" s="171"/>
      <c r="D359" s="171"/>
      <c r="E359" s="171"/>
      <c r="F359" s="171"/>
      <c r="G359" s="171"/>
      <c r="H359" s="171"/>
      <c r="I359" s="171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</row>
    <row r="360" spans="1:46" ht="15.75" customHeight="1" x14ac:dyDescent="0.3">
      <c r="A360" s="171"/>
      <c r="B360" s="171"/>
      <c r="C360" s="171"/>
      <c r="D360" s="171"/>
      <c r="E360" s="171"/>
      <c r="F360" s="171"/>
      <c r="G360" s="171"/>
      <c r="H360" s="171"/>
      <c r="I360" s="171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</row>
    <row r="361" spans="1:46" ht="15.75" customHeight="1" x14ac:dyDescent="0.3">
      <c r="A361" s="171"/>
      <c r="B361" s="171"/>
      <c r="C361" s="171"/>
      <c r="D361" s="171"/>
      <c r="E361" s="171"/>
      <c r="F361" s="171"/>
      <c r="G361" s="171"/>
      <c r="H361" s="171"/>
      <c r="I361" s="171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</row>
    <row r="362" spans="1:46" ht="15.75" customHeight="1" x14ac:dyDescent="0.3">
      <c r="A362" s="171"/>
      <c r="B362" s="171"/>
      <c r="C362" s="171"/>
      <c r="D362" s="171"/>
      <c r="E362" s="171"/>
      <c r="F362" s="171"/>
      <c r="G362" s="171"/>
      <c r="H362" s="171"/>
      <c r="I362" s="171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</row>
    <row r="363" spans="1:46" ht="15.75" customHeight="1" x14ac:dyDescent="0.3">
      <c r="A363" s="171"/>
      <c r="B363" s="171"/>
      <c r="C363" s="171"/>
      <c r="D363" s="171"/>
      <c r="E363" s="171"/>
      <c r="F363" s="171"/>
      <c r="G363" s="171"/>
      <c r="H363" s="171"/>
      <c r="I363" s="171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</row>
    <row r="364" spans="1:46" ht="15.75" customHeight="1" x14ac:dyDescent="0.3">
      <c r="A364" s="171"/>
      <c r="B364" s="171"/>
      <c r="C364" s="171"/>
      <c r="D364" s="171"/>
      <c r="E364" s="171"/>
      <c r="F364" s="171"/>
      <c r="G364" s="171"/>
      <c r="H364" s="171"/>
      <c r="I364" s="171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</row>
    <row r="365" spans="1:46" ht="15.75" customHeight="1" x14ac:dyDescent="0.3">
      <c r="A365" s="171"/>
      <c r="B365" s="171"/>
      <c r="C365" s="171"/>
      <c r="D365" s="171"/>
      <c r="E365" s="171"/>
      <c r="F365" s="171"/>
      <c r="G365" s="171"/>
      <c r="H365" s="171"/>
      <c r="I365" s="171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</row>
    <row r="366" spans="1:46" ht="15.75" customHeight="1" x14ac:dyDescent="0.3">
      <c r="A366" s="171"/>
      <c r="B366" s="171"/>
      <c r="C366" s="171"/>
      <c r="D366" s="171"/>
      <c r="E366" s="171"/>
      <c r="F366" s="171"/>
      <c r="G366" s="171"/>
      <c r="H366" s="171"/>
      <c r="I366" s="171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</row>
    <row r="367" spans="1:46" ht="15.75" customHeight="1" x14ac:dyDescent="0.3">
      <c r="A367" s="171"/>
      <c r="B367" s="171"/>
      <c r="C367" s="171"/>
      <c r="D367" s="171"/>
      <c r="E367" s="171"/>
      <c r="F367" s="171"/>
      <c r="G367" s="171"/>
      <c r="H367" s="171"/>
      <c r="I367" s="171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</row>
    <row r="368" spans="1:46" ht="15.75" customHeight="1" x14ac:dyDescent="0.3">
      <c r="A368" s="171"/>
      <c r="B368" s="171"/>
      <c r="C368" s="171"/>
      <c r="D368" s="171"/>
      <c r="E368" s="171"/>
      <c r="F368" s="171"/>
      <c r="G368" s="171"/>
      <c r="H368" s="171"/>
      <c r="I368" s="171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</row>
    <row r="369" spans="1:46" ht="15.75" customHeight="1" x14ac:dyDescent="0.3">
      <c r="A369" s="171"/>
      <c r="B369" s="171"/>
      <c r="C369" s="171"/>
      <c r="D369" s="171"/>
      <c r="E369" s="171"/>
      <c r="F369" s="171"/>
      <c r="G369" s="171"/>
      <c r="H369" s="171"/>
      <c r="I369" s="171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</row>
    <row r="370" spans="1:46" ht="15.75" customHeight="1" x14ac:dyDescent="0.3">
      <c r="A370" s="171"/>
      <c r="B370" s="171"/>
      <c r="C370" s="171"/>
      <c r="D370" s="171"/>
      <c r="E370" s="171"/>
      <c r="F370" s="171"/>
      <c r="G370" s="171"/>
      <c r="H370" s="171"/>
      <c r="I370" s="171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</row>
    <row r="371" spans="1:46" ht="15.75" customHeight="1" x14ac:dyDescent="0.3">
      <c r="A371" s="171"/>
      <c r="B371" s="171"/>
      <c r="C371" s="171"/>
      <c r="D371" s="171"/>
      <c r="E371" s="171"/>
      <c r="F371" s="171"/>
      <c r="G371" s="171"/>
      <c r="H371" s="171"/>
      <c r="I371" s="171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</row>
    <row r="372" spans="1:46" ht="15.75" customHeight="1" x14ac:dyDescent="0.3">
      <c r="A372" s="171"/>
      <c r="B372" s="171"/>
      <c r="C372" s="171"/>
      <c r="D372" s="171"/>
      <c r="E372" s="171"/>
      <c r="F372" s="171"/>
      <c r="G372" s="171"/>
      <c r="H372" s="171"/>
      <c r="I372" s="171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</row>
    <row r="373" spans="1:46" ht="15.75" customHeight="1" x14ac:dyDescent="0.3">
      <c r="A373" s="171"/>
      <c r="B373" s="171"/>
      <c r="C373" s="171"/>
      <c r="D373" s="171"/>
      <c r="E373" s="171"/>
      <c r="F373" s="171"/>
      <c r="G373" s="171"/>
      <c r="H373" s="171"/>
      <c r="I373" s="171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</row>
    <row r="374" spans="1:46" ht="15.75" customHeight="1" x14ac:dyDescent="0.3">
      <c r="A374" s="171"/>
      <c r="B374" s="171"/>
      <c r="C374" s="171"/>
      <c r="D374" s="171"/>
      <c r="E374" s="171"/>
      <c r="F374" s="171"/>
      <c r="G374" s="171"/>
      <c r="H374" s="171"/>
      <c r="I374" s="171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</row>
    <row r="375" spans="1:46" ht="15.75" customHeight="1" x14ac:dyDescent="0.3">
      <c r="A375" s="171"/>
      <c r="B375" s="171"/>
      <c r="C375" s="171"/>
      <c r="D375" s="171"/>
      <c r="E375" s="171"/>
      <c r="F375" s="171"/>
      <c r="G375" s="171"/>
      <c r="H375" s="171"/>
      <c r="I375" s="171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</row>
    <row r="376" spans="1:46" ht="15.75" customHeight="1" x14ac:dyDescent="0.3">
      <c r="A376" s="171"/>
      <c r="B376" s="171"/>
      <c r="C376" s="171"/>
      <c r="D376" s="171"/>
      <c r="E376" s="171"/>
      <c r="F376" s="171"/>
      <c r="G376" s="171"/>
      <c r="H376" s="171"/>
      <c r="I376" s="171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</row>
    <row r="377" spans="1:46" ht="15.75" customHeight="1" x14ac:dyDescent="0.3">
      <c r="A377" s="171"/>
      <c r="B377" s="171"/>
      <c r="C377" s="171"/>
      <c r="D377" s="171"/>
      <c r="E377" s="171"/>
      <c r="F377" s="171"/>
      <c r="G377" s="171"/>
      <c r="H377" s="171"/>
      <c r="I377" s="171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</row>
    <row r="378" spans="1:46" ht="15.75" customHeight="1" x14ac:dyDescent="0.3">
      <c r="A378" s="171"/>
      <c r="B378" s="171"/>
      <c r="C378" s="171"/>
      <c r="D378" s="171"/>
      <c r="E378" s="171"/>
      <c r="F378" s="171"/>
      <c r="G378" s="171"/>
      <c r="H378" s="171"/>
      <c r="I378" s="171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</row>
    <row r="379" spans="1:46" ht="15.75" customHeight="1" x14ac:dyDescent="0.3">
      <c r="A379" s="171"/>
      <c r="B379" s="171"/>
      <c r="C379" s="171"/>
      <c r="D379" s="171"/>
      <c r="E379" s="171"/>
      <c r="F379" s="171"/>
      <c r="G379" s="171"/>
      <c r="H379" s="171"/>
      <c r="I379" s="171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</row>
    <row r="380" spans="1:46" ht="15.75" customHeight="1" x14ac:dyDescent="0.3">
      <c r="A380" s="171"/>
      <c r="B380" s="171"/>
      <c r="C380" s="171"/>
      <c r="D380" s="171"/>
      <c r="E380" s="171"/>
      <c r="F380" s="171"/>
      <c r="G380" s="171"/>
      <c r="H380" s="171"/>
      <c r="I380" s="171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</row>
    <row r="381" spans="1:46" ht="15.75" customHeight="1" x14ac:dyDescent="0.3">
      <c r="A381" s="171"/>
      <c r="B381" s="171"/>
      <c r="C381" s="171"/>
      <c r="D381" s="171"/>
      <c r="E381" s="171"/>
      <c r="F381" s="171"/>
      <c r="G381" s="171"/>
      <c r="H381" s="171"/>
      <c r="I381" s="171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</row>
    <row r="382" spans="1:46" ht="15.75" customHeight="1" x14ac:dyDescent="0.3">
      <c r="A382" s="171"/>
      <c r="B382" s="171"/>
      <c r="C382" s="171"/>
      <c r="D382" s="171"/>
      <c r="E382" s="171"/>
      <c r="F382" s="171"/>
      <c r="G382" s="171"/>
      <c r="H382" s="171"/>
      <c r="I382" s="171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</row>
    <row r="383" spans="1:46" ht="15.75" customHeight="1" x14ac:dyDescent="0.3">
      <c r="A383" s="171"/>
      <c r="B383" s="171"/>
      <c r="C383" s="171"/>
      <c r="D383" s="171"/>
      <c r="E383" s="171"/>
      <c r="F383" s="171"/>
      <c r="G383" s="171"/>
      <c r="H383" s="171"/>
      <c r="I383" s="171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</row>
    <row r="384" spans="1:46" ht="15.75" customHeight="1" x14ac:dyDescent="0.3">
      <c r="A384" s="171"/>
      <c r="B384" s="171"/>
      <c r="C384" s="171"/>
      <c r="D384" s="171"/>
      <c r="E384" s="171"/>
      <c r="F384" s="171"/>
      <c r="G384" s="171"/>
      <c r="H384" s="171"/>
      <c r="I384" s="171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</row>
    <row r="385" spans="1:46" ht="15.75" customHeight="1" x14ac:dyDescent="0.3">
      <c r="A385" s="171"/>
      <c r="B385" s="171"/>
      <c r="C385" s="171"/>
      <c r="D385" s="171"/>
      <c r="E385" s="171"/>
      <c r="F385" s="171"/>
      <c r="G385" s="171"/>
      <c r="H385" s="171"/>
      <c r="I385" s="171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</row>
    <row r="386" spans="1:46" ht="15.75" customHeight="1" x14ac:dyDescent="0.3">
      <c r="A386" s="171"/>
      <c r="B386" s="171"/>
      <c r="C386" s="171"/>
      <c r="D386" s="171"/>
      <c r="E386" s="171"/>
      <c r="F386" s="171"/>
      <c r="G386" s="171"/>
      <c r="H386" s="171"/>
      <c r="I386" s="171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</row>
    <row r="387" spans="1:46" ht="15.75" customHeight="1" x14ac:dyDescent="0.3">
      <c r="A387" s="171"/>
      <c r="B387" s="171"/>
      <c r="C387" s="171"/>
      <c r="D387" s="171"/>
      <c r="E387" s="171"/>
      <c r="F387" s="171"/>
      <c r="G387" s="171"/>
      <c r="H387" s="171"/>
      <c r="I387" s="171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</row>
    <row r="388" spans="1:46" ht="15.75" customHeight="1" x14ac:dyDescent="0.3">
      <c r="A388" s="171"/>
      <c r="B388" s="171"/>
      <c r="C388" s="171"/>
      <c r="D388" s="171"/>
      <c r="E388" s="171"/>
      <c r="F388" s="171"/>
      <c r="G388" s="171"/>
      <c r="H388" s="171"/>
      <c r="I388" s="171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</row>
    <row r="389" spans="1:46" ht="15.75" customHeight="1" x14ac:dyDescent="0.3">
      <c r="A389" s="171"/>
      <c r="B389" s="171"/>
      <c r="C389" s="171"/>
      <c r="D389" s="171"/>
      <c r="E389" s="171"/>
      <c r="F389" s="171"/>
      <c r="G389" s="171"/>
      <c r="H389" s="171"/>
      <c r="I389" s="171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</row>
    <row r="390" spans="1:46" ht="15.75" customHeight="1" x14ac:dyDescent="0.3">
      <c r="A390" s="171"/>
      <c r="B390" s="171"/>
      <c r="C390" s="171"/>
      <c r="D390" s="171"/>
      <c r="E390" s="171"/>
      <c r="F390" s="171"/>
      <c r="G390" s="171"/>
      <c r="H390" s="171"/>
      <c r="I390" s="171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</row>
    <row r="391" spans="1:46" ht="15.75" customHeight="1" x14ac:dyDescent="0.3">
      <c r="A391" s="171"/>
      <c r="B391" s="171"/>
      <c r="C391" s="171"/>
      <c r="D391" s="171"/>
      <c r="E391" s="171"/>
      <c r="F391" s="171"/>
      <c r="G391" s="171"/>
      <c r="H391" s="171"/>
      <c r="I391" s="171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</row>
    <row r="392" spans="1:46" ht="15.75" customHeight="1" x14ac:dyDescent="0.3">
      <c r="A392" s="171"/>
      <c r="B392" s="171"/>
      <c r="C392" s="171"/>
      <c r="D392" s="171"/>
      <c r="E392" s="171"/>
      <c r="F392" s="171"/>
      <c r="G392" s="171"/>
      <c r="H392" s="171"/>
      <c r="I392" s="171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</row>
    <row r="393" spans="1:46" ht="15.75" customHeight="1" x14ac:dyDescent="0.3">
      <c r="A393" s="171"/>
      <c r="B393" s="171"/>
      <c r="C393" s="171"/>
      <c r="D393" s="171"/>
      <c r="E393" s="171"/>
      <c r="F393" s="171"/>
      <c r="G393" s="171"/>
      <c r="H393" s="171"/>
      <c r="I393" s="171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</row>
    <row r="394" spans="1:46" ht="15.75" customHeight="1" x14ac:dyDescent="0.3">
      <c r="A394" s="171"/>
      <c r="B394" s="171"/>
      <c r="C394" s="171"/>
      <c r="D394" s="171"/>
      <c r="E394" s="171"/>
      <c r="F394" s="171"/>
      <c r="G394" s="171"/>
      <c r="H394" s="171"/>
      <c r="I394" s="171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</row>
    <row r="395" spans="1:46" ht="15.75" customHeight="1" x14ac:dyDescent="0.3">
      <c r="A395" s="171"/>
      <c r="B395" s="171"/>
      <c r="C395" s="171"/>
      <c r="D395" s="171"/>
      <c r="E395" s="171"/>
      <c r="F395" s="171"/>
      <c r="G395" s="171"/>
      <c r="H395" s="171"/>
      <c r="I395" s="171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</row>
    <row r="396" spans="1:46" ht="15.75" customHeight="1" x14ac:dyDescent="0.3">
      <c r="A396" s="171"/>
      <c r="B396" s="171"/>
      <c r="C396" s="171"/>
      <c r="D396" s="171"/>
      <c r="E396" s="171"/>
      <c r="F396" s="171"/>
      <c r="G396" s="171"/>
      <c r="H396" s="171"/>
      <c r="I396" s="171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</row>
    <row r="397" spans="1:46" ht="15.75" customHeight="1" x14ac:dyDescent="0.3">
      <c r="A397" s="171"/>
      <c r="B397" s="171"/>
      <c r="C397" s="171"/>
      <c r="D397" s="171"/>
      <c r="E397" s="171"/>
      <c r="F397" s="171"/>
      <c r="G397" s="171"/>
      <c r="H397" s="171"/>
      <c r="I397" s="171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</row>
    <row r="398" spans="1:46" ht="15.75" customHeight="1" x14ac:dyDescent="0.3">
      <c r="A398" s="171"/>
      <c r="B398" s="171"/>
      <c r="C398" s="171"/>
      <c r="D398" s="171"/>
      <c r="E398" s="171"/>
      <c r="F398" s="171"/>
      <c r="G398" s="171"/>
      <c r="H398" s="171"/>
      <c r="I398" s="171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</row>
    <row r="399" spans="1:46" ht="15.75" customHeight="1" x14ac:dyDescent="0.3">
      <c r="A399" s="171"/>
      <c r="B399" s="171"/>
      <c r="C399" s="171"/>
      <c r="D399" s="171"/>
      <c r="E399" s="171"/>
      <c r="F399" s="171"/>
      <c r="G399" s="171"/>
      <c r="H399" s="171"/>
      <c r="I399" s="171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</row>
    <row r="400" spans="1:46" ht="15.75" customHeight="1" x14ac:dyDescent="0.3">
      <c r="A400" s="171"/>
      <c r="B400" s="171"/>
      <c r="C400" s="171"/>
      <c r="D400" s="171"/>
      <c r="E400" s="171"/>
      <c r="F400" s="171"/>
      <c r="G400" s="171"/>
      <c r="H400" s="171"/>
      <c r="I400" s="171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</row>
    <row r="401" spans="1:46" ht="15.75" customHeight="1" x14ac:dyDescent="0.3">
      <c r="A401" s="171"/>
      <c r="B401" s="171"/>
      <c r="C401" s="171"/>
      <c r="D401" s="171"/>
      <c r="E401" s="171"/>
      <c r="F401" s="171"/>
      <c r="G401" s="171"/>
      <c r="H401" s="171"/>
      <c r="I401" s="171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</row>
    <row r="402" spans="1:46" ht="15.75" customHeight="1" x14ac:dyDescent="0.3">
      <c r="A402" s="171"/>
      <c r="B402" s="171"/>
      <c r="C402" s="171"/>
      <c r="D402" s="171"/>
      <c r="E402" s="171"/>
      <c r="F402" s="171"/>
      <c r="G402" s="171"/>
      <c r="H402" s="171"/>
      <c r="I402" s="171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</row>
    <row r="403" spans="1:46" ht="15.75" customHeight="1" x14ac:dyDescent="0.3">
      <c r="A403" s="171"/>
      <c r="B403" s="171"/>
      <c r="C403" s="171"/>
      <c r="D403" s="171"/>
      <c r="E403" s="171"/>
      <c r="F403" s="171"/>
      <c r="G403" s="171"/>
      <c r="H403" s="171"/>
      <c r="I403" s="171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</row>
    <row r="404" spans="1:46" ht="15.75" customHeight="1" x14ac:dyDescent="0.3">
      <c r="A404" s="171"/>
      <c r="B404" s="171"/>
      <c r="C404" s="171"/>
      <c r="D404" s="171"/>
      <c r="E404" s="171"/>
      <c r="F404" s="171"/>
      <c r="G404" s="171"/>
      <c r="H404" s="171"/>
      <c r="I404" s="171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</row>
    <row r="405" spans="1:46" ht="15.75" customHeight="1" x14ac:dyDescent="0.3">
      <c r="A405" s="171"/>
      <c r="B405" s="171"/>
      <c r="C405" s="171"/>
      <c r="D405" s="171"/>
      <c r="E405" s="171"/>
      <c r="F405" s="171"/>
      <c r="G405" s="171"/>
      <c r="H405" s="171"/>
      <c r="I405" s="171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</row>
    <row r="406" spans="1:46" ht="15.75" customHeight="1" x14ac:dyDescent="0.3">
      <c r="A406" s="171"/>
      <c r="B406" s="171"/>
      <c r="C406" s="171"/>
      <c r="D406" s="171"/>
      <c r="E406" s="171"/>
      <c r="F406" s="171"/>
      <c r="G406" s="171"/>
      <c r="H406" s="171"/>
      <c r="I406" s="171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</row>
    <row r="407" spans="1:46" ht="15.75" customHeight="1" x14ac:dyDescent="0.3">
      <c r="A407" s="171"/>
      <c r="B407" s="171"/>
      <c r="C407" s="171"/>
      <c r="D407" s="171"/>
      <c r="E407" s="171"/>
      <c r="F407" s="171"/>
      <c r="G407" s="171"/>
      <c r="H407" s="171"/>
      <c r="I407" s="171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</row>
    <row r="408" spans="1:46" ht="15.75" customHeight="1" x14ac:dyDescent="0.3">
      <c r="A408" s="171"/>
      <c r="B408" s="171"/>
      <c r="C408" s="171"/>
      <c r="D408" s="171"/>
      <c r="E408" s="171"/>
      <c r="F408" s="171"/>
      <c r="G408" s="171"/>
      <c r="H408" s="171"/>
      <c r="I408" s="171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</row>
    <row r="409" spans="1:46" ht="15.75" customHeight="1" x14ac:dyDescent="0.3">
      <c r="A409" s="171"/>
      <c r="B409" s="171"/>
      <c r="C409" s="171"/>
      <c r="D409" s="171"/>
      <c r="E409" s="171"/>
      <c r="F409" s="171"/>
      <c r="G409" s="171"/>
      <c r="H409" s="171"/>
      <c r="I409" s="171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</row>
    <row r="410" spans="1:46" ht="15.75" customHeight="1" x14ac:dyDescent="0.3">
      <c r="A410" s="171"/>
      <c r="B410" s="171"/>
      <c r="C410" s="171"/>
      <c r="D410" s="171"/>
      <c r="E410" s="171"/>
      <c r="F410" s="171"/>
      <c r="G410" s="171"/>
      <c r="H410" s="171"/>
      <c r="I410" s="171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</row>
    <row r="411" spans="1:46" ht="15.75" customHeight="1" x14ac:dyDescent="0.3">
      <c r="A411" s="171"/>
      <c r="B411" s="171"/>
      <c r="C411" s="171"/>
      <c r="D411" s="171"/>
      <c r="E411" s="171"/>
      <c r="F411" s="171"/>
      <c r="G411" s="171"/>
      <c r="H411" s="171"/>
      <c r="I411" s="171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</row>
    <row r="412" spans="1:46" ht="15.75" customHeight="1" x14ac:dyDescent="0.3">
      <c r="A412" s="171"/>
      <c r="B412" s="171"/>
      <c r="C412" s="171"/>
      <c r="D412" s="171"/>
      <c r="E412" s="171"/>
      <c r="F412" s="171"/>
      <c r="G412" s="171"/>
      <c r="H412" s="171"/>
      <c r="I412" s="171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</row>
    <row r="413" spans="1:46" ht="15.75" customHeight="1" x14ac:dyDescent="0.3">
      <c r="A413" s="171"/>
      <c r="B413" s="171"/>
      <c r="C413" s="171"/>
      <c r="D413" s="171"/>
      <c r="E413" s="171"/>
      <c r="F413" s="171"/>
      <c r="G413" s="171"/>
      <c r="H413" s="171"/>
      <c r="I413" s="171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</row>
    <row r="414" spans="1:46" ht="15.75" customHeight="1" x14ac:dyDescent="0.3">
      <c r="A414" s="171"/>
      <c r="B414" s="171"/>
      <c r="C414" s="171"/>
      <c r="D414" s="171"/>
      <c r="E414" s="171"/>
      <c r="F414" s="171"/>
      <c r="G414" s="171"/>
      <c r="H414" s="171"/>
      <c r="I414" s="171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</row>
    <row r="415" spans="1:46" ht="15.75" customHeight="1" x14ac:dyDescent="0.3">
      <c r="A415" s="171"/>
      <c r="B415" s="171"/>
      <c r="C415" s="171"/>
      <c r="D415" s="171"/>
      <c r="E415" s="171"/>
      <c r="F415" s="171"/>
      <c r="G415" s="171"/>
      <c r="H415" s="171"/>
      <c r="I415" s="171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</row>
    <row r="416" spans="1:46" ht="15.75" customHeight="1" x14ac:dyDescent="0.3">
      <c r="A416" s="171"/>
      <c r="B416" s="171"/>
      <c r="C416" s="171"/>
      <c r="D416" s="171"/>
      <c r="E416" s="171"/>
      <c r="F416" s="171"/>
      <c r="G416" s="171"/>
      <c r="H416" s="171"/>
      <c r="I416" s="171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</row>
    <row r="417" spans="1:46" ht="15.75" customHeight="1" x14ac:dyDescent="0.3">
      <c r="A417" s="171"/>
      <c r="B417" s="171"/>
      <c r="C417" s="171"/>
      <c r="D417" s="171"/>
      <c r="E417" s="171"/>
      <c r="F417" s="171"/>
      <c r="G417" s="171"/>
      <c r="H417" s="171"/>
      <c r="I417" s="171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</row>
    <row r="418" spans="1:46" ht="15.75" customHeight="1" x14ac:dyDescent="0.3">
      <c r="A418" s="171"/>
      <c r="B418" s="171"/>
      <c r="C418" s="171"/>
      <c r="D418" s="171"/>
      <c r="E418" s="171"/>
      <c r="F418" s="171"/>
      <c r="G418" s="171"/>
      <c r="H418" s="171"/>
      <c r="I418" s="171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</row>
    <row r="419" spans="1:46" ht="15.75" customHeight="1" x14ac:dyDescent="0.3">
      <c r="A419" s="171"/>
      <c r="B419" s="171"/>
      <c r="C419" s="171"/>
      <c r="D419" s="171"/>
      <c r="E419" s="171"/>
      <c r="F419" s="171"/>
      <c r="G419" s="171"/>
      <c r="H419" s="171"/>
      <c r="I419" s="171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</row>
    <row r="420" spans="1:46" ht="15.75" customHeight="1" x14ac:dyDescent="0.3">
      <c r="A420" s="171"/>
      <c r="B420" s="171"/>
      <c r="C420" s="171"/>
      <c r="D420" s="171"/>
      <c r="E420" s="171"/>
      <c r="F420" s="171"/>
      <c r="G420" s="171"/>
      <c r="H420" s="171"/>
      <c r="I420" s="171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</row>
    <row r="421" spans="1:46" ht="15.75" customHeight="1" x14ac:dyDescent="0.3">
      <c r="A421" s="171"/>
      <c r="B421" s="171"/>
      <c r="C421" s="171"/>
      <c r="D421" s="171"/>
      <c r="E421" s="171"/>
      <c r="F421" s="171"/>
      <c r="G421" s="171"/>
      <c r="H421" s="171"/>
      <c r="I421" s="171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</row>
    <row r="422" spans="1:46" ht="15.75" customHeight="1" x14ac:dyDescent="0.3">
      <c r="A422" s="171"/>
      <c r="B422" s="171"/>
      <c r="C422" s="171"/>
      <c r="D422" s="171"/>
      <c r="E422" s="171"/>
      <c r="F422" s="171"/>
      <c r="G422" s="171"/>
      <c r="H422" s="171"/>
      <c r="I422" s="171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</row>
    <row r="423" spans="1:46" ht="15.75" customHeight="1" x14ac:dyDescent="0.3">
      <c r="A423" s="171"/>
      <c r="B423" s="171"/>
      <c r="C423" s="171"/>
      <c r="D423" s="171"/>
      <c r="E423" s="171"/>
      <c r="F423" s="171"/>
      <c r="G423" s="171"/>
      <c r="H423" s="171"/>
      <c r="I423" s="171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</row>
    <row r="424" spans="1:46" ht="15.75" customHeight="1" x14ac:dyDescent="0.3">
      <c r="A424" s="171"/>
      <c r="B424" s="171"/>
      <c r="C424" s="171"/>
      <c r="D424" s="171"/>
      <c r="E424" s="171"/>
      <c r="F424" s="171"/>
      <c r="G424" s="171"/>
      <c r="H424" s="171"/>
      <c r="I424" s="171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</row>
    <row r="425" spans="1:46" ht="15.75" customHeight="1" x14ac:dyDescent="0.3">
      <c r="A425" s="171"/>
      <c r="B425" s="171"/>
      <c r="C425" s="171"/>
      <c r="D425" s="171"/>
      <c r="E425" s="171"/>
      <c r="F425" s="171"/>
      <c r="G425" s="171"/>
      <c r="H425" s="171"/>
      <c r="I425" s="171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</row>
    <row r="426" spans="1:46" ht="15.75" customHeight="1" x14ac:dyDescent="0.3">
      <c r="A426" s="171"/>
      <c r="B426" s="171"/>
      <c r="C426" s="171"/>
      <c r="D426" s="171"/>
      <c r="E426" s="171"/>
      <c r="F426" s="171"/>
      <c r="G426" s="171"/>
      <c r="H426" s="171"/>
      <c r="I426" s="171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</row>
    <row r="427" spans="1:46" ht="15.75" customHeight="1" x14ac:dyDescent="0.3">
      <c r="A427" s="171"/>
      <c r="B427" s="171"/>
      <c r="C427" s="171"/>
      <c r="D427" s="171"/>
      <c r="E427" s="171"/>
      <c r="F427" s="171"/>
      <c r="G427" s="171"/>
      <c r="H427" s="171"/>
      <c r="I427" s="171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</row>
    <row r="428" spans="1:46" ht="15.75" customHeight="1" x14ac:dyDescent="0.3">
      <c r="A428" s="171"/>
      <c r="B428" s="171"/>
      <c r="C428" s="171"/>
      <c r="D428" s="171"/>
      <c r="E428" s="171"/>
      <c r="F428" s="171"/>
      <c r="G428" s="171"/>
      <c r="H428" s="171"/>
      <c r="I428" s="171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</row>
    <row r="429" spans="1:46" ht="15.75" customHeight="1" x14ac:dyDescent="0.3">
      <c r="A429" s="171"/>
      <c r="B429" s="171"/>
      <c r="C429" s="171"/>
      <c r="D429" s="171"/>
      <c r="E429" s="171"/>
      <c r="F429" s="171"/>
      <c r="G429" s="171"/>
      <c r="H429" s="171"/>
      <c r="I429" s="171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</row>
    <row r="430" spans="1:46" ht="15.75" customHeight="1" x14ac:dyDescent="0.3">
      <c r="A430" s="171"/>
      <c r="B430" s="171"/>
      <c r="C430" s="171"/>
      <c r="D430" s="171"/>
      <c r="E430" s="171"/>
      <c r="F430" s="171"/>
      <c r="G430" s="171"/>
      <c r="H430" s="171"/>
      <c r="I430" s="171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</row>
    <row r="431" spans="1:46" ht="15.75" customHeight="1" x14ac:dyDescent="0.3">
      <c r="A431" s="171"/>
      <c r="B431" s="171"/>
      <c r="C431" s="171"/>
      <c r="D431" s="171"/>
      <c r="E431" s="171"/>
      <c r="F431" s="171"/>
      <c r="G431" s="171"/>
      <c r="H431" s="171"/>
      <c r="I431" s="171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</row>
    <row r="432" spans="1:46" ht="15.75" customHeight="1" x14ac:dyDescent="0.3">
      <c r="A432" s="171"/>
      <c r="B432" s="171"/>
      <c r="C432" s="171"/>
      <c r="D432" s="171"/>
      <c r="E432" s="171"/>
      <c r="F432" s="171"/>
      <c r="G432" s="171"/>
      <c r="H432" s="171"/>
      <c r="I432" s="171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</row>
    <row r="433" spans="1:46" ht="15.75" customHeight="1" x14ac:dyDescent="0.3">
      <c r="A433" s="171"/>
      <c r="B433" s="171"/>
      <c r="C433" s="171"/>
      <c r="D433" s="171"/>
      <c r="E433" s="171"/>
      <c r="F433" s="171"/>
      <c r="G433" s="171"/>
      <c r="H433" s="171"/>
      <c r="I433" s="171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</row>
    <row r="434" spans="1:46" ht="15.75" customHeight="1" x14ac:dyDescent="0.3">
      <c r="A434" s="171"/>
      <c r="B434" s="171"/>
      <c r="C434" s="171"/>
      <c r="D434" s="171"/>
      <c r="E434" s="171"/>
      <c r="F434" s="171"/>
      <c r="G434" s="171"/>
      <c r="H434" s="171"/>
      <c r="I434" s="171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</row>
    <row r="435" spans="1:46" ht="15.75" customHeight="1" x14ac:dyDescent="0.3">
      <c r="A435" s="171"/>
      <c r="B435" s="171"/>
      <c r="C435" s="171"/>
      <c r="D435" s="171"/>
      <c r="E435" s="171"/>
      <c r="F435" s="171"/>
      <c r="G435" s="171"/>
      <c r="H435" s="171"/>
      <c r="I435" s="171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</row>
    <row r="436" spans="1:46" ht="15.75" customHeight="1" x14ac:dyDescent="0.3">
      <c r="A436" s="171"/>
      <c r="B436" s="171"/>
      <c r="C436" s="171"/>
      <c r="D436" s="171"/>
      <c r="E436" s="171"/>
      <c r="F436" s="171"/>
      <c r="G436" s="171"/>
      <c r="H436" s="171"/>
      <c r="I436" s="171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</row>
    <row r="437" spans="1:46" ht="15.75" customHeight="1" x14ac:dyDescent="0.3">
      <c r="A437" s="171"/>
      <c r="B437" s="171"/>
      <c r="C437" s="171"/>
      <c r="D437" s="171"/>
      <c r="E437" s="171"/>
      <c r="F437" s="171"/>
      <c r="G437" s="171"/>
      <c r="H437" s="171"/>
      <c r="I437" s="171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</row>
    <row r="438" spans="1:46" ht="15.75" customHeight="1" x14ac:dyDescent="0.3">
      <c r="A438" s="171"/>
      <c r="B438" s="171"/>
      <c r="C438" s="171"/>
      <c r="D438" s="171"/>
      <c r="E438" s="171"/>
      <c r="F438" s="171"/>
      <c r="G438" s="171"/>
      <c r="H438" s="171"/>
      <c r="I438" s="171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</row>
    <row r="439" spans="1:46" ht="15.75" customHeight="1" x14ac:dyDescent="0.3">
      <c r="A439" s="171"/>
      <c r="B439" s="171"/>
      <c r="C439" s="171"/>
      <c r="D439" s="171"/>
      <c r="E439" s="171"/>
      <c r="F439" s="171"/>
      <c r="G439" s="171"/>
      <c r="H439" s="171"/>
      <c r="I439" s="171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</row>
    <row r="440" spans="1:46" ht="15.75" customHeight="1" x14ac:dyDescent="0.3">
      <c r="A440" s="171"/>
      <c r="B440" s="171"/>
      <c r="C440" s="171"/>
      <c r="D440" s="171"/>
      <c r="E440" s="171"/>
      <c r="F440" s="171"/>
      <c r="G440" s="171"/>
      <c r="H440" s="171"/>
      <c r="I440" s="171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</row>
    <row r="441" spans="1:46" ht="15.75" customHeight="1" x14ac:dyDescent="0.3">
      <c r="A441" s="171"/>
      <c r="B441" s="171"/>
      <c r="C441" s="171"/>
      <c r="D441" s="171"/>
      <c r="E441" s="171"/>
      <c r="F441" s="171"/>
      <c r="G441" s="171"/>
      <c r="H441" s="171"/>
      <c r="I441" s="171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</row>
    <row r="442" spans="1:46" ht="15.75" customHeight="1" x14ac:dyDescent="0.3">
      <c r="A442" s="171"/>
      <c r="B442" s="171"/>
      <c r="C442" s="171"/>
      <c r="D442" s="171"/>
      <c r="E442" s="171"/>
      <c r="F442" s="171"/>
      <c r="G442" s="171"/>
      <c r="H442" s="171"/>
      <c r="I442" s="171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</row>
    <row r="443" spans="1:46" ht="15.75" customHeight="1" x14ac:dyDescent="0.3">
      <c r="A443" s="171"/>
      <c r="B443" s="171"/>
      <c r="C443" s="171"/>
      <c r="D443" s="171"/>
      <c r="E443" s="171"/>
      <c r="F443" s="171"/>
      <c r="G443" s="171"/>
      <c r="H443" s="171"/>
      <c r="I443" s="171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</row>
    <row r="444" spans="1:46" ht="15.75" customHeight="1" x14ac:dyDescent="0.3">
      <c r="A444" s="171"/>
      <c r="B444" s="171"/>
      <c r="C444" s="171"/>
      <c r="D444" s="171"/>
      <c r="E444" s="171"/>
      <c r="F444" s="171"/>
      <c r="G444" s="171"/>
      <c r="H444" s="171"/>
      <c r="I444" s="171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</row>
    <row r="445" spans="1:46" ht="15.75" customHeight="1" x14ac:dyDescent="0.3">
      <c r="A445" s="171"/>
      <c r="B445" s="171"/>
      <c r="C445" s="171"/>
      <c r="D445" s="171"/>
      <c r="E445" s="171"/>
      <c r="F445" s="171"/>
      <c r="G445" s="171"/>
      <c r="H445" s="171"/>
      <c r="I445" s="171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</row>
    <row r="446" spans="1:46" ht="15.75" customHeight="1" x14ac:dyDescent="0.3">
      <c r="A446" s="171"/>
      <c r="B446" s="171"/>
      <c r="C446" s="171"/>
      <c r="D446" s="171"/>
      <c r="E446" s="171"/>
      <c r="F446" s="171"/>
      <c r="G446" s="171"/>
      <c r="H446" s="171"/>
      <c r="I446" s="171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</row>
    <row r="447" spans="1:46" ht="15.75" customHeight="1" x14ac:dyDescent="0.3">
      <c r="A447" s="171"/>
      <c r="B447" s="171"/>
      <c r="C447" s="171"/>
      <c r="D447" s="171"/>
      <c r="E447" s="171"/>
      <c r="F447" s="171"/>
      <c r="G447" s="171"/>
      <c r="H447" s="171"/>
      <c r="I447" s="171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</row>
    <row r="448" spans="1:46" ht="15.75" customHeight="1" x14ac:dyDescent="0.3">
      <c r="A448" s="171"/>
      <c r="B448" s="171"/>
      <c r="C448" s="171"/>
      <c r="D448" s="171"/>
      <c r="E448" s="171"/>
      <c r="F448" s="171"/>
      <c r="G448" s="171"/>
      <c r="H448" s="171"/>
      <c r="I448" s="171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</row>
    <row r="449" spans="1:46" ht="15.75" customHeight="1" x14ac:dyDescent="0.3">
      <c r="A449" s="171"/>
      <c r="B449" s="171"/>
      <c r="C449" s="171"/>
      <c r="D449" s="171"/>
      <c r="E449" s="171"/>
      <c r="F449" s="171"/>
      <c r="G449" s="171"/>
      <c r="H449" s="171"/>
      <c r="I449" s="171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</row>
    <row r="450" spans="1:46" ht="15.75" customHeight="1" x14ac:dyDescent="0.3">
      <c r="A450" s="171"/>
      <c r="B450" s="171"/>
      <c r="C450" s="171"/>
      <c r="D450" s="171"/>
      <c r="E450" s="171"/>
      <c r="F450" s="171"/>
      <c r="G450" s="171"/>
      <c r="H450" s="171"/>
      <c r="I450" s="171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</row>
    <row r="451" spans="1:46" ht="15.75" customHeight="1" x14ac:dyDescent="0.3">
      <c r="A451" s="171"/>
      <c r="B451" s="171"/>
      <c r="C451" s="171"/>
      <c r="D451" s="171"/>
      <c r="E451" s="171"/>
      <c r="F451" s="171"/>
      <c r="G451" s="171"/>
      <c r="H451" s="171"/>
      <c r="I451" s="171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</row>
    <row r="452" spans="1:46" ht="15.75" customHeight="1" x14ac:dyDescent="0.3">
      <c r="A452" s="171"/>
      <c r="B452" s="171"/>
      <c r="C452" s="171"/>
      <c r="D452" s="171"/>
      <c r="E452" s="171"/>
      <c r="F452" s="171"/>
      <c r="G452" s="171"/>
      <c r="H452" s="171"/>
      <c r="I452" s="171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</row>
    <row r="453" spans="1:46" ht="15.75" customHeight="1" x14ac:dyDescent="0.3">
      <c r="A453" s="171"/>
      <c r="B453" s="171"/>
      <c r="C453" s="171"/>
      <c r="D453" s="171"/>
      <c r="E453" s="171"/>
      <c r="F453" s="171"/>
      <c r="G453" s="171"/>
      <c r="H453" s="171"/>
      <c r="I453" s="171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</row>
    <row r="454" spans="1:46" ht="15.75" customHeight="1" x14ac:dyDescent="0.3">
      <c r="A454" s="171"/>
      <c r="B454" s="171"/>
      <c r="C454" s="171"/>
      <c r="D454" s="171"/>
      <c r="E454" s="171"/>
      <c r="F454" s="171"/>
      <c r="G454" s="171"/>
      <c r="H454" s="171"/>
      <c r="I454" s="171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</row>
    <row r="455" spans="1:46" ht="15.75" customHeight="1" x14ac:dyDescent="0.3">
      <c r="A455" s="171"/>
      <c r="B455" s="171"/>
      <c r="C455" s="171"/>
      <c r="D455" s="171"/>
      <c r="E455" s="171"/>
      <c r="F455" s="171"/>
      <c r="G455" s="171"/>
      <c r="H455" s="171"/>
      <c r="I455" s="171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</row>
    <row r="456" spans="1:46" ht="15.75" customHeight="1" x14ac:dyDescent="0.3">
      <c r="A456" s="171"/>
      <c r="B456" s="171"/>
      <c r="C456" s="171"/>
      <c r="D456" s="171"/>
      <c r="E456" s="171"/>
      <c r="F456" s="171"/>
      <c r="G456" s="171"/>
      <c r="H456" s="171"/>
      <c r="I456" s="171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</row>
    <row r="457" spans="1:46" ht="15.75" customHeight="1" x14ac:dyDescent="0.3">
      <c r="A457" s="171"/>
      <c r="B457" s="171"/>
      <c r="C457" s="171"/>
      <c r="D457" s="171"/>
      <c r="E457" s="171"/>
      <c r="F457" s="171"/>
      <c r="G457" s="171"/>
      <c r="H457" s="171"/>
      <c r="I457" s="171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</row>
    <row r="458" spans="1:46" ht="15.75" customHeight="1" x14ac:dyDescent="0.3">
      <c r="A458" s="171"/>
      <c r="B458" s="171"/>
      <c r="C458" s="171"/>
      <c r="D458" s="171"/>
      <c r="E458" s="171"/>
      <c r="F458" s="171"/>
      <c r="G458" s="171"/>
      <c r="H458" s="171"/>
      <c r="I458" s="171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</row>
    <row r="459" spans="1:46" ht="15.75" customHeight="1" x14ac:dyDescent="0.3">
      <c r="A459" s="171"/>
      <c r="B459" s="171"/>
      <c r="C459" s="171"/>
      <c r="D459" s="171"/>
      <c r="E459" s="171"/>
      <c r="F459" s="171"/>
      <c r="G459" s="171"/>
      <c r="H459" s="171"/>
      <c r="I459" s="171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</row>
    <row r="460" spans="1:46" ht="15.75" customHeight="1" x14ac:dyDescent="0.3">
      <c r="A460" s="171"/>
      <c r="B460" s="171"/>
      <c r="C460" s="171"/>
      <c r="D460" s="171"/>
      <c r="E460" s="171"/>
      <c r="F460" s="171"/>
      <c r="G460" s="171"/>
      <c r="H460" s="171"/>
      <c r="I460" s="171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</row>
    <row r="461" spans="1:46" ht="15.75" customHeight="1" x14ac:dyDescent="0.3">
      <c r="A461" s="171"/>
      <c r="B461" s="171"/>
      <c r="C461" s="171"/>
      <c r="D461" s="171"/>
      <c r="E461" s="171"/>
      <c r="F461" s="171"/>
      <c r="G461" s="171"/>
      <c r="H461" s="171"/>
      <c r="I461" s="171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</row>
    <row r="462" spans="1:46" ht="15.75" customHeight="1" x14ac:dyDescent="0.3">
      <c r="A462" s="171"/>
      <c r="B462" s="171"/>
      <c r="C462" s="171"/>
      <c r="D462" s="171"/>
      <c r="E462" s="171"/>
      <c r="F462" s="171"/>
      <c r="G462" s="171"/>
      <c r="H462" s="171"/>
      <c r="I462" s="171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</row>
    <row r="463" spans="1:46" ht="15.75" customHeight="1" x14ac:dyDescent="0.3">
      <c r="A463" s="171"/>
      <c r="B463" s="171"/>
      <c r="C463" s="171"/>
      <c r="D463" s="171"/>
      <c r="E463" s="171"/>
      <c r="F463" s="171"/>
      <c r="G463" s="171"/>
      <c r="H463" s="171"/>
      <c r="I463" s="171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</row>
    <row r="464" spans="1:46" ht="15.75" customHeight="1" x14ac:dyDescent="0.3">
      <c r="A464" s="171"/>
      <c r="B464" s="171"/>
      <c r="C464" s="171"/>
      <c r="D464" s="171"/>
      <c r="E464" s="171"/>
      <c r="F464" s="171"/>
      <c r="G464" s="171"/>
      <c r="H464" s="171"/>
      <c r="I464" s="171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</row>
    <row r="465" spans="1:46" ht="15.75" customHeight="1" x14ac:dyDescent="0.3">
      <c r="A465" s="171"/>
      <c r="B465" s="171"/>
      <c r="C465" s="171"/>
      <c r="D465" s="171"/>
      <c r="E465" s="171"/>
      <c r="F465" s="171"/>
      <c r="G465" s="171"/>
      <c r="H465" s="171"/>
      <c r="I465" s="171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</row>
    <row r="466" spans="1:46" ht="15.75" customHeight="1" x14ac:dyDescent="0.3">
      <c r="A466" s="171"/>
      <c r="B466" s="171"/>
      <c r="C466" s="171"/>
      <c r="D466" s="171"/>
      <c r="E466" s="171"/>
      <c r="F466" s="171"/>
      <c r="G466" s="171"/>
      <c r="H466" s="171"/>
      <c r="I466" s="171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</row>
    <row r="467" spans="1:46" ht="15.75" customHeight="1" x14ac:dyDescent="0.3">
      <c r="A467" s="171"/>
      <c r="B467" s="171"/>
      <c r="C467" s="171"/>
      <c r="D467" s="171"/>
      <c r="E467" s="171"/>
      <c r="F467" s="171"/>
      <c r="G467" s="171"/>
      <c r="H467" s="171"/>
      <c r="I467" s="171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</row>
    <row r="468" spans="1:46" ht="15.75" customHeight="1" x14ac:dyDescent="0.3">
      <c r="A468" s="171"/>
      <c r="B468" s="171"/>
      <c r="C468" s="171"/>
      <c r="D468" s="171"/>
      <c r="E468" s="171"/>
      <c r="F468" s="171"/>
      <c r="G468" s="171"/>
      <c r="H468" s="171"/>
      <c r="I468" s="171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</row>
    <row r="469" spans="1:46" ht="15.75" customHeight="1" x14ac:dyDescent="0.3">
      <c r="A469" s="171"/>
      <c r="B469" s="171"/>
      <c r="C469" s="171"/>
      <c r="D469" s="171"/>
      <c r="E469" s="171"/>
      <c r="F469" s="171"/>
      <c r="G469" s="171"/>
      <c r="H469" s="171"/>
      <c r="I469" s="171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</row>
    <row r="470" spans="1:46" ht="15.75" customHeight="1" x14ac:dyDescent="0.3">
      <c r="A470" s="171"/>
      <c r="B470" s="171"/>
      <c r="C470" s="171"/>
      <c r="D470" s="171"/>
      <c r="E470" s="171"/>
      <c r="F470" s="171"/>
      <c r="G470" s="171"/>
      <c r="H470" s="171"/>
      <c r="I470" s="171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</row>
    <row r="471" spans="1:46" ht="15.75" customHeight="1" x14ac:dyDescent="0.3">
      <c r="A471" s="171"/>
      <c r="B471" s="171"/>
      <c r="C471" s="171"/>
      <c r="D471" s="171"/>
      <c r="E471" s="171"/>
      <c r="F471" s="171"/>
      <c r="G471" s="171"/>
      <c r="H471" s="171"/>
      <c r="I471" s="171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</row>
    <row r="472" spans="1:46" ht="15.75" customHeight="1" x14ac:dyDescent="0.3">
      <c r="A472" s="171"/>
      <c r="B472" s="171"/>
      <c r="C472" s="171"/>
      <c r="D472" s="171"/>
      <c r="E472" s="171"/>
      <c r="F472" s="171"/>
      <c r="G472" s="171"/>
      <c r="H472" s="171"/>
      <c r="I472" s="171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</row>
    <row r="473" spans="1:46" ht="15.75" customHeight="1" x14ac:dyDescent="0.3">
      <c r="A473" s="171"/>
      <c r="B473" s="171"/>
      <c r="C473" s="171"/>
      <c r="D473" s="171"/>
      <c r="E473" s="171"/>
      <c r="F473" s="171"/>
      <c r="G473" s="171"/>
      <c r="H473" s="171"/>
      <c r="I473" s="171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</row>
    <row r="474" spans="1:46" ht="15.75" customHeight="1" x14ac:dyDescent="0.3">
      <c r="A474" s="171"/>
      <c r="B474" s="171"/>
      <c r="C474" s="171"/>
      <c r="D474" s="171"/>
      <c r="E474" s="171"/>
      <c r="F474" s="171"/>
      <c r="G474" s="171"/>
      <c r="H474" s="171"/>
      <c r="I474" s="171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</row>
    <row r="475" spans="1:46" ht="15.75" customHeight="1" x14ac:dyDescent="0.3">
      <c r="A475" s="171"/>
      <c r="B475" s="171"/>
      <c r="C475" s="171"/>
      <c r="D475" s="171"/>
      <c r="E475" s="171"/>
      <c r="F475" s="171"/>
      <c r="G475" s="171"/>
      <c r="H475" s="171"/>
      <c r="I475" s="171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</row>
    <row r="476" spans="1:46" ht="15.75" customHeight="1" x14ac:dyDescent="0.3">
      <c r="A476" s="171"/>
      <c r="B476" s="171"/>
      <c r="C476" s="171"/>
      <c r="D476" s="171"/>
      <c r="E476" s="171"/>
      <c r="F476" s="171"/>
      <c r="G476" s="171"/>
      <c r="H476" s="171"/>
      <c r="I476" s="171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</row>
    <row r="477" spans="1:46" ht="15.75" customHeight="1" x14ac:dyDescent="0.3">
      <c r="A477" s="171"/>
      <c r="B477" s="171"/>
      <c r="C477" s="171"/>
      <c r="D477" s="171"/>
      <c r="E477" s="171"/>
      <c r="F477" s="171"/>
      <c r="G477" s="171"/>
      <c r="H477" s="171"/>
      <c r="I477" s="171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</row>
    <row r="478" spans="1:46" ht="15.75" customHeight="1" x14ac:dyDescent="0.3">
      <c r="A478" s="171"/>
      <c r="B478" s="171"/>
      <c r="C478" s="171"/>
      <c r="D478" s="171"/>
      <c r="E478" s="171"/>
      <c r="F478" s="171"/>
      <c r="G478" s="171"/>
      <c r="H478" s="171"/>
      <c r="I478" s="171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</row>
    <row r="479" spans="1:46" ht="15.75" customHeight="1" x14ac:dyDescent="0.3">
      <c r="A479" s="171"/>
      <c r="B479" s="171"/>
      <c r="C479" s="171"/>
      <c r="D479" s="171"/>
      <c r="E479" s="171"/>
      <c r="F479" s="171"/>
      <c r="G479" s="171"/>
      <c r="H479" s="171"/>
      <c r="I479" s="171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</row>
    <row r="480" spans="1:46" ht="15.75" customHeight="1" x14ac:dyDescent="0.3">
      <c r="A480" s="171"/>
      <c r="B480" s="171"/>
      <c r="C480" s="171"/>
      <c r="D480" s="171"/>
      <c r="E480" s="171"/>
      <c r="F480" s="171"/>
      <c r="G480" s="171"/>
      <c r="H480" s="171"/>
      <c r="I480" s="171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</row>
    <row r="481" spans="1:46" ht="15.75" customHeight="1" x14ac:dyDescent="0.3">
      <c r="A481" s="171"/>
      <c r="B481" s="171"/>
      <c r="C481" s="171"/>
      <c r="D481" s="171"/>
      <c r="E481" s="171"/>
      <c r="F481" s="171"/>
      <c r="G481" s="171"/>
      <c r="H481" s="171"/>
      <c r="I481" s="171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</row>
    <row r="482" spans="1:46" ht="15.75" customHeight="1" x14ac:dyDescent="0.3">
      <c r="A482" s="171"/>
      <c r="B482" s="171"/>
      <c r="C482" s="171"/>
      <c r="D482" s="171"/>
      <c r="E482" s="171"/>
      <c r="F482" s="171"/>
      <c r="G482" s="171"/>
      <c r="H482" s="171"/>
      <c r="I482" s="171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</row>
    <row r="483" spans="1:46" ht="15.75" customHeight="1" x14ac:dyDescent="0.3">
      <c r="A483" s="171"/>
      <c r="B483" s="171"/>
      <c r="C483" s="171"/>
      <c r="D483" s="171"/>
      <c r="E483" s="171"/>
      <c r="F483" s="171"/>
      <c r="G483" s="171"/>
      <c r="H483" s="171"/>
      <c r="I483" s="171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</row>
    <row r="484" spans="1:46" ht="15.75" customHeight="1" x14ac:dyDescent="0.3">
      <c r="A484" s="171"/>
      <c r="B484" s="171"/>
      <c r="C484" s="171"/>
      <c r="D484" s="171"/>
      <c r="E484" s="171"/>
      <c r="F484" s="171"/>
      <c r="G484" s="171"/>
      <c r="H484" s="171"/>
      <c r="I484" s="171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</row>
    <row r="485" spans="1:46" ht="15.75" customHeight="1" x14ac:dyDescent="0.3">
      <c r="A485" s="171"/>
      <c r="B485" s="171"/>
      <c r="C485" s="171"/>
      <c r="D485" s="171"/>
      <c r="E485" s="171"/>
      <c r="F485" s="171"/>
      <c r="G485" s="171"/>
      <c r="H485" s="171"/>
      <c r="I485" s="171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</row>
    <row r="486" spans="1:46" ht="15.75" customHeight="1" x14ac:dyDescent="0.3">
      <c r="A486" s="171"/>
      <c r="B486" s="171"/>
      <c r="C486" s="171"/>
      <c r="D486" s="171"/>
      <c r="E486" s="171"/>
      <c r="F486" s="171"/>
      <c r="G486" s="171"/>
      <c r="H486" s="171"/>
      <c r="I486" s="171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</row>
    <row r="487" spans="1:46" ht="15.75" customHeight="1" x14ac:dyDescent="0.3">
      <c r="A487" s="171"/>
      <c r="B487" s="171"/>
      <c r="C487" s="171"/>
      <c r="D487" s="171"/>
      <c r="E487" s="171"/>
      <c r="F487" s="171"/>
      <c r="G487" s="171"/>
      <c r="H487" s="171"/>
      <c r="I487" s="171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</row>
    <row r="488" spans="1:46" ht="15.75" customHeight="1" x14ac:dyDescent="0.3">
      <c r="A488" s="171"/>
      <c r="B488" s="171"/>
      <c r="C488" s="171"/>
      <c r="D488" s="171"/>
      <c r="E488" s="171"/>
      <c r="F488" s="171"/>
      <c r="G488" s="171"/>
      <c r="H488" s="171"/>
      <c r="I488" s="171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</row>
    <row r="489" spans="1:46" ht="15.75" customHeight="1" x14ac:dyDescent="0.3">
      <c r="A489" s="171"/>
      <c r="B489" s="171"/>
      <c r="C489" s="171"/>
      <c r="D489" s="171"/>
      <c r="E489" s="171"/>
      <c r="F489" s="171"/>
      <c r="G489" s="171"/>
      <c r="H489" s="171"/>
      <c r="I489" s="171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</row>
    <row r="490" spans="1:46" ht="15.75" customHeight="1" x14ac:dyDescent="0.3">
      <c r="A490" s="171"/>
      <c r="B490" s="171"/>
      <c r="C490" s="171"/>
      <c r="D490" s="171"/>
      <c r="E490" s="171"/>
      <c r="F490" s="171"/>
      <c r="G490" s="171"/>
      <c r="H490" s="171"/>
      <c r="I490" s="171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</row>
    <row r="491" spans="1:46" ht="15.75" customHeight="1" x14ac:dyDescent="0.3">
      <c r="A491" s="171"/>
      <c r="B491" s="171"/>
      <c r="C491" s="171"/>
      <c r="D491" s="171"/>
      <c r="E491" s="171"/>
      <c r="F491" s="171"/>
      <c r="G491" s="171"/>
      <c r="H491" s="171"/>
      <c r="I491" s="171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</row>
    <row r="492" spans="1:46" ht="15.75" customHeight="1" x14ac:dyDescent="0.3">
      <c r="A492" s="171"/>
      <c r="B492" s="171"/>
      <c r="C492" s="171"/>
      <c r="D492" s="171"/>
      <c r="E492" s="171"/>
      <c r="F492" s="171"/>
      <c r="G492" s="171"/>
      <c r="H492" s="171"/>
      <c r="I492" s="171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</row>
    <row r="493" spans="1:46" ht="15.75" customHeight="1" x14ac:dyDescent="0.3">
      <c r="A493" s="171"/>
      <c r="B493" s="171"/>
      <c r="C493" s="171"/>
      <c r="D493" s="171"/>
      <c r="E493" s="171"/>
      <c r="F493" s="171"/>
      <c r="G493" s="171"/>
      <c r="H493" s="171"/>
      <c r="I493" s="171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</row>
    <row r="494" spans="1:46" ht="15.75" customHeight="1" x14ac:dyDescent="0.3">
      <c r="A494" s="171"/>
      <c r="B494" s="171"/>
      <c r="C494" s="171"/>
      <c r="D494" s="171"/>
      <c r="E494" s="171"/>
      <c r="F494" s="171"/>
      <c r="G494" s="171"/>
      <c r="H494" s="171"/>
      <c r="I494" s="171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</row>
    <row r="495" spans="1:46" ht="15.75" customHeight="1" x14ac:dyDescent="0.3">
      <c r="A495" s="171"/>
      <c r="B495" s="171"/>
      <c r="C495" s="171"/>
      <c r="D495" s="171"/>
      <c r="E495" s="171"/>
      <c r="F495" s="171"/>
      <c r="G495" s="171"/>
      <c r="H495" s="171"/>
      <c r="I495" s="171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</row>
    <row r="496" spans="1:46" ht="15.75" customHeight="1" x14ac:dyDescent="0.3">
      <c r="A496" s="171"/>
      <c r="B496" s="171"/>
      <c r="C496" s="171"/>
      <c r="D496" s="171"/>
      <c r="E496" s="171"/>
      <c r="F496" s="171"/>
      <c r="G496" s="171"/>
      <c r="H496" s="171"/>
      <c r="I496" s="171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</row>
    <row r="497" spans="1:46" ht="15.75" customHeight="1" x14ac:dyDescent="0.3">
      <c r="A497" s="171"/>
      <c r="B497" s="171"/>
      <c r="C497" s="171"/>
      <c r="D497" s="171"/>
      <c r="E497" s="171"/>
      <c r="F497" s="171"/>
      <c r="G497" s="171"/>
      <c r="H497" s="171"/>
      <c r="I497" s="171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</row>
    <row r="498" spans="1:46" ht="15.75" customHeight="1" x14ac:dyDescent="0.3">
      <c r="A498" s="171"/>
      <c r="B498" s="171"/>
      <c r="C498" s="171"/>
      <c r="D498" s="171"/>
      <c r="E498" s="171"/>
      <c r="F498" s="171"/>
      <c r="G498" s="171"/>
      <c r="H498" s="171"/>
      <c r="I498" s="171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</row>
    <row r="499" spans="1:46" ht="15.75" customHeight="1" x14ac:dyDescent="0.3">
      <c r="A499" s="171"/>
      <c r="B499" s="171"/>
      <c r="C499" s="171"/>
      <c r="D499" s="171"/>
      <c r="E499" s="171"/>
      <c r="F499" s="171"/>
      <c r="G499" s="171"/>
      <c r="H499" s="171"/>
      <c r="I499" s="171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</row>
    <row r="500" spans="1:46" ht="15.75" customHeight="1" x14ac:dyDescent="0.3">
      <c r="A500" s="171"/>
      <c r="B500" s="171"/>
      <c r="C500" s="171"/>
      <c r="D500" s="171"/>
      <c r="E500" s="171"/>
      <c r="F500" s="171"/>
      <c r="G500" s="171"/>
      <c r="H500" s="171"/>
      <c r="I500" s="171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</row>
    <row r="501" spans="1:46" ht="15.75" customHeight="1" x14ac:dyDescent="0.3">
      <c r="A501" s="171"/>
      <c r="B501" s="171"/>
      <c r="C501" s="171"/>
      <c r="D501" s="171"/>
      <c r="E501" s="171"/>
      <c r="F501" s="171"/>
      <c r="G501" s="171"/>
      <c r="H501" s="171"/>
      <c r="I501" s="171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</row>
    <row r="502" spans="1:46" ht="15.75" customHeight="1" x14ac:dyDescent="0.3">
      <c r="A502" s="171"/>
      <c r="B502" s="171"/>
      <c r="C502" s="171"/>
      <c r="D502" s="171"/>
      <c r="E502" s="171"/>
      <c r="F502" s="171"/>
      <c r="G502" s="171"/>
      <c r="H502" s="171"/>
      <c r="I502" s="171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</row>
    <row r="503" spans="1:46" ht="15.75" customHeight="1" x14ac:dyDescent="0.3">
      <c r="A503" s="171"/>
      <c r="B503" s="171"/>
      <c r="C503" s="171"/>
      <c r="D503" s="171"/>
      <c r="E503" s="171"/>
      <c r="F503" s="171"/>
      <c r="G503" s="171"/>
      <c r="H503" s="171"/>
      <c r="I503" s="171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</row>
    <row r="504" spans="1:46" ht="15.75" customHeight="1" x14ac:dyDescent="0.3">
      <c r="A504" s="171"/>
      <c r="B504" s="171"/>
      <c r="C504" s="171"/>
      <c r="D504" s="171"/>
      <c r="E504" s="171"/>
      <c r="F504" s="171"/>
      <c r="G504" s="171"/>
      <c r="H504" s="171"/>
      <c r="I504" s="171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</row>
    <row r="505" spans="1:46" ht="15.75" customHeight="1" x14ac:dyDescent="0.3">
      <c r="A505" s="171"/>
      <c r="B505" s="171"/>
      <c r="C505" s="171"/>
      <c r="D505" s="171"/>
      <c r="E505" s="171"/>
      <c r="F505" s="171"/>
      <c r="G505" s="171"/>
      <c r="H505" s="171"/>
      <c r="I505" s="171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</row>
    <row r="506" spans="1:46" ht="15.75" customHeight="1" x14ac:dyDescent="0.3">
      <c r="A506" s="171"/>
      <c r="B506" s="171"/>
      <c r="C506" s="171"/>
      <c r="D506" s="171"/>
      <c r="E506" s="171"/>
      <c r="F506" s="171"/>
      <c r="G506" s="171"/>
      <c r="H506" s="171"/>
      <c r="I506" s="171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</row>
    <row r="507" spans="1:46" ht="15.75" customHeight="1" x14ac:dyDescent="0.3">
      <c r="A507" s="171"/>
      <c r="B507" s="171"/>
      <c r="C507" s="171"/>
      <c r="D507" s="171"/>
      <c r="E507" s="171"/>
      <c r="F507" s="171"/>
      <c r="G507" s="171"/>
      <c r="H507" s="171"/>
      <c r="I507" s="171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</row>
    <row r="508" spans="1:46" ht="15.75" customHeight="1" x14ac:dyDescent="0.3">
      <c r="A508" s="171"/>
      <c r="B508" s="171"/>
      <c r="C508" s="171"/>
      <c r="D508" s="171"/>
      <c r="E508" s="171"/>
      <c r="F508" s="171"/>
      <c r="G508" s="171"/>
      <c r="H508" s="171"/>
      <c r="I508" s="171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</row>
    <row r="509" spans="1:46" ht="15.75" customHeight="1" x14ac:dyDescent="0.3">
      <c r="A509" s="171"/>
      <c r="B509" s="171"/>
      <c r="C509" s="171"/>
      <c r="D509" s="171"/>
      <c r="E509" s="171"/>
      <c r="F509" s="171"/>
      <c r="G509" s="171"/>
      <c r="H509" s="171"/>
      <c r="I509" s="171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</row>
    <row r="510" spans="1:46" ht="15.75" customHeight="1" x14ac:dyDescent="0.3">
      <c r="A510" s="171"/>
      <c r="B510" s="171"/>
      <c r="C510" s="171"/>
      <c r="D510" s="171"/>
      <c r="E510" s="171"/>
      <c r="F510" s="171"/>
      <c r="G510" s="171"/>
      <c r="H510" s="171"/>
      <c r="I510" s="171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</row>
    <row r="511" spans="1:46" ht="15.75" customHeight="1" x14ac:dyDescent="0.3">
      <c r="A511" s="171"/>
      <c r="B511" s="171"/>
      <c r="C511" s="171"/>
      <c r="D511" s="171"/>
      <c r="E511" s="171"/>
      <c r="F511" s="171"/>
      <c r="G511" s="171"/>
      <c r="H511" s="171"/>
      <c r="I511" s="171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</row>
    <row r="512" spans="1:46" ht="15.75" customHeight="1" x14ac:dyDescent="0.3">
      <c r="A512" s="171"/>
      <c r="B512" s="171"/>
      <c r="C512" s="171"/>
      <c r="D512" s="171"/>
      <c r="E512" s="171"/>
      <c r="F512" s="171"/>
      <c r="G512" s="171"/>
      <c r="H512" s="171"/>
      <c r="I512" s="171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</row>
    <row r="513" spans="1:46" ht="15.75" customHeight="1" x14ac:dyDescent="0.3">
      <c r="A513" s="171"/>
      <c r="B513" s="171"/>
      <c r="C513" s="171"/>
      <c r="D513" s="171"/>
      <c r="E513" s="171"/>
      <c r="F513" s="171"/>
      <c r="G513" s="171"/>
      <c r="H513" s="171"/>
      <c r="I513" s="171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</row>
    <row r="514" spans="1:46" ht="15.75" customHeight="1" x14ac:dyDescent="0.3">
      <c r="A514" s="171"/>
      <c r="B514" s="171"/>
      <c r="C514" s="171"/>
      <c r="D514" s="171"/>
      <c r="E514" s="171"/>
      <c r="F514" s="171"/>
      <c r="G514" s="171"/>
      <c r="H514" s="171"/>
      <c r="I514" s="171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</row>
    <row r="515" spans="1:46" ht="15.75" customHeight="1" x14ac:dyDescent="0.3">
      <c r="A515" s="171"/>
      <c r="B515" s="171"/>
      <c r="C515" s="171"/>
      <c r="D515" s="171"/>
      <c r="E515" s="171"/>
      <c r="F515" s="171"/>
      <c r="G515" s="171"/>
      <c r="H515" s="171"/>
      <c r="I515" s="171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</row>
    <row r="516" spans="1:46" ht="15.75" customHeight="1" x14ac:dyDescent="0.3">
      <c r="A516" s="171"/>
      <c r="B516" s="171"/>
      <c r="C516" s="171"/>
      <c r="D516" s="171"/>
      <c r="E516" s="171"/>
      <c r="F516" s="171"/>
      <c r="G516" s="171"/>
      <c r="H516" s="171"/>
      <c r="I516" s="171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</row>
    <row r="517" spans="1:46" ht="15.75" customHeight="1" x14ac:dyDescent="0.3">
      <c r="A517" s="171"/>
      <c r="B517" s="171"/>
      <c r="C517" s="171"/>
      <c r="D517" s="171"/>
      <c r="E517" s="171"/>
      <c r="F517" s="171"/>
      <c r="G517" s="171"/>
      <c r="H517" s="171"/>
      <c r="I517" s="171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</row>
    <row r="518" spans="1:46" ht="15.75" customHeight="1" x14ac:dyDescent="0.3">
      <c r="A518" s="171"/>
      <c r="B518" s="171"/>
      <c r="C518" s="171"/>
      <c r="D518" s="171"/>
      <c r="E518" s="171"/>
      <c r="F518" s="171"/>
      <c r="G518" s="171"/>
      <c r="H518" s="171"/>
      <c r="I518" s="171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</row>
    <row r="519" spans="1:46" ht="15.75" customHeight="1" x14ac:dyDescent="0.3">
      <c r="A519" s="171"/>
      <c r="B519" s="171"/>
      <c r="C519" s="171"/>
      <c r="D519" s="171"/>
      <c r="E519" s="171"/>
      <c r="F519" s="171"/>
      <c r="G519" s="171"/>
      <c r="H519" s="171"/>
      <c r="I519" s="171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</row>
    <row r="520" spans="1:46" ht="15.75" customHeight="1" x14ac:dyDescent="0.3">
      <c r="A520" s="171"/>
      <c r="B520" s="171"/>
      <c r="C520" s="171"/>
      <c r="D520" s="171"/>
      <c r="E520" s="171"/>
      <c r="F520" s="171"/>
      <c r="G520" s="171"/>
      <c r="H520" s="171"/>
      <c r="I520" s="171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</row>
    <row r="521" spans="1:46" ht="15.75" customHeight="1" x14ac:dyDescent="0.3">
      <c r="A521" s="171"/>
      <c r="B521" s="171"/>
      <c r="C521" s="171"/>
      <c r="D521" s="171"/>
      <c r="E521" s="171"/>
      <c r="F521" s="171"/>
      <c r="G521" s="171"/>
      <c r="H521" s="171"/>
      <c r="I521" s="171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</row>
    <row r="522" spans="1:46" ht="15.75" customHeight="1" x14ac:dyDescent="0.3">
      <c r="A522" s="171"/>
      <c r="B522" s="171"/>
      <c r="C522" s="171"/>
      <c r="D522" s="171"/>
      <c r="E522" s="171"/>
      <c r="F522" s="171"/>
      <c r="G522" s="171"/>
      <c r="H522" s="171"/>
      <c r="I522" s="171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</row>
    <row r="523" spans="1:46" ht="15.75" customHeight="1" x14ac:dyDescent="0.3">
      <c r="A523" s="171"/>
      <c r="B523" s="171"/>
      <c r="C523" s="171"/>
      <c r="D523" s="171"/>
      <c r="E523" s="171"/>
      <c r="F523" s="171"/>
      <c r="G523" s="171"/>
      <c r="H523" s="171"/>
      <c r="I523" s="171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</row>
    <row r="524" spans="1:46" ht="15.75" customHeight="1" x14ac:dyDescent="0.3">
      <c r="A524" s="171"/>
      <c r="B524" s="171"/>
      <c r="C524" s="171"/>
      <c r="D524" s="171"/>
      <c r="E524" s="171"/>
      <c r="F524" s="171"/>
      <c r="G524" s="171"/>
      <c r="H524" s="171"/>
      <c r="I524" s="171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</row>
    <row r="525" spans="1:46" ht="15.75" customHeight="1" x14ac:dyDescent="0.3">
      <c r="A525" s="171"/>
      <c r="B525" s="171"/>
      <c r="C525" s="171"/>
      <c r="D525" s="171"/>
      <c r="E525" s="171"/>
      <c r="F525" s="171"/>
      <c r="G525" s="171"/>
      <c r="H525" s="171"/>
      <c r="I525" s="171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</row>
    <row r="526" spans="1:46" ht="15.75" customHeight="1" x14ac:dyDescent="0.3">
      <c r="A526" s="171"/>
      <c r="B526" s="171"/>
      <c r="C526" s="171"/>
      <c r="D526" s="171"/>
      <c r="E526" s="171"/>
      <c r="F526" s="171"/>
      <c r="G526" s="171"/>
      <c r="H526" s="171"/>
      <c r="I526" s="171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</row>
    <row r="527" spans="1:46" ht="15.75" customHeight="1" x14ac:dyDescent="0.3">
      <c r="A527" s="171"/>
      <c r="B527" s="171"/>
      <c r="C527" s="171"/>
      <c r="D527" s="171"/>
      <c r="E527" s="171"/>
      <c r="F527" s="171"/>
      <c r="G527" s="171"/>
      <c r="H527" s="171"/>
      <c r="I527" s="171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</row>
    <row r="528" spans="1:46" ht="15.75" customHeight="1" x14ac:dyDescent="0.3">
      <c r="A528" s="171"/>
      <c r="B528" s="171"/>
      <c r="C528" s="171"/>
      <c r="D528" s="171"/>
      <c r="E528" s="171"/>
      <c r="F528" s="171"/>
      <c r="G528" s="171"/>
      <c r="H528" s="171"/>
      <c r="I528" s="171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</row>
    <row r="529" spans="1:46" ht="15.75" customHeight="1" x14ac:dyDescent="0.3">
      <c r="A529" s="171"/>
      <c r="B529" s="171"/>
      <c r="C529" s="171"/>
      <c r="D529" s="171"/>
      <c r="E529" s="171"/>
      <c r="F529" s="171"/>
      <c r="G529" s="171"/>
      <c r="H529" s="171"/>
      <c r="I529" s="171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</row>
    <row r="530" spans="1:46" ht="15.75" customHeight="1" x14ac:dyDescent="0.3">
      <c r="A530" s="171"/>
      <c r="B530" s="171"/>
      <c r="C530" s="171"/>
      <c r="D530" s="171"/>
      <c r="E530" s="171"/>
      <c r="F530" s="171"/>
      <c r="G530" s="171"/>
      <c r="H530" s="171"/>
      <c r="I530" s="171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</row>
    <row r="531" spans="1:46" ht="15.75" customHeight="1" x14ac:dyDescent="0.3">
      <c r="A531" s="171"/>
      <c r="B531" s="171"/>
      <c r="C531" s="171"/>
      <c r="D531" s="171"/>
      <c r="E531" s="171"/>
      <c r="F531" s="171"/>
      <c r="G531" s="171"/>
      <c r="H531" s="171"/>
      <c r="I531" s="171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</row>
    <row r="532" spans="1:46" ht="15.75" customHeight="1" x14ac:dyDescent="0.3">
      <c r="A532" s="171"/>
      <c r="B532" s="171"/>
      <c r="C532" s="171"/>
      <c r="D532" s="171"/>
      <c r="E532" s="171"/>
      <c r="F532" s="171"/>
      <c r="G532" s="171"/>
      <c r="H532" s="171"/>
      <c r="I532" s="171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</row>
    <row r="533" spans="1:46" ht="15.75" customHeight="1" x14ac:dyDescent="0.3">
      <c r="A533" s="171"/>
      <c r="B533" s="171"/>
      <c r="C533" s="171"/>
      <c r="D533" s="171"/>
      <c r="E533" s="171"/>
      <c r="F533" s="171"/>
      <c r="G533" s="171"/>
      <c r="H533" s="171"/>
      <c r="I533" s="171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</row>
    <row r="534" spans="1:46" ht="15.75" customHeight="1" x14ac:dyDescent="0.3">
      <c r="A534" s="171"/>
      <c r="B534" s="171"/>
      <c r="C534" s="171"/>
      <c r="D534" s="171"/>
      <c r="E534" s="171"/>
      <c r="F534" s="171"/>
      <c r="G534" s="171"/>
      <c r="H534" s="171"/>
      <c r="I534" s="171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</row>
    <row r="535" spans="1:46" ht="15.75" customHeight="1" x14ac:dyDescent="0.3">
      <c r="A535" s="171"/>
      <c r="B535" s="171"/>
      <c r="C535" s="171"/>
      <c r="D535" s="171"/>
      <c r="E535" s="171"/>
      <c r="F535" s="171"/>
      <c r="G535" s="171"/>
      <c r="H535" s="171"/>
      <c r="I535" s="171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</row>
    <row r="536" spans="1:46" ht="15.75" customHeight="1" x14ac:dyDescent="0.3">
      <c r="A536" s="171"/>
      <c r="B536" s="171"/>
      <c r="C536" s="171"/>
      <c r="D536" s="171"/>
      <c r="E536" s="171"/>
      <c r="F536" s="171"/>
      <c r="G536" s="171"/>
      <c r="H536" s="171"/>
      <c r="I536" s="171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</row>
    <row r="537" spans="1:46" ht="15.75" customHeight="1" x14ac:dyDescent="0.3">
      <c r="A537" s="171"/>
      <c r="B537" s="171"/>
      <c r="C537" s="171"/>
      <c r="D537" s="171"/>
      <c r="E537" s="171"/>
      <c r="F537" s="171"/>
      <c r="G537" s="171"/>
      <c r="H537" s="171"/>
      <c r="I537" s="171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</row>
    <row r="538" spans="1:46" ht="15.75" customHeight="1" x14ac:dyDescent="0.3">
      <c r="A538" s="171"/>
      <c r="B538" s="171"/>
      <c r="C538" s="171"/>
      <c r="D538" s="171"/>
      <c r="E538" s="171"/>
      <c r="F538" s="171"/>
      <c r="G538" s="171"/>
      <c r="H538" s="171"/>
      <c r="I538" s="171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</row>
    <row r="539" spans="1:46" ht="15.75" customHeight="1" x14ac:dyDescent="0.3">
      <c r="A539" s="171"/>
      <c r="B539" s="171"/>
      <c r="C539" s="171"/>
      <c r="D539" s="171"/>
      <c r="E539" s="171"/>
      <c r="F539" s="171"/>
      <c r="G539" s="171"/>
      <c r="H539" s="171"/>
      <c r="I539" s="171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</row>
    <row r="540" spans="1:46" ht="15.75" customHeight="1" x14ac:dyDescent="0.3">
      <c r="A540" s="171"/>
      <c r="B540" s="171"/>
      <c r="C540" s="171"/>
      <c r="D540" s="171"/>
      <c r="E540" s="171"/>
      <c r="F540" s="171"/>
      <c r="G540" s="171"/>
      <c r="H540" s="171"/>
      <c r="I540" s="171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</row>
    <row r="541" spans="1:46" ht="15.75" customHeight="1" x14ac:dyDescent="0.3">
      <c r="A541" s="171"/>
      <c r="B541" s="171"/>
      <c r="C541" s="171"/>
      <c r="D541" s="171"/>
      <c r="E541" s="171"/>
      <c r="F541" s="171"/>
      <c r="G541" s="171"/>
      <c r="H541" s="171"/>
      <c r="I541" s="171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</row>
    <row r="542" spans="1:46" ht="15.75" customHeight="1" x14ac:dyDescent="0.3">
      <c r="A542" s="171"/>
      <c r="B542" s="171"/>
      <c r="C542" s="171"/>
      <c r="D542" s="171"/>
      <c r="E542" s="171"/>
      <c r="F542" s="171"/>
      <c r="G542" s="171"/>
      <c r="H542" s="171"/>
      <c r="I542" s="171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</row>
    <row r="543" spans="1:46" ht="15.75" customHeight="1" x14ac:dyDescent="0.3">
      <c r="A543" s="171"/>
      <c r="B543" s="171"/>
      <c r="C543" s="171"/>
      <c r="D543" s="171"/>
      <c r="E543" s="171"/>
      <c r="F543" s="171"/>
      <c r="G543" s="171"/>
      <c r="H543" s="171"/>
      <c r="I543" s="171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</row>
    <row r="544" spans="1:46" ht="15.75" customHeight="1" x14ac:dyDescent="0.3">
      <c r="A544" s="171"/>
      <c r="B544" s="171"/>
      <c r="C544" s="171"/>
      <c r="D544" s="171"/>
      <c r="E544" s="171"/>
      <c r="F544" s="171"/>
      <c r="G544" s="171"/>
      <c r="H544" s="171"/>
      <c r="I544" s="171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</row>
    <row r="545" spans="1:46" ht="15.75" customHeight="1" x14ac:dyDescent="0.3">
      <c r="A545" s="171"/>
      <c r="B545" s="171"/>
      <c r="C545" s="171"/>
      <c r="D545" s="171"/>
      <c r="E545" s="171"/>
      <c r="F545" s="171"/>
      <c r="G545" s="171"/>
      <c r="H545" s="171"/>
      <c r="I545" s="171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</row>
    <row r="546" spans="1:46" ht="15.75" customHeight="1" x14ac:dyDescent="0.3">
      <c r="A546" s="171"/>
      <c r="B546" s="171"/>
      <c r="C546" s="171"/>
      <c r="D546" s="171"/>
      <c r="E546" s="171"/>
      <c r="F546" s="171"/>
      <c r="G546" s="171"/>
      <c r="H546" s="171"/>
      <c r="I546" s="171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</row>
    <row r="547" spans="1:46" ht="15.75" customHeight="1" x14ac:dyDescent="0.3">
      <c r="A547" s="171"/>
      <c r="B547" s="171"/>
      <c r="C547" s="171"/>
      <c r="D547" s="171"/>
      <c r="E547" s="171"/>
      <c r="F547" s="171"/>
      <c r="G547" s="171"/>
      <c r="H547" s="171"/>
      <c r="I547" s="171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</row>
    <row r="548" spans="1:46" ht="15.75" customHeight="1" x14ac:dyDescent="0.3">
      <c r="A548" s="171"/>
      <c r="B548" s="171"/>
      <c r="C548" s="171"/>
      <c r="D548" s="171"/>
      <c r="E548" s="171"/>
      <c r="F548" s="171"/>
      <c r="G548" s="171"/>
      <c r="H548" s="171"/>
      <c r="I548" s="171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</row>
    <row r="549" spans="1:46" ht="15.75" customHeight="1" x14ac:dyDescent="0.3">
      <c r="A549" s="171"/>
      <c r="B549" s="171"/>
      <c r="C549" s="171"/>
      <c r="D549" s="171"/>
      <c r="E549" s="171"/>
      <c r="F549" s="171"/>
      <c r="G549" s="171"/>
      <c r="H549" s="171"/>
      <c r="I549" s="171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</row>
    <row r="550" spans="1:46" ht="15.75" customHeight="1" x14ac:dyDescent="0.3">
      <c r="A550" s="171"/>
      <c r="B550" s="171"/>
      <c r="C550" s="171"/>
      <c r="D550" s="171"/>
      <c r="E550" s="171"/>
      <c r="F550" s="171"/>
      <c r="G550" s="171"/>
      <c r="H550" s="171"/>
      <c r="I550" s="171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</row>
    <row r="551" spans="1:46" ht="15.75" customHeight="1" x14ac:dyDescent="0.3">
      <c r="A551" s="171"/>
      <c r="B551" s="171"/>
      <c r="C551" s="171"/>
      <c r="D551" s="171"/>
      <c r="E551" s="171"/>
      <c r="F551" s="171"/>
      <c r="G551" s="171"/>
      <c r="H551" s="171"/>
      <c r="I551" s="171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</row>
    <row r="552" spans="1:46" ht="15.75" customHeight="1" x14ac:dyDescent="0.3">
      <c r="A552" s="171"/>
      <c r="B552" s="171"/>
      <c r="C552" s="171"/>
      <c r="D552" s="171"/>
      <c r="E552" s="171"/>
      <c r="F552" s="171"/>
      <c r="G552" s="171"/>
      <c r="H552" s="171"/>
      <c r="I552" s="171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</row>
    <row r="553" spans="1:46" ht="15.75" customHeight="1" x14ac:dyDescent="0.3">
      <c r="A553" s="171"/>
      <c r="B553" s="171"/>
      <c r="C553" s="171"/>
      <c r="D553" s="171"/>
      <c r="E553" s="171"/>
      <c r="F553" s="171"/>
      <c r="G553" s="171"/>
      <c r="H553" s="171"/>
      <c r="I553" s="171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</row>
    <row r="554" spans="1:46" ht="15.75" customHeight="1" x14ac:dyDescent="0.3">
      <c r="A554" s="171"/>
      <c r="B554" s="171"/>
      <c r="C554" s="171"/>
      <c r="D554" s="171"/>
      <c r="E554" s="171"/>
      <c r="F554" s="171"/>
      <c r="G554" s="171"/>
      <c r="H554" s="171"/>
      <c r="I554" s="171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</row>
    <row r="555" spans="1:46" ht="15.75" customHeight="1" x14ac:dyDescent="0.3">
      <c r="A555" s="171"/>
      <c r="B555" s="171"/>
      <c r="C555" s="171"/>
      <c r="D555" s="171"/>
      <c r="E555" s="171"/>
      <c r="F555" s="171"/>
      <c r="G555" s="171"/>
      <c r="H555" s="171"/>
      <c r="I555" s="171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</row>
    <row r="556" spans="1:46" ht="15.75" customHeight="1" x14ac:dyDescent="0.3">
      <c r="A556" s="171"/>
      <c r="B556" s="171"/>
      <c r="C556" s="171"/>
      <c r="D556" s="171"/>
      <c r="E556" s="171"/>
      <c r="F556" s="171"/>
      <c r="G556" s="171"/>
      <c r="H556" s="171"/>
      <c r="I556" s="171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</row>
    <row r="557" spans="1:46" ht="15.75" customHeight="1" x14ac:dyDescent="0.3">
      <c r="A557" s="171"/>
      <c r="B557" s="171"/>
      <c r="C557" s="171"/>
      <c r="D557" s="171"/>
      <c r="E557" s="171"/>
      <c r="F557" s="171"/>
      <c r="G557" s="171"/>
      <c r="H557" s="171"/>
      <c r="I557" s="171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</row>
    <row r="558" spans="1:46" ht="15.75" customHeight="1" x14ac:dyDescent="0.3">
      <c r="A558" s="171"/>
      <c r="B558" s="171"/>
      <c r="C558" s="171"/>
      <c r="D558" s="171"/>
      <c r="E558" s="171"/>
      <c r="F558" s="171"/>
      <c r="G558" s="171"/>
      <c r="H558" s="171"/>
      <c r="I558" s="171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</row>
    <row r="559" spans="1:46" ht="15.75" customHeight="1" x14ac:dyDescent="0.3">
      <c r="A559" s="171"/>
      <c r="B559" s="171"/>
      <c r="C559" s="171"/>
      <c r="D559" s="171"/>
      <c r="E559" s="171"/>
      <c r="F559" s="171"/>
      <c r="G559" s="171"/>
      <c r="H559" s="171"/>
      <c r="I559" s="171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</row>
    <row r="560" spans="1:46" ht="15.75" customHeight="1" x14ac:dyDescent="0.3">
      <c r="A560" s="171"/>
      <c r="B560" s="171"/>
      <c r="C560" s="171"/>
      <c r="D560" s="171"/>
      <c r="E560" s="171"/>
      <c r="F560" s="171"/>
      <c r="G560" s="171"/>
      <c r="H560" s="171"/>
      <c r="I560" s="171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</row>
    <row r="561" spans="1:46" ht="15.75" customHeight="1" x14ac:dyDescent="0.3">
      <c r="A561" s="171"/>
      <c r="B561" s="171"/>
      <c r="C561" s="171"/>
      <c r="D561" s="171"/>
      <c r="E561" s="171"/>
      <c r="F561" s="171"/>
      <c r="G561" s="171"/>
      <c r="H561" s="171"/>
      <c r="I561" s="171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</row>
    <row r="562" spans="1:46" ht="15.75" customHeight="1" x14ac:dyDescent="0.3">
      <c r="A562" s="171"/>
      <c r="B562" s="171"/>
      <c r="C562" s="171"/>
      <c r="D562" s="171"/>
      <c r="E562" s="171"/>
      <c r="F562" s="171"/>
      <c r="G562" s="171"/>
      <c r="H562" s="171"/>
      <c r="I562" s="171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</row>
    <row r="563" spans="1:46" ht="15.75" customHeight="1" x14ac:dyDescent="0.3">
      <c r="A563" s="171"/>
      <c r="B563" s="171"/>
      <c r="C563" s="171"/>
      <c r="D563" s="171"/>
      <c r="E563" s="171"/>
      <c r="F563" s="171"/>
      <c r="G563" s="171"/>
      <c r="H563" s="171"/>
      <c r="I563" s="171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</row>
    <row r="564" spans="1:46" ht="15.75" customHeight="1" x14ac:dyDescent="0.3">
      <c r="A564" s="171"/>
      <c r="B564" s="171"/>
      <c r="C564" s="171"/>
      <c r="D564" s="171"/>
      <c r="E564" s="171"/>
      <c r="F564" s="171"/>
      <c r="G564" s="171"/>
      <c r="H564" s="171"/>
      <c r="I564" s="171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</row>
    <row r="565" spans="1:46" ht="15.75" customHeight="1" x14ac:dyDescent="0.3">
      <c r="A565" s="171"/>
      <c r="B565" s="171"/>
      <c r="C565" s="171"/>
      <c r="D565" s="171"/>
      <c r="E565" s="171"/>
      <c r="F565" s="171"/>
      <c r="G565" s="171"/>
      <c r="H565" s="171"/>
      <c r="I565" s="171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</row>
    <row r="566" spans="1:46" ht="15.75" customHeight="1" x14ac:dyDescent="0.3">
      <c r="A566" s="171"/>
      <c r="B566" s="171"/>
      <c r="C566" s="171"/>
      <c r="D566" s="171"/>
      <c r="E566" s="171"/>
      <c r="F566" s="171"/>
      <c r="G566" s="171"/>
      <c r="H566" s="171"/>
      <c r="I566" s="171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</row>
    <row r="567" spans="1:46" ht="15.75" customHeight="1" x14ac:dyDescent="0.3">
      <c r="A567" s="171"/>
      <c r="B567" s="171"/>
      <c r="C567" s="171"/>
      <c r="D567" s="171"/>
      <c r="E567" s="171"/>
      <c r="F567" s="171"/>
      <c r="G567" s="171"/>
      <c r="H567" s="171"/>
      <c r="I567" s="171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</row>
    <row r="568" spans="1:46" ht="15.75" customHeight="1" x14ac:dyDescent="0.3">
      <c r="A568" s="171"/>
      <c r="B568" s="171"/>
      <c r="C568" s="171"/>
      <c r="D568" s="171"/>
      <c r="E568" s="171"/>
      <c r="F568" s="171"/>
      <c r="G568" s="171"/>
      <c r="H568" s="171"/>
      <c r="I568" s="171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</row>
    <row r="569" spans="1:46" ht="15.75" customHeight="1" x14ac:dyDescent="0.3">
      <c r="A569" s="171"/>
      <c r="B569" s="171"/>
      <c r="C569" s="171"/>
      <c r="D569" s="171"/>
      <c r="E569" s="171"/>
      <c r="F569" s="171"/>
      <c r="G569" s="171"/>
      <c r="H569" s="171"/>
      <c r="I569" s="171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</row>
    <row r="570" spans="1:46" ht="15.75" customHeight="1" x14ac:dyDescent="0.3">
      <c r="A570" s="171"/>
      <c r="B570" s="171"/>
      <c r="C570" s="171"/>
      <c r="D570" s="171"/>
      <c r="E570" s="171"/>
      <c r="F570" s="171"/>
      <c r="G570" s="171"/>
      <c r="H570" s="171"/>
      <c r="I570" s="171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</row>
    <row r="571" spans="1:46" ht="15.75" customHeight="1" x14ac:dyDescent="0.3">
      <c r="A571" s="171"/>
      <c r="B571" s="171"/>
      <c r="C571" s="171"/>
      <c r="D571" s="171"/>
      <c r="E571" s="171"/>
      <c r="F571" s="171"/>
      <c r="G571" s="171"/>
      <c r="H571" s="171"/>
      <c r="I571" s="171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</row>
    <row r="572" spans="1:46" ht="15.75" customHeight="1" x14ac:dyDescent="0.3">
      <c r="A572" s="171"/>
      <c r="B572" s="171"/>
      <c r="C572" s="171"/>
      <c r="D572" s="171"/>
      <c r="E572" s="171"/>
      <c r="F572" s="171"/>
      <c r="G572" s="171"/>
      <c r="H572" s="171"/>
      <c r="I572" s="171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</row>
    <row r="573" spans="1:46" ht="15.75" customHeight="1" x14ac:dyDescent="0.3">
      <c r="A573" s="171"/>
      <c r="B573" s="171"/>
      <c r="C573" s="171"/>
      <c r="D573" s="171"/>
      <c r="E573" s="171"/>
      <c r="F573" s="171"/>
      <c r="G573" s="171"/>
      <c r="H573" s="171"/>
      <c r="I573" s="171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</row>
    <row r="574" spans="1:46" ht="15.75" customHeight="1" x14ac:dyDescent="0.3">
      <c r="A574" s="171"/>
      <c r="B574" s="171"/>
      <c r="C574" s="171"/>
      <c r="D574" s="171"/>
      <c r="E574" s="171"/>
      <c r="F574" s="171"/>
      <c r="G574" s="171"/>
      <c r="H574" s="171"/>
      <c r="I574" s="171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</row>
    <row r="575" spans="1:46" ht="15.75" customHeight="1" x14ac:dyDescent="0.3">
      <c r="A575" s="171"/>
      <c r="B575" s="171"/>
      <c r="C575" s="171"/>
      <c r="D575" s="171"/>
      <c r="E575" s="171"/>
      <c r="F575" s="171"/>
      <c r="G575" s="171"/>
      <c r="H575" s="171"/>
      <c r="I575" s="171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</row>
    <row r="576" spans="1:46" ht="15.75" customHeight="1" x14ac:dyDescent="0.3">
      <c r="A576" s="171"/>
      <c r="B576" s="171"/>
      <c r="C576" s="171"/>
      <c r="D576" s="171"/>
      <c r="E576" s="171"/>
      <c r="F576" s="171"/>
      <c r="G576" s="171"/>
      <c r="H576" s="171"/>
      <c r="I576" s="171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</row>
    <row r="577" spans="1:46" ht="15.75" customHeight="1" x14ac:dyDescent="0.3">
      <c r="A577" s="171"/>
      <c r="B577" s="171"/>
      <c r="C577" s="171"/>
      <c r="D577" s="171"/>
      <c r="E577" s="171"/>
      <c r="F577" s="171"/>
      <c r="G577" s="171"/>
      <c r="H577" s="171"/>
      <c r="I577" s="171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</row>
    <row r="578" spans="1:46" ht="15.75" customHeight="1" x14ac:dyDescent="0.3">
      <c r="A578" s="171"/>
      <c r="B578" s="171"/>
      <c r="C578" s="171"/>
      <c r="D578" s="171"/>
      <c r="E578" s="171"/>
      <c r="F578" s="171"/>
      <c r="G578" s="171"/>
      <c r="H578" s="171"/>
      <c r="I578" s="171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</row>
    <row r="579" spans="1:46" ht="15.75" customHeight="1" x14ac:dyDescent="0.3">
      <c r="A579" s="171"/>
      <c r="B579" s="171"/>
      <c r="C579" s="171"/>
      <c r="D579" s="171"/>
      <c r="E579" s="171"/>
      <c r="F579" s="171"/>
      <c r="G579" s="171"/>
      <c r="H579" s="171"/>
      <c r="I579" s="171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</row>
    <row r="580" spans="1:46" ht="15.75" customHeight="1" x14ac:dyDescent="0.3">
      <c r="A580" s="171"/>
      <c r="B580" s="171"/>
      <c r="C580" s="171"/>
      <c r="D580" s="171"/>
      <c r="E580" s="171"/>
      <c r="F580" s="171"/>
      <c r="G580" s="171"/>
      <c r="H580" s="171"/>
      <c r="I580" s="171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</row>
    <row r="581" spans="1:46" ht="15.75" customHeight="1" x14ac:dyDescent="0.3">
      <c r="A581" s="171"/>
      <c r="B581" s="171"/>
      <c r="C581" s="171"/>
      <c r="D581" s="171"/>
      <c r="E581" s="171"/>
      <c r="F581" s="171"/>
      <c r="G581" s="171"/>
      <c r="H581" s="171"/>
      <c r="I581" s="171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</row>
    <row r="582" spans="1:46" ht="15.75" customHeight="1" x14ac:dyDescent="0.3">
      <c r="A582" s="171"/>
      <c r="B582" s="171"/>
      <c r="C582" s="171"/>
      <c r="D582" s="171"/>
      <c r="E582" s="171"/>
      <c r="F582" s="171"/>
      <c r="G582" s="171"/>
      <c r="H582" s="171"/>
      <c r="I582" s="171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</row>
    <row r="583" spans="1:46" ht="15.75" customHeight="1" x14ac:dyDescent="0.3">
      <c r="A583" s="171"/>
      <c r="B583" s="171"/>
      <c r="C583" s="171"/>
      <c r="D583" s="171"/>
      <c r="E583" s="171"/>
      <c r="F583" s="171"/>
      <c r="G583" s="171"/>
      <c r="H583" s="171"/>
      <c r="I583" s="171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</row>
    <row r="584" spans="1:46" ht="15.75" customHeight="1" x14ac:dyDescent="0.3">
      <c r="A584" s="171"/>
      <c r="B584" s="171"/>
      <c r="C584" s="171"/>
      <c r="D584" s="171"/>
      <c r="E584" s="171"/>
      <c r="F584" s="171"/>
      <c r="G584" s="171"/>
      <c r="H584" s="171"/>
      <c r="I584" s="171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</row>
    <row r="585" spans="1:46" ht="15.75" customHeight="1" x14ac:dyDescent="0.3">
      <c r="A585" s="171"/>
      <c r="B585" s="171"/>
      <c r="C585" s="171"/>
      <c r="D585" s="171"/>
      <c r="E585" s="171"/>
      <c r="F585" s="171"/>
      <c r="G585" s="171"/>
      <c r="H585" s="171"/>
      <c r="I585" s="171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</row>
    <row r="586" spans="1:46" ht="15.75" customHeight="1" x14ac:dyDescent="0.3">
      <c r="A586" s="171"/>
      <c r="B586" s="171"/>
      <c r="C586" s="171"/>
      <c r="D586" s="171"/>
      <c r="E586" s="171"/>
      <c r="F586" s="171"/>
      <c r="G586" s="171"/>
      <c r="H586" s="171"/>
      <c r="I586" s="171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</row>
    <row r="587" spans="1:46" ht="15.75" customHeight="1" x14ac:dyDescent="0.3">
      <c r="A587" s="171"/>
      <c r="B587" s="171"/>
      <c r="C587" s="171"/>
      <c r="D587" s="171"/>
      <c r="E587" s="171"/>
      <c r="F587" s="171"/>
      <c r="G587" s="171"/>
      <c r="H587" s="171"/>
      <c r="I587" s="171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</row>
    <row r="588" spans="1:46" ht="15.75" customHeight="1" x14ac:dyDescent="0.3">
      <c r="A588" s="171"/>
      <c r="B588" s="171"/>
      <c r="C588" s="171"/>
      <c r="D588" s="171"/>
      <c r="E588" s="171"/>
      <c r="F588" s="171"/>
      <c r="G588" s="171"/>
      <c r="H588" s="171"/>
      <c r="I588" s="171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</row>
    <row r="589" spans="1:46" ht="15.75" customHeight="1" x14ac:dyDescent="0.3">
      <c r="A589" s="171"/>
      <c r="B589" s="171"/>
      <c r="C589" s="171"/>
      <c r="D589" s="171"/>
      <c r="E589" s="171"/>
      <c r="F589" s="171"/>
      <c r="G589" s="171"/>
      <c r="H589" s="171"/>
      <c r="I589" s="171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</row>
    <row r="590" spans="1:46" ht="15.75" customHeight="1" x14ac:dyDescent="0.3">
      <c r="A590" s="171"/>
      <c r="B590" s="171"/>
      <c r="C590" s="171"/>
      <c r="D590" s="171"/>
      <c r="E590" s="171"/>
      <c r="F590" s="171"/>
      <c r="G590" s="171"/>
      <c r="H590" s="171"/>
      <c r="I590" s="171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</row>
    <row r="591" spans="1:46" ht="15.75" customHeight="1" x14ac:dyDescent="0.3">
      <c r="A591" s="171"/>
      <c r="B591" s="171"/>
      <c r="C591" s="171"/>
      <c r="D591" s="171"/>
      <c r="E591" s="171"/>
      <c r="F591" s="171"/>
      <c r="G591" s="171"/>
      <c r="H591" s="171"/>
      <c r="I591" s="171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</row>
    <row r="592" spans="1:46" ht="15.75" customHeight="1" x14ac:dyDescent="0.3">
      <c r="A592" s="171"/>
      <c r="B592" s="171"/>
      <c r="C592" s="171"/>
      <c r="D592" s="171"/>
      <c r="E592" s="171"/>
      <c r="F592" s="171"/>
      <c r="G592" s="171"/>
      <c r="H592" s="171"/>
      <c r="I592" s="171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</row>
    <row r="593" spans="1:46" ht="15.75" customHeight="1" x14ac:dyDescent="0.3">
      <c r="A593" s="171"/>
      <c r="B593" s="171"/>
      <c r="C593" s="171"/>
      <c r="D593" s="171"/>
      <c r="E593" s="171"/>
      <c r="F593" s="171"/>
      <c r="G593" s="171"/>
      <c r="H593" s="171"/>
      <c r="I593" s="171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</row>
    <row r="594" spans="1:46" ht="15.75" customHeight="1" x14ac:dyDescent="0.3">
      <c r="A594" s="171"/>
      <c r="B594" s="171"/>
      <c r="C594" s="171"/>
      <c r="D594" s="171"/>
      <c r="E594" s="171"/>
      <c r="F594" s="171"/>
      <c r="G594" s="171"/>
      <c r="H594" s="171"/>
      <c r="I594" s="171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</row>
    <row r="595" spans="1:46" ht="15.75" customHeight="1" x14ac:dyDescent="0.3">
      <c r="A595" s="171"/>
      <c r="B595" s="171"/>
      <c r="C595" s="171"/>
      <c r="D595" s="171"/>
      <c r="E595" s="171"/>
      <c r="F595" s="171"/>
      <c r="G595" s="171"/>
      <c r="H595" s="171"/>
      <c r="I595" s="171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</row>
    <row r="596" spans="1:46" ht="15.75" customHeight="1" x14ac:dyDescent="0.3">
      <c r="A596" s="171"/>
      <c r="B596" s="171"/>
      <c r="C596" s="171"/>
      <c r="D596" s="171"/>
      <c r="E596" s="171"/>
      <c r="F596" s="171"/>
      <c r="G596" s="171"/>
      <c r="H596" s="171"/>
      <c r="I596" s="171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</row>
    <row r="597" spans="1:46" ht="15.75" customHeight="1" x14ac:dyDescent="0.3">
      <c r="A597" s="171"/>
      <c r="B597" s="171"/>
      <c r="C597" s="171"/>
      <c r="D597" s="171"/>
      <c r="E597" s="171"/>
      <c r="F597" s="171"/>
      <c r="G597" s="171"/>
      <c r="H597" s="171"/>
      <c r="I597" s="171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</row>
    <row r="598" spans="1:46" ht="15.75" customHeight="1" x14ac:dyDescent="0.3">
      <c r="A598" s="171"/>
      <c r="B598" s="171"/>
      <c r="C598" s="171"/>
      <c r="D598" s="171"/>
      <c r="E598" s="171"/>
      <c r="F598" s="171"/>
      <c r="G598" s="171"/>
      <c r="H598" s="171"/>
      <c r="I598" s="171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</row>
    <row r="599" spans="1:46" ht="15.75" customHeight="1" x14ac:dyDescent="0.3">
      <c r="A599" s="171"/>
      <c r="B599" s="171"/>
      <c r="C599" s="171"/>
      <c r="D599" s="171"/>
      <c r="E599" s="171"/>
      <c r="F599" s="171"/>
      <c r="G599" s="171"/>
      <c r="H599" s="171"/>
      <c r="I599" s="171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</row>
    <row r="600" spans="1:46" ht="15.75" customHeight="1" x14ac:dyDescent="0.3">
      <c r="A600" s="171"/>
      <c r="B600" s="171"/>
      <c r="C600" s="171"/>
      <c r="D600" s="171"/>
      <c r="E600" s="171"/>
      <c r="F600" s="171"/>
      <c r="G600" s="171"/>
      <c r="H600" s="171"/>
      <c r="I600" s="171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</row>
    <row r="601" spans="1:46" ht="15.75" customHeight="1" x14ac:dyDescent="0.3">
      <c r="A601" s="171"/>
      <c r="B601" s="171"/>
      <c r="C601" s="171"/>
      <c r="D601" s="171"/>
      <c r="E601" s="171"/>
      <c r="F601" s="171"/>
      <c r="G601" s="171"/>
      <c r="H601" s="171"/>
      <c r="I601" s="171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</row>
    <row r="602" spans="1:46" ht="15.75" customHeight="1" x14ac:dyDescent="0.3">
      <c r="A602" s="171"/>
      <c r="B602" s="171"/>
      <c r="C602" s="171"/>
      <c r="D602" s="171"/>
      <c r="E602" s="171"/>
      <c r="F602" s="171"/>
      <c r="G602" s="171"/>
      <c r="H602" s="171"/>
      <c r="I602" s="171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</row>
    <row r="603" spans="1:46" ht="15.75" customHeight="1" x14ac:dyDescent="0.3">
      <c r="A603" s="171"/>
      <c r="B603" s="171"/>
      <c r="C603" s="171"/>
      <c r="D603" s="171"/>
      <c r="E603" s="171"/>
      <c r="F603" s="171"/>
      <c r="G603" s="171"/>
      <c r="H603" s="171"/>
      <c r="I603" s="171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</row>
    <row r="604" spans="1:46" ht="15.75" customHeight="1" x14ac:dyDescent="0.3">
      <c r="A604" s="171"/>
      <c r="B604" s="171"/>
      <c r="C604" s="171"/>
      <c r="D604" s="171"/>
      <c r="E604" s="171"/>
      <c r="F604" s="171"/>
      <c r="G604" s="171"/>
      <c r="H604" s="171"/>
      <c r="I604" s="171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</row>
    <row r="605" spans="1:46" ht="15.75" customHeight="1" x14ac:dyDescent="0.3">
      <c r="A605" s="171"/>
      <c r="B605" s="171"/>
      <c r="C605" s="171"/>
      <c r="D605" s="171"/>
      <c r="E605" s="171"/>
      <c r="F605" s="171"/>
      <c r="G605" s="171"/>
      <c r="H605" s="171"/>
      <c r="I605" s="171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</row>
    <row r="606" spans="1:46" ht="15.75" customHeight="1" x14ac:dyDescent="0.3">
      <c r="A606" s="171"/>
      <c r="B606" s="171"/>
      <c r="C606" s="171"/>
      <c r="D606" s="171"/>
      <c r="E606" s="171"/>
      <c r="F606" s="171"/>
      <c r="G606" s="171"/>
      <c r="H606" s="171"/>
      <c r="I606" s="171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</row>
    <row r="607" spans="1:46" ht="15.75" customHeight="1" x14ac:dyDescent="0.3">
      <c r="A607" s="171"/>
      <c r="B607" s="171"/>
      <c r="C607" s="171"/>
      <c r="D607" s="171"/>
      <c r="E607" s="171"/>
      <c r="F607" s="171"/>
      <c r="G607" s="171"/>
      <c r="H607" s="171"/>
      <c r="I607" s="171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</row>
    <row r="608" spans="1:46" ht="15.75" customHeight="1" x14ac:dyDescent="0.3">
      <c r="A608" s="171"/>
      <c r="B608" s="171"/>
      <c r="C608" s="171"/>
      <c r="D608" s="171"/>
      <c r="E608" s="171"/>
      <c r="F608" s="171"/>
      <c r="G608" s="171"/>
      <c r="H608" s="171"/>
      <c r="I608" s="171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</row>
    <row r="609" spans="1:46" ht="15.75" customHeight="1" x14ac:dyDescent="0.3">
      <c r="A609" s="171"/>
      <c r="B609" s="171"/>
      <c r="C609" s="171"/>
      <c r="D609" s="171"/>
      <c r="E609" s="171"/>
      <c r="F609" s="171"/>
      <c r="G609" s="171"/>
      <c r="H609" s="171"/>
      <c r="I609" s="171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</row>
    <row r="610" spans="1:46" ht="15.75" customHeight="1" x14ac:dyDescent="0.3">
      <c r="A610" s="171"/>
      <c r="B610" s="171"/>
      <c r="C610" s="171"/>
      <c r="D610" s="171"/>
      <c r="E610" s="171"/>
      <c r="F610" s="171"/>
      <c r="G610" s="171"/>
      <c r="H610" s="171"/>
      <c r="I610" s="171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</row>
    <row r="611" spans="1:46" ht="15.75" customHeight="1" x14ac:dyDescent="0.3">
      <c r="A611" s="171"/>
      <c r="B611" s="171"/>
      <c r="C611" s="171"/>
      <c r="D611" s="171"/>
      <c r="E611" s="171"/>
      <c r="F611" s="171"/>
      <c r="G611" s="171"/>
      <c r="H611" s="171"/>
      <c r="I611" s="171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</row>
    <row r="612" spans="1:46" ht="15.75" customHeight="1" x14ac:dyDescent="0.3">
      <c r="A612" s="171"/>
      <c r="B612" s="171"/>
      <c r="C612" s="171"/>
      <c r="D612" s="171"/>
      <c r="E612" s="171"/>
      <c r="F612" s="171"/>
      <c r="G612" s="171"/>
      <c r="H612" s="171"/>
      <c r="I612" s="171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</row>
    <row r="613" spans="1:46" ht="15.75" customHeight="1" x14ac:dyDescent="0.3">
      <c r="A613" s="171"/>
      <c r="B613" s="171"/>
      <c r="C613" s="171"/>
      <c r="D613" s="171"/>
      <c r="E613" s="171"/>
      <c r="F613" s="171"/>
      <c r="G613" s="171"/>
      <c r="H613" s="171"/>
      <c r="I613" s="171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</row>
    <row r="614" spans="1:46" ht="15.75" customHeight="1" x14ac:dyDescent="0.3">
      <c r="A614" s="171"/>
      <c r="B614" s="171"/>
      <c r="C614" s="171"/>
      <c r="D614" s="171"/>
      <c r="E614" s="171"/>
      <c r="F614" s="171"/>
      <c r="G614" s="171"/>
      <c r="H614" s="171"/>
      <c r="I614" s="171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</row>
    <row r="615" spans="1:46" ht="15.75" customHeight="1" x14ac:dyDescent="0.3">
      <c r="A615" s="171"/>
      <c r="B615" s="171"/>
      <c r="C615" s="171"/>
      <c r="D615" s="171"/>
      <c r="E615" s="171"/>
      <c r="F615" s="171"/>
      <c r="G615" s="171"/>
      <c r="H615" s="171"/>
      <c r="I615" s="171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</row>
    <row r="616" spans="1:46" ht="15.75" customHeight="1" x14ac:dyDescent="0.3">
      <c r="A616" s="171"/>
      <c r="B616" s="171"/>
      <c r="C616" s="171"/>
      <c r="D616" s="171"/>
      <c r="E616" s="171"/>
      <c r="F616" s="171"/>
      <c r="G616" s="171"/>
      <c r="H616" s="171"/>
      <c r="I616" s="171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</row>
    <row r="617" spans="1:46" ht="15.75" customHeight="1" x14ac:dyDescent="0.3">
      <c r="A617" s="171"/>
      <c r="B617" s="171"/>
      <c r="C617" s="171"/>
      <c r="D617" s="171"/>
      <c r="E617" s="171"/>
      <c r="F617" s="171"/>
      <c r="G617" s="171"/>
      <c r="H617" s="171"/>
      <c r="I617" s="171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</row>
    <row r="618" spans="1:46" ht="15.75" customHeight="1" x14ac:dyDescent="0.3">
      <c r="A618" s="171"/>
      <c r="B618" s="171"/>
      <c r="C618" s="171"/>
      <c r="D618" s="171"/>
      <c r="E618" s="171"/>
      <c r="F618" s="171"/>
      <c r="G618" s="171"/>
      <c r="H618" s="171"/>
      <c r="I618" s="171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</row>
    <row r="619" spans="1:46" ht="15.75" customHeight="1" x14ac:dyDescent="0.3">
      <c r="A619" s="171"/>
      <c r="B619" s="171"/>
      <c r="C619" s="171"/>
      <c r="D619" s="171"/>
      <c r="E619" s="171"/>
      <c r="F619" s="171"/>
      <c r="G619" s="171"/>
      <c r="H619" s="171"/>
      <c r="I619" s="171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</row>
    <row r="620" spans="1:46" ht="15.75" customHeight="1" x14ac:dyDescent="0.3">
      <c r="A620" s="171"/>
      <c r="B620" s="171"/>
      <c r="C620" s="171"/>
      <c r="D620" s="171"/>
      <c r="E620" s="171"/>
      <c r="F620" s="171"/>
      <c r="G620" s="171"/>
      <c r="H620" s="171"/>
      <c r="I620" s="171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</row>
    <row r="621" spans="1:46" ht="15.75" customHeight="1" x14ac:dyDescent="0.3">
      <c r="A621" s="171"/>
      <c r="B621" s="171"/>
      <c r="C621" s="171"/>
      <c r="D621" s="171"/>
      <c r="E621" s="171"/>
      <c r="F621" s="171"/>
      <c r="G621" s="171"/>
      <c r="H621" s="171"/>
      <c r="I621" s="171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</row>
    <row r="622" spans="1:46" ht="15.75" customHeight="1" x14ac:dyDescent="0.3">
      <c r="A622" s="171"/>
      <c r="B622" s="171"/>
      <c r="C622" s="171"/>
      <c r="D622" s="171"/>
      <c r="E622" s="171"/>
      <c r="F622" s="171"/>
      <c r="G622" s="171"/>
      <c r="H622" s="171"/>
      <c r="I622" s="171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</row>
    <row r="623" spans="1:46" ht="15.75" customHeight="1" x14ac:dyDescent="0.3">
      <c r="A623" s="171"/>
      <c r="B623" s="171"/>
      <c r="C623" s="171"/>
      <c r="D623" s="171"/>
      <c r="E623" s="171"/>
      <c r="F623" s="171"/>
      <c r="G623" s="171"/>
      <c r="H623" s="171"/>
      <c r="I623" s="171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</row>
    <row r="624" spans="1:46" ht="15.75" customHeight="1" x14ac:dyDescent="0.3">
      <c r="A624" s="171"/>
      <c r="B624" s="171"/>
      <c r="C624" s="171"/>
      <c r="D624" s="171"/>
      <c r="E624" s="171"/>
      <c r="F624" s="171"/>
      <c r="G624" s="171"/>
      <c r="H624" s="171"/>
      <c r="I624" s="171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</row>
    <row r="625" spans="1:46" ht="15.75" customHeight="1" x14ac:dyDescent="0.3">
      <c r="A625" s="171"/>
      <c r="B625" s="171"/>
      <c r="C625" s="171"/>
      <c r="D625" s="171"/>
      <c r="E625" s="171"/>
      <c r="F625" s="171"/>
      <c r="G625" s="171"/>
      <c r="H625" s="171"/>
      <c r="I625" s="171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</row>
    <row r="626" spans="1:46" ht="15.75" customHeight="1" x14ac:dyDescent="0.3">
      <c r="A626" s="171"/>
      <c r="B626" s="171"/>
      <c r="C626" s="171"/>
      <c r="D626" s="171"/>
      <c r="E626" s="171"/>
      <c r="F626" s="171"/>
      <c r="G626" s="171"/>
      <c r="H626" s="171"/>
      <c r="I626" s="171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</row>
    <row r="627" spans="1:46" ht="15.75" customHeight="1" x14ac:dyDescent="0.3">
      <c r="A627" s="171"/>
      <c r="B627" s="171"/>
      <c r="C627" s="171"/>
      <c r="D627" s="171"/>
      <c r="E627" s="171"/>
      <c r="F627" s="171"/>
      <c r="G627" s="171"/>
      <c r="H627" s="171"/>
      <c r="I627" s="171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</row>
    <row r="628" spans="1:46" ht="15.75" customHeight="1" x14ac:dyDescent="0.3">
      <c r="A628" s="171"/>
      <c r="B628" s="171"/>
      <c r="C628" s="171"/>
      <c r="D628" s="171"/>
      <c r="E628" s="171"/>
      <c r="F628" s="171"/>
      <c r="G628" s="171"/>
      <c r="H628" s="171"/>
      <c r="I628" s="171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</row>
    <row r="629" spans="1:46" ht="15.75" customHeight="1" x14ac:dyDescent="0.3">
      <c r="A629" s="171"/>
      <c r="B629" s="171"/>
      <c r="C629" s="171"/>
      <c r="D629" s="171"/>
      <c r="E629" s="171"/>
      <c r="F629" s="171"/>
      <c r="G629" s="171"/>
      <c r="H629" s="171"/>
      <c r="I629" s="171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</row>
    <row r="630" spans="1:46" ht="15.75" customHeight="1" x14ac:dyDescent="0.3">
      <c r="A630" s="171"/>
      <c r="B630" s="171"/>
      <c r="C630" s="171"/>
      <c r="D630" s="171"/>
      <c r="E630" s="171"/>
      <c r="F630" s="171"/>
      <c r="G630" s="171"/>
      <c r="H630" s="171"/>
      <c r="I630" s="171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</row>
    <row r="631" spans="1:46" ht="15.75" customHeight="1" x14ac:dyDescent="0.3">
      <c r="A631" s="171"/>
      <c r="B631" s="171"/>
      <c r="C631" s="171"/>
      <c r="D631" s="171"/>
      <c r="E631" s="171"/>
      <c r="F631" s="171"/>
      <c r="G631" s="171"/>
      <c r="H631" s="171"/>
      <c r="I631" s="171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</row>
    <row r="632" spans="1:46" ht="15.75" customHeight="1" x14ac:dyDescent="0.3">
      <c r="A632" s="171"/>
      <c r="B632" s="171"/>
      <c r="C632" s="171"/>
      <c r="D632" s="171"/>
      <c r="E632" s="171"/>
      <c r="F632" s="171"/>
      <c r="G632" s="171"/>
      <c r="H632" s="171"/>
      <c r="I632" s="171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</row>
    <row r="633" spans="1:46" ht="15.75" customHeight="1" x14ac:dyDescent="0.3">
      <c r="A633" s="171"/>
      <c r="B633" s="171"/>
      <c r="C633" s="171"/>
      <c r="D633" s="171"/>
      <c r="E633" s="171"/>
      <c r="F633" s="171"/>
      <c r="G633" s="171"/>
      <c r="H633" s="171"/>
      <c r="I633" s="171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</row>
    <row r="634" spans="1:46" ht="15.75" customHeight="1" x14ac:dyDescent="0.3">
      <c r="A634" s="171"/>
      <c r="B634" s="171"/>
      <c r="C634" s="171"/>
      <c r="D634" s="171"/>
      <c r="E634" s="171"/>
      <c r="F634" s="171"/>
      <c r="G634" s="171"/>
      <c r="H634" s="171"/>
      <c r="I634" s="171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</row>
    <row r="635" spans="1:46" ht="15.75" customHeight="1" x14ac:dyDescent="0.3">
      <c r="A635" s="171"/>
      <c r="B635" s="171"/>
      <c r="C635" s="171"/>
      <c r="D635" s="171"/>
      <c r="E635" s="171"/>
      <c r="F635" s="171"/>
      <c r="G635" s="171"/>
      <c r="H635" s="171"/>
      <c r="I635" s="171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</row>
    <row r="636" spans="1:46" ht="15.75" customHeight="1" x14ac:dyDescent="0.3">
      <c r="A636" s="171"/>
      <c r="B636" s="171"/>
      <c r="C636" s="171"/>
      <c r="D636" s="171"/>
      <c r="E636" s="171"/>
      <c r="F636" s="171"/>
      <c r="G636" s="171"/>
      <c r="H636" s="171"/>
      <c r="I636" s="171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</row>
    <row r="637" spans="1:46" ht="15.75" customHeight="1" x14ac:dyDescent="0.3">
      <c r="A637" s="171"/>
      <c r="B637" s="171"/>
      <c r="C637" s="171"/>
      <c r="D637" s="171"/>
      <c r="E637" s="171"/>
      <c r="F637" s="171"/>
      <c r="G637" s="171"/>
      <c r="H637" s="171"/>
      <c r="I637" s="171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</row>
    <row r="638" spans="1:46" ht="15.75" customHeight="1" x14ac:dyDescent="0.3">
      <c r="A638" s="171"/>
      <c r="B638" s="171"/>
      <c r="C638" s="171"/>
      <c r="D638" s="171"/>
      <c r="E638" s="171"/>
      <c r="F638" s="171"/>
      <c r="G638" s="171"/>
      <c r="H638" s="171"/>
      <c r="I638" s="171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</row>
    <row r="639" spans="1:46" ht="15.75" customHeight="1" x14ac:dyDescent="0.3">
      <c r="A639" s="171"/>
      <c r="B639" s="171"/>
      <c r="C639" s="171"/>
      <c r="D639" s="171"/>
      <c r="E639" s="171"/>
      <c r="F639" s="171"/>
      <c r="G639" s="171"/>
      <c r="H639" s="171"/>
      <c r="I639" s="171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</row>
    <row r="640" spans="1:46" ht="15.75" customHeight="1" x14ac:dyDescent="0.3">
      <c r="A640" s="171"/>
      <c r="B640" s="171"/>
      <c r="C640" s="171"/>
      <c r="D640" s="171"/>
      <c r="E640" s="171"/>
      <c r="F640" s="171"/>
      <c r="G640" s="171"/>
      <c r="H640" s="171"/>
      <c r="I640" s="171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</row>
    <row r="641" spans="1:46" ht="15.75" customHeight="1" x14ac:dyDescent="0.3">
      <c r="A641" s="171"/>
      <c r="B641" s="171"/>
      <c r="C641" s="171"/>
      <c r="D641" s="171"/>
      <c r="E641" s="171"/>
      <c r="F641" s="171"/>
      <c r="G641" s="171"/>
      <c r="H641" s="171"/>
      <c r="I641" s="171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</row>
    <row r="642" spans="1:46" ht="15.75" customHeight="1" x14ac:dyDescent="0.3">
      <c r="A642" s="171"/>
      <c r="B642" s="171"/>
      <c r="C642" s="171"/>
      <c r="D642" s="171"/>
      <c r="E642" s="171"/>
      <c r="F642" s="171"/>
      <c r="G642" s="171"/>
      <c r="H642" s="171"/>
      <c r="I642" s="171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</row>
    <row r="643" spans="1:46" ht="15.75" customHeight="1" x14ac:dyDescent="0.3">
      <c r="A643" s="171"/>
      <c r="B643" s="171"/>
      <c r="C643" s="171"/>
      <c r="D643" s="171"/>
      <c r="E643" s="171"/>
      <c r="F643" s="171"/>
      <c r="G643" s="171"/>
      <c r="H643" s="171"/>
      <c r="I643" s="171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</row>
    <row r="644" spans="1:46" ht="15.75" customHeight="1" x14ac:dyDescent="0.3">
      <c r="A644" s="171"/>
      <c r="B644" s="171"/>
      <c r="C644" s="171"/>
      <c r="D644" s="171"/>
      <c r="E644" s="171"/>
      <c r="F644" s="171"/>
      <c r="G644" s="171"/>
      <c r="H644" s="171"/>
      <c r="I644" s="171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</row>
    <row r="645" spans="1:46" ht="15.75" customHeight="1" x14ac:dyDescent="0.3">
      <c r="A645" s="171"/>
      <c r="B645" s="171"/>
      <c r="C645" s="171"/>
      <c r="D645" s="171"/>
      <c r="E645" s="171"/>
      <c r="F645" s="171"/>
      <c r="G645" s="171"/>
      <c r="H645" s="171"/>
      <c r="I645" s="171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</row>
    <row r="646" spans="1:46" ht="15.75" customHeight="1" x14ac:dyDescent="0.3">
      <c r="A646" s="171"/>
      <c r="B646" s="171"/>
      <c r="C646" s="171"/>
      <c r="D646" s="171"/>
      <c r="E646" s="171"/>
      <c r="F646" s="171"/>
      <c r="G646" s="171"/>
      <c r="H646" s="171"/>
      <c r="I646" s="171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</row>
    <row r="647" spans="1:46" ht="15.75" customHeight="1" x14ac:dyDescent="0.3">
      <c r="A647" s="171"/>
      <c r="B647" s="171"/>
      <c r="C647" s="171"/>
      <c r="D647" s="171"/>
      <c r="E647" s="171"/>
      <c r="F647" s="171"/>
      <c r="G647" s="171"/>
      <c r="H647" s="171"/>
      <c r="I647" s="171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</row>
    <row r="648" spans="1:46" ht="15.75" customHeight="1" x14ac:dyDescent="0.3">
      <c r="A648" s="171"/>
      <c r="B648" s="171"/>
      <c r="C648" s="171"/>
      <c r="D648" s="171"/>
      <c r="E648" s="171"/>
      <c r="F648" s="171"/>
      <c r="G648" s="171"/>
      <c r="H648" s="171"/>
      <c r="I648" s="171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</row>
    <row r="649" spans="1:46" ht="15.75" customHeight="1" x14ac:dyDescent="0.3">
      <c r="A649" s="171"/>
      <c r="B649" s="171"/>
      <c r="C649" s="171"/>
      <c r="D649" s="171"/>
      <c r="E649" s="171"/>
      <c r="F649" s="171"/>
      <c r="G649" s="171"/>
      <c r="H649" s="171"/>
      <c r="I649" s="171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</row>
    <row r="650" spans="1:46" ht="15.75" customHeight="1" x14ac:dyDescent="0.3">
      <c r="A650" s="171"/>
      <c r="B650" s="171"/>
      <c r="C650" s="171"/>
      <c r="D650" s="171"/>
      <c r="E650" s="171"/>
      <c r="F650" s="171"/>
      <c r="G650" s="171"/>
      <c r="H650" s="171"/>
      <c r="I650" s="171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</row>
    <row r="651" spans="1:46" ht="15.75" customHeight="1" x14ac:dyDescent="0.3">
      <c r="A651" s="171"/>
      <c r="B651" s="171"/>
      <c r="C651" s="171"/>
      <c r="D651" s="171"/>
      <c r="E651" s="171"/>
      <c r="F651" s="171"/>
      <c r="G651" s="171"/>
      <c r="H651" s="171"/>
      <c r="I651" s="171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</row>
    <row r="652" spans="1:46" ht="15.75" customHeight="1" x14ac:dyDescent="0.3">
      <c r="A652" s="171"/>
      <c r="B652" s="171"/>
      <c r="C652" s="171"/>
      <c r="D652" s="171"/>
      <c r="E652" s="171"/>
      <c r="F652" s="171"/>
      <c r="G652" s="171"/>
      <c r="H652" s="171"/>
      <c r="I652" s="171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</row>
    <row r="653" spans="1:46" ht="15.75" customHeight="1" x14ac:dyDescent="0.3">
      <c r="A653" s="171"/>
      <c r="B653" s="171"/>
      <c r="C653" s="171"/>
      <c r="D653" s="171"/>
      <c r="E653" s="171"/>
      <c r="F653" s="171"/>
      <c r="G653" s="171"/>
      <c r="H653" s="171"/>
      <c r="I653" s="171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</row>
    <row r="654" spans="1:46" ht="15.75" customHeight="1" x14ac:dyDescent="0.3">
      <c r="A654" s="171"/>
      <c r="B654" s="171"/>
      <c r="C654" s="171"/>
      <c r="D654" s="171"/>
      <c r="E654" s="171"/>
      <c r="F654" s="171"/>
      <c r="G654" s="171"/>
      <c r="H654" s="171"/>
      <c r="I654" s="171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</row>
    <row r="655" spans="1:46" ht="15.75" customHeight="1" x14ac:dyDescent="0.3">
      <c r="A655" s="171"/>
      <c r="B655" s="171"/>
      <c r="C655" s="171"/>
      <c r="D655" s="171"/>
      <c r="E655" s="171"/>
      <c r="F655" s="171"/>
      <c r="G655" s="171"/>
      <c r="H655" s="171"/>
      <c r="I655" s="171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</row>
    <row r="656" spans="1:46" ht="15.75" customHeight="1" x14ac:dyDescent="0.3">
      <c r="A656" s="171"/>
      <c r="B656" s="171"/>
      <c r="C656" s="171"/>
      <c r="D656" s="171"/>
      <c r="E656" s="171"/>
      <c r="F656" s="171"/>
      <c r="G656" s="171"/>
      <c r="H656" s="171"/>
      <c r="I656" s="171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</row>
    <row r="657" spans="1:46" ht="15.75" customHeight="1" x14ac:dyDescent="0.3">
      <c r="A657" s="171"/>
      <c r="B657" s="171"/>
      <c r="C657" s="171"/>
      <c r="D657" s="171"/>
      <c r="E657" s="171"/>
      <c r="F657" s="171"/>
      <c r="G657" s="171"/>
      <c r="H657" s="171"/>
      <c r="I657" s="171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</row>
    <row r="658" spans="1:46" ht="15.75" customHeight="1" x14ac:dyDescent="0.3">
      <c r="A658" s="171"/>
      <c r="B658" s="171"/>
      <c r="C658" s="171"/>
      <c r="D658" s="171"/>
      <c r="E658" s="171"/>
      <c r="F658" s="171"/>
      <c r="G658" s="171"/>
      <c r="H658" s="171"/>
      <c r="I658" s="171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</row>
    <row r="659" spans="1:46" ht="15.75" customHeight="1" x14ac:dyDescent="0.3">
      <c r="A659" s="171"/>
      <c r="B659" s="171"/>
      <c r="C659" s="171"/>
      <c r="D659" s="171"/>
      <c r="E659" s="171"/>
      <c r="F659" s="171"/>
      <c r="G659" s="171"/>
      <c r="H659" s="171"/>
      <c r="I659" s="171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</row>
    <row r="660" spans="1:46" ht="15.75" customHeight="1" x14ac:dyDescent="0.3">
      <c r="A660" s="171"/>
      <c r="B660" s="171"/>
      <c r="C660" s="171"/>
      <c r="D660" s="171"/>
      <c r="E660" s="171"/>
      <c r="F660" s="171"/>
      <c r="G660" s="171"/>
      <c r="H660" s="171"/>
      <c r="I660" s="171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</row>
    <row r="661" spans="1:46" ht="15.75" customHeight="1" x14ac:dyDescent="0.3">
      <c r="A661" s="171"/>
      <c r="B661" s="171"/>
      <c r="C661" s="171"/>
      <c r="D661" s="171"/>
      <c r="E661" s="171"/>
      <c r="F661" s="171"/>
      <c r="G661" s="171"/>
      <c r="H661" s="171"/>
      <c r="I661" s="171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</row>
    <row r="662" spans="1:46" ht="15.75" customHeight="1" x14ac:dyDescent="0.3">
      <c r="A662" s="171"/>
      <c r="B662" s="171"/>
      <c r="C662" s="171"/>
      <c r="D662" s="171"/>
      <c r="E662" s="171"/>
      <c r="F662" s="171"/>
      <c r="G662" s="171"/>
      <c r="H662" s="171"/>
      <c r="I662" s="171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</row>
    <row r="663" spans="1:46" ht="15.75" customHeight="1" x14ac:dyDescent="0.3">
      <c r="A663" s="171"/>
      <c r="B663" s="171"/>
      <c r="C663" s="171"/>
      <c r="D663" s="171"/>
      <c r="E663" s="171"/>
      <c r="F663" s="171"/>
      <c r="G663" s="171"/>
      <c r="H663" s="171"/>
      <c r="I663" s="171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</row>
    <row r="664" spans="1:46" ht="15.75" customHeight="1" x14ac:dyDescent="0.3">
      <c r="A664" s="171"/>
      <c r="B664" s="171"/>
      <c r="C664" s="171"/>
      <c r="D664" s="171"/>
      <c r="E664" s="171"/>
      <c r="F664" s="171"/>
      <c r="G664" s="171"/>
      <c r="H664" s="171"/>
      <c r="I664" s="171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</row>
    <row r="665" spans="1:46" ht="15.75" customHeight="1" x14ac:dyDescent="0.3">
      <c r="A665" s="171"/>
      <c r="B665" s="171"/>
      <c r="C665" s="171"/>
      <c r="D665" s="171"/>
      <c r="E665" s="171"/>
      <c r="F665" s="171"/>
      <c r="G665" s="171"/>
      <c r="H665" s="171"/>
      <c r="I665" s="171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</row>
    <row r="666" spans="1:46" ht="15.75" customHeight="1" x14ac:dyDescent="0.3">
      <c r="A666" s="171"/>
      <c r="B666" s="171"/>
      <c r="C666" s="171"/>
      <c r="D666" s="171"/>
      <c r="E666" s="171"/>
      <c r="F666" s="171"/>
      <c r="G666" s="171"/>
      <c r="H666" s="171"/>
      <c r="I666" s="171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</row>
    <row r="667" spans="1:46" ht="15.75" customHeight="1" x14ac:dyDescent="0.3">
      <c r="A667" s="171"/>
      <c r="B667" s="171"/>
      <c r="C667" s="171"/>
      <c r="D667" s="171"/>
      <c r="E667" s="171"/>
      <c r="F667" s="171"/>
      <c r="G667" s="171"/>
      <c r="H667" s="171"/>
      <c r="I667" s="171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</row>
    <row r="668" spans="1:46" ht="15.75" customHeight="1" x14ac:dyDescent="0.3">
      <c r="A668" s="171"/>
      <c r="B668" s="171"/>
      <c r="C668" s="171"/>
      <c r="D668" s="171"/>
      <c r="E668" s="171"/>
      <c r="F668" s="171"/>
      <c r="G668" s="171"/>
      <c r="H668" s="171"/>
      <c r="I668" s="171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</row>
    <row r="669" spans="1:46" ht="15.75" customHeight="1" x14ac:dyDescent="0.3">
      <c r="A669" s="171"/>
      <c r="B669" s="171"/>
      <c r="C669" s="171"/>
      <c r="D669" s="171"/>
      <c r="E669" s="171"/>
      <c r="F669" s="171"/>
      <c r="G669" s="171"/>
      <c r="H669" s="171"/>
      <c r="I669" s="171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</row>
    <row r="670" spans="1:46" ht="15.75" customHeight="1" x14ac:dyDescent="0.3">
      <c r="A670" s="171"/>
      <c r="B670" s="171"/>
      <c r="C670" s="171"/>
      <c r="D670" s="171"/>
      <c r="E670" s="171"/>
      <c r="F670" s="171"/>
      <c r="G670" s="171"/>
      <c r="H670" s="171"/>
      <c r="I670" s="171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</row>
    <row r="671" spans="1:46" ht="15.75" customHeight="1" x14ac:dyDescent="0.3">
      <c r="A671" s="171"/>
      <c r="B671" s="171"/>
      <c r="C671" s="171"/>
      <c r="D671" s="171"/>
      <c r="E671" s="171"/>
      <c r="F671" s="171"/>
      <c r="G671" s="171"/>
      <c r="H671" s="171"/>
      <c r="I671" s="171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</row>
    <row r="672" spans="1:46" ht="15.75" customHeight="1" x14ac:dyDescent="0.3">
      <c r="A672" s="171"/>
      <c r="B672" s="171"/>
      <c r="C672" s="171"/>
      <c r="D672" s="171"/>
      <c r="E672" s="171"/>
      <c r="F672" s="171"/>
      <c r="G672" s="171"/>
      <c r="H672" s="171"/>
      <c r="I672" s="171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</row>
    <row r="673" spans="1:46" ht="15.75" customHeight="1" x14ac:dyDescent="0.3">
      <c r="A673" s="171"/>
      <c r="B673" s="171"/>
      <c r="C673" s="171"/>
      <c r="D673" s="171"/>
      <c r="E673" s="171"/>
      <c r="F673" s="171"/>
      <c r="G673" s="171"/>
      <c r="H673" s="171"/>
      <c r="I673" s="171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</row>
    <row r="674" spans="1:46" ht="15.75" customHeight="1" x14ac:dyDescent="0.3">
      <c r="A674" s="171"/>
      <c r="B674" s="171"/>
      <c r="C674" s="171"/>
      <c r="D674" s="171"/>
      <c r="E674" s="171"/>
      <c r="F674" s="171"/>
      <c r="G674" s="171"/>
      <c r="H674" s="171"/>
      <c r="I674" s="171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</row>
    <row r="675" spans="1:46" ht="15.75" customHeight="1" x14ac:dyDescent="0.3">
      <c r="A675" s="171"/>
      <c r="B675" s="171"/>
      <c r="C675" s="171"/>
      <c r="D675" s="171"/>
      <c r="E675" s="171"/>
      <c r="F675" s="171"/>
      <c r="G675" s="171"/>
      <c r="H675" s="171"/>
      <c r="I675" s="171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</row>
    <row r="676" spans="1:46" ht="15.75" customHeight="1" x14ac:dyDescent="0.3">
      <c r="A676" s="171"/>
      <c r="B676" s="171"/>
      <c r="C676" s="171"/>
      <c r="D676" s="171"/>
      <c r="E676" s="171"/>
      <c r="F676" s="171"/>
      <c r="G676" s="171"/>
      <c r="H676" s="171"/>
      <c r="I676" s="171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</row>
    <row r="677" spans="1:46" ht="15.75" customHeight="1" x14ac:dyDescent="0.3">
      <c r="A677" s="171"/>
      <c r="B677" s="171"/>
      <c r="C677" s="171"/>
      <c r="D677" s="171"/>
      <c r="E677" s="171"/>
      <c r="F677" s="171"/>
      <c r="G677" s="171"/>
      <c r="H677" s="171"/>
      <c r="I677" s="171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</row>
    <row r="678" spans="1:46" ht="15.75" customHeight="1" x14ac:dyDescent="0.3">
      <c r="A678" s="171"/>
      <c r="B678" s="171"/>
      <c r="C678" s="171"/>
      <c r="D678" s="171"/>
      <c r="E678" s="171"/>
      <c r="F678" s="171"/>
      <c r="G678" s="171"/>
      <c r="H678" s="171"/>
      <c r="I678" s="171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</row>
    <row r="679" spans="1:46" ht="15.75" customHeight="1" x14ac:dyDescent="0.3">
      <c r="A679" s="171"/>
      <c r="B679" s="171"/>
      <c r="C679" s="171"/>
      <c r="D679" s="171"/>
      <c r="E679" s="171"/>
      <c r="F679" s="171"/>
      <c r="G679" s="171"/>
      <c r="H679" s="171"/>
      <c r="I679" s="171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</row>
    <row r="680" spans="1:46" ht="15.75" customHeight="1" x14ac:dyDescent="0.3">
      <c r="A680" s="171"/>
      <c r="B680" s="171"/>
      <c r="C680" s="171"/>
      <c r="D680" s="171"/>
      <c r="E680" s="171"/>
      <c r="F680" s="171"/>
      <c r="G680" s="171"/>
      <c r="H680" s="171"/>
      <c r="I680" s="171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</row>
    <row r="681" spans="1:46" ht="15.75" customHeight="1" x14ac:dyDescent="0.3">
      <c r="A681" s="171"/>
      <c r="B681" s="171"/>
      <c r="C681" s="171"/>
      <c r="D681" s="171"/>
      <c r="E681" s="171"/>
      <c r="F681" s="171"/>
      <c r="G681" s="171"/>
      <c r="H681" s="171"/>
      <c r="I681" s="171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</row>
    <row r="682" spans="1:46" ht="15.75" customHeight="1" x14ac:dyDescent="0.3">
      <c r="A682" s="171"/>
      <c r="B682" s="171"/>
      <c r="C682" s="171"/>
      <c r="D682" s="171"/>
      <c r="E682" s="171"/>
      <c r="F682" s="171"/>
      <c r="G682" s="171"/>
      <c r="H682" s="171"/>
      <c r="I682" s="171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</row>
    <row r="683" spans="1:46" ht="15.75" customHeight="1" x14ac:dyDescent="0.3">
      <c r="A683" s="171"/>
      <c r="B683" s="171"/>
      <c r="C683" s="171"/>
      <c r="D683" s="171"/>
      <c r="E683" s="171"/>
      <c r="F683" s="171"/>
      <c r="G683" s="171"/>
      <c r="H683" s="171"/>
      <c r="I683" s="171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</row>
    <row r="684" spans="1:46" ht="15.75" customHeight="1" x14ac:dyDescent="0.3">
      <c r="A684" s="171"/>
      <c r="B684" s="171"/>
      <c r="C684" s="171"/>
      <c r="D684" s="171"/>
      <c r="E684" s="171"/>
      <c r="F684" s="171"/>
      <c r="G684" s="171"/>
      <c r="H684" s="171"/>
      <c r="I684" s="171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</row>
    <row r="685" spans="1:46" ht="15.75" customHeight="1" x14ac:dyDescent="0.3">
      <c r="A685" s="171"/>
      <c r="B685" s="171"/>
      <c r="C685" s="171"/>
      <c r="D685" s="171"/>
      <c r="E685" s="171"/>
      <c r="F685" s="171"/>
      <c r="G685" s="171"/>
      <c r="H685" s="171"/>
      <c r="I685" s="171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</row>
    <row r="686" spans="1:46" ht="15.75" customHeight="1" x14ac:dyDescent="0.3">
      <c r="A686" s="171"/>
      <c r="B686" s="171"/>
      <c r="C686" s="171"/>
      <c r="D686" s="171"/>
      <c r="E686" s="171"/>
      <c r="F686" s="171"/>
      <c r="G686" s="171"/>
      <c r="H686" s="171"/>
      <c r="I686" s="171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</row>
    <row r="687" spans="1:46" ht="15.75" customHeight="1" x14ac:dyDescent="0.3">
      <c r="A687" s="171"/>
      <c r="B687" s="171"/>
      <c r="C687" s="171"/>
      <c r="D687" s="171"/>
      <c r="E687" s="171"/>
      <c r="F687" s="171"/>
      <c r="G687" s="171"/>
      <c r="H687" s="171"/>
      <c r="I687" s="171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</row>
    <row r="688" spans="1:46" ht="15.75" customHeight="1" x14ac:dyDescent="0.3">
      <c r="A688" s="171"/>
      <c r="B688" s="171"/>
      <c r="C688" s="171"/>
      <c r="D688" s="171"/>
      <c r="E688" s="171"/>
      <c r="F688" s="171"/>
      <c r="G688" s="171"/>
      <c r="H688" s="171"/>
      <c r="I688" s="171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</row>
    <row r="689" spans="1:46" ht="15.75" customHeight="1" x14ac:dyDescent="0.3">
      <c r="A689" s="171"/>
      <c r="B689" s="171"/>
      <c r="C689" s="171"/>
      <c r="D689" s="171"/>
      <c r="E689" s="171"/>
      <c r="F689" s="171"/>
      <c r="G689" s="171"/>
      <c r="H689" s="171"/>
      <c r="I689" s="171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</row>
    <row r="690" spans="1:46" ht="15.75" customHeight="1" x14ac:dyDescent="0.3">
      <c r="A690" s="171"/>
      <c r="B690" s="171"/>
      <c r="C690" s="171"/>
      <c r="D690" s="171"/>
      <c r="E690" s="171"/>
      <c r="F690" s="171"/>
      <c r="G690" s="171"/>
      <c r="H690" s="171"/>
      <c r="I690" s="171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</row>
    <row r="691" spans="1:46" ht="15.75" customHeight="1" x14ac:dyDescent="0.3">
      <c r="A691" s="171"/>
      <c r="B691" s="171"/>
      <c r="C691" s="171"/>
      <c r="D691" s="171"/>
      <c r="E691" s="171"/>
      <c r="F691" s="171"/>
      <c r="G691" s="171"/>
      <c r="H691" s="171"/>
      <c r="I691" s="171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</row>
    <row r="692" spans="1:46" ht="15.75" customHeight="1" x14ac:dyDescent="0.3">
      <c r="A692" s="171"/>
      <c r="B692" s="171"/>
      <c r="C692" s="171"/>
      <c r="D692" s="171"/>
      <c r="E692" s="171"/>
      <c r="F692" s="171"/>
      <c r="G692" s="171"/>
      <c r="H692" s="171"/>
      <c r="I692" s="171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</row>
    <row r="693" spans="1:46" ht="15.75" customHeight="1" x14ac:dyDescent="0.3">
      <c r="A693" s="171"/>
      <c r="B693" s="171"/>
      <c r="C693" s="171"/>
      <c r="D693" s="171"/>
      <c r="E693" s="171"/>
      <c r="F693" s="171"/>
      <c r="G693" s="171"/>
      <c r="H693" s="171"/>
      <c r="I693" s="171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</row>
    <row r="694" spans="1:46" ht="15.75" customHeight="1" x14ac:dyDescent="0.3">
      <c r="A694" s="171"/>
      <c r="B694" s="171"/>
      <c r="C694" s="171"/>
      <c r="D694" s="171"/>
      <c r="E694" s="171"/>
      <c r="F694" s="171"/>
      <c r="G694" s="171"/>
      <c r="H694" s="171"/>
      <c r="I694" s="171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</row>
    <row r="695" spans="1:46" ht="15.75" customHeight="1" x14ac:dyDescent="0.3">
      <c r="A695" s="171"/>
      <c r="B695" s="171"/>
      <c r="C695" s="171"/>
      <c r="D695" s="171"/>
      <c r="E695" s="171"/>
      <c r="F695" s="171"/>
      <c r="G695" s="171"/>
      <c r="H695" s="171"/>
      <c r="I695" s="171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</row>
    <row r="696" spans="1:46" ht="15.75" customHeight="1" x14ac:dyDescent="0.3">
      <c r="A696" s="171"/>
      <c r="B696" s="171"/>
      <c r="C696" s="171"/>
      <c r="D696" s="171"/>
      <c r="E696" s="171"/>
      <c r="F696" s="171"/>
      <c r="G696" s="171"/>
      <c r="H696" s="171"/>
      <c r="I696" s="171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</row>
    <row r="697" spans="1:46" ht="15.75" customHeight="1" x14ac:dyDescent="0.3">
      <c r="A697" s="171"/>
      <c r="B697" s="171"/>
      <c r="C697" s="171"/>
      <c r="D697" s="171"/>
      <c r="E697" s="171"/>
      <c r="F697" s="171"/>
      <c r="G697" s="171"/>
      <c r="H697" s="171"/>
      <c r="I697" s="171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</row>
    <row r="698" spans="1:46" ht="15.75" customHeight="1" x14ac:dyDescent="0.3">
      <c r="A698" s="171"/>
      <c r="B698" s="171"/>
      <c r="C698" s="171"/>
      <c r="D698" s="171"/>
      <c r="E698" s="171"/>
      <c r="F698" s="171"/>
      <c r="G698" s="171"/>
      <c r="H698" s="171"/>
      <c r="I698" s="171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</row>
    <row r="699" spans="1:46" ht="15.75" customHeight="1" x14ac:dyDescent="0.3">
      <c r="A699" s="171"/>
      <c r="B699" s="171"/>
      <c r="C699" s="171"/>
      <c r="D699" s="171"/>
      <c r="E699" s="171"/>
      <c r="F699" s="171"/>
      <c r="G699" s="171"/>
      <c r="H699" s="171"/>
      <c r="I699" s="171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</row>
    <row r="700" spans="1:46" ht="15.75" customHeight="1" x14ac:dyDescent="0.3">
      <c r="A700" s="171"/>
      <c r="B700" s="171"/>
      <c r="C700" s="171"/>
      <c r="D700" s="171"/>
      <c r="E700" s="171"/>
      <c r="F700" s="171"/>
      <c r="G700" s="171"/>
      <c r="H700" s="171"/>
      <c r="I700" s="171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</row>
    <row r="701" spans="1:46" ht="15.75" customHeight="1" x14ac:dyDescent="0.3">
      <c r="A701" s="171"/>
      <c r="B701" s="171"/>
      <c r="C701" s="171"/>
      <c r="D701" s="171"/>
      <c r="E701" s="171"/>
      <c r="F701" s="171"/>
      <c r="G701" s="171"/>
      <c r="H701" s="171"/>
      <c r="I701" s="171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</row>
    <row r="702" spans="1:46" ht="15.75" customHeight="1" x14ac:dyDescent="0.3">
      <c r="A702" s="171"/>
      <c r="B702" s="171"/>
      <c r="C702" s="171"/>
      <c r="D702" s="171"/>
      <c r="E702" s="171"/>
      <c r="F702" s="171"/>
      <c r="G702" s="171"/>
      <c r="H702" s="171"/>
      <c r="I702" s="171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</row>
    <row r="703" spans="1:46" ht="15.75" customHeight="1" x14ac:dyDescent="0.3">
      <c r="A703" s="171"/>
      <c r="B703" s="171"/>
      <c r="C703" s="171"/>
      <c r="D703" s="171"/>
      <c r="E703" s="171"/>
      <c r="F703" s="171"/>
      <c r="G703" s="171"/>
      <c r="H703" s="171"/>
      <c r="I703" s="171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</row>
    <row r="704" spans="1:46" ht="15.75" customHeight="1" x14ac:dyDescent="0.3">
      <c r="A704" s="171"/>
      <c r="B704" s="171"/>
      <c r="C704" s="171"/>
      <c r="D704" s="171"/>
      <c r="E704" s="171"/>
      <c r="F704" s="171"/>
      <c r="G704" s="171"/>
      <c r="H704" s="171"/>
      <c r="I704" s="171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</row>
    <row r="705" spans="1:46" ht="15.75" customHeight="1" x14ac:dyDescent="0.3">
      <c r="A705" s="171"/>
      <c r="B705" s="171"/>
      <c r="C705" s="171"/>
      <c r="D705" s="171"/>
      <c r="E705" s="171"/>
      <c r="F705" s="171"/>
      <c r="G705" s="171"/>
      <c r="H705" s="171"/>
      <c r="I705" s="171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</row>
    <row r="706" spans="1:46" ht="15.75" customHeight="1" x14ac:dyDescent="0.3">
      <c r="A706" s="171"/>
      <c r="B706" s="171"/>
      <c r="C706" s="171"/>
      <c r="D706" s="171"/>
      <c r="E706" s="171"/>
      <c r="F706" s="171"/>
      <c r="G706" s="171"/>
      <c r="H706" s="171"/>
      <c r="I706" s="171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</row>
    <row r="707" spans="1:46" ht="15.75" customHeight="1" x14ac:dyDescent="0.3">
      <c r="A707" s="171"/>
      <c r="B707" s="171"/>
      <c r="C707" s="171"/>
      <c r="D707" s="171"/>
      <c r="E707" s="171"/>
      <c r="F707" s="171"/>
      <c r="G707" s="171"/>
      <c r="H707" s="171"/>
      <c r="I707" s="171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</row>
    <row r="708" spans="1:46" ht="15.75" customHeight="1" x14ac:dyDescent="0.3">
      <c r="A708" s="171"/>
      <c r="B708" s="171"/>
      <c r="C708" s="171"/>
      <c r="D708" s="171"/>
      <c r="E708" s="171"/>
      <c r="F708" s="171"/>
      <c r="G708" s="171"/>
      <c r="H708" s="171"/>
      <c r="I708" s="171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</row>
    <row r="709" spans="1:46" ht="15.75" customHeight="1" x14ac:dyDescent="0.3">
      <c r="A709" s="171"/>
      <c r="B709" s="171"/>
      <c r="C709" s="171"/>
      <c r="D709" s="171"/>
      <c r="E709" s="171"/>
      <c r="F709" s="171"/>
      <c r="G709" s="171"/>
      <c r="H709" s="171"/>
      <c r="I709" s="171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</row>
    <row r="710" spans="1:46" ht="15.75" customHeight="1" x14ac:dyDescent="0.3">
      <c r="A710" s="171"/>
      <c r="B710" s="171"/>
      <c r="C710" s="171"/>
      <c r="D710" s="171"/>
      <c r="E710" s="171"/>
      <c r="F710" s="171"/>
      <c r="G710" s="171"/>
      <c r="H710" s="171"/>
      <c r="I710" s="171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</row>
    <row r="711" spans="1:46" ht="15.75" customHeight="1" x14ac:dyDescent="0.3">
      <c r="A711" s="171"/>
      <c r="B711" s="171"/>
      <c r="C711" s="171"/>
      <c r="D711" s="171"/>
      <c r="E711" s="171"/>
      <c r="F711" s="171"/>
      <c r="G711" s="171"/>
      <c r="H711" s="171"/>
      <c r="I711" s="171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</row>
    <row r="712" spans="1:46" ht="15.75" customHeight="1" x14ac:dyDescent="0.3">
      <c r="A712" s="171"/>
      <c r="B712" s="171"/>
      <c r="C712" s="171"/>
      <c r="D712" s="171"/>
      <c r="E712" s="171"/>
      <c r="F712" s="171"/>
      <c r="G712" s="171"/>
      <c r="H712" s="171"/>
      <c r="I712" s="171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</row>
    <row r="713" spans="1:46" ht="15.75" customHeight="1" x14ac:dyDescent="0.3">
      <c r="A713" s="171"/>
      <c r="B713" s="171"/>
      <c r="C713" s="171"/>
      <c r="D713" s="171"/>
      <c r="E713" s="171"/>
      <c r="F713" s="171"/>
      <c r="G713" s="171"/>
      <c r="H713" s="171"/>
      <c r="I713" s="171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</row>
    <row r="714" spans="1:46" ht="15.75" customHeight="1" x14ac:dyDescent="0.3">
      <c r="A714" s="171"/>
      <c r="B714" s="171"/>
      <c r="C714" s="171"/>
      <c r="D714" s="171"/>
      <c r="E714" s="171"/>
      <c r="F714" s="171"/>
      <c r="G714" s="171"/>
      <c r="H714" s="171"/>
      <c r="I714" s="171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</row>
    <row r="715" spans="1:46" ht="15.75" customHeight="1" x14ac:dyDescent="0.3">
      <c r="A715" s="171"/>
      <c r="B715" s="171"/>
      <c r="C715" s="171"/>
      <c r="D715" s="171"/>
      <c r="E715" s="171"/>
      <c r="F715" s="171"/>
      <c r="G715" s="171"/>
      <c r="H715" s="171"/>
      <c r="I715" s="171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</row>
    <row r="716" spans="1:46" ht="15.75" customHeight="1" x14ac:dyDescent="0.3">
      <c r="A716" s="171"/>
      <c r="B716" s="171"/>
      <c r="C716" s="171"/>
      <c r="D716" s="171"/>
      <c r="E716" s="171"/>
      <c r="F716" s="171"/>
      <c r="G716" s="171"/>
      <c r="H716" s="171"/>
      <c r="I716" s="171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</row>
    <row r="717" spans="1:46" ht="15.75" customHeight="1" x14ac:dyDescent="0.3">
      <c r="A717" s="171"/>
      <c r="B717" s="171"/>
      <c r="C717" s="171"/>
      <c r="D717" s="171"/>
      <c r="E717" s="171"/>
      <c r="F717" s="171"/>
      <c r="G717" s="171"/>
      <c r="H717" s="171"/>
      <c r="I717" s="171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</row>
    <row r="718" spans="1:46" ht="15.75" customHeight="1" x14ac:dyDescent="0.3">
      <c r="A718" s="171"/>
      <c r="B718" s="171"/>
      <c r="C718" s="171"/>
      <c r="D718" s="171"/>
      <c r="E718" s="171"/>
      <c r="F718" s="171"/>
      <c r="G718" s="171"/>
      <c r="H718" s="171"/>
      <c r="I718" s="171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</row>
    <row r="719" spans="1:46" ht="15.75" customHeight="1" x14ac:dyDescent="0.3">
      <c r="A719" s="171"/>
      <c r="B719" s="171"/>
      <c r="C719" s="171"/>
      <c r="D719" s="171"/>
      <c r="E719" s="171"/>
      <c r="F719" s="171"/>
      <c r="G719" s="171"/>
      <c r="H719" s="171"/>
      <c r="I719" s="171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</row>
    <row r="720" spans="1:46" ht="15.75" customHeight="1" x14ac:dyDescent="0.3">
      <c r="A720" s="171"/>
      <c r="B720" s="171"/>
      <c r="C720" s="171"/>
      <c r="D720" s="171"/>
      <c r="E720" s="171"/>
      <c r="F720" s="171"/>
      <c r="G720" s="171"/>
      <c r="H720" s="171"/>
      <c r="I720" s="171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</row>
    <row r="721" spans="1:46" ht="15.75" customHeight="1" x14ac:dyDescent="0.3">
      <c r="A721" s="171"/>
      <c r="B721" s="171"/>
      <c r="C721" s="171"/>
      <c r="D721" s="171"/>
      <c r="E721" s="171"/>
      <c r="F721" s="171"/>
      <c r="G721" s="171"/>
      <c r="H721" s="171"/>
      <c r="I721" s="171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</row>
    <row r="722" spans="1:46" ht="15.75" customHeight="1" x14ac:dyDescent="0.3">
      <c r="A722" s="171"/>
      <c r="B722" s="171"/>
      <c r="C722" s="171"/>
      <c r="D722" s="171"/>
      <c r="E722" s="171"/>
      <c r="F722" s="171"/>
      <c r="G722" s="171"/>
      <c r="H722" s="171"/>
      <c r="I722" s="171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</row>
    <row r="723" spans="1:46" ht="15.75" customHeight="1" x14ac:dyDescent="0.3">
      <c r="A723" s="171"/>
      <c r="B723" s="171"/>
      <c r="C723" s="171"/>
      <c r="D723" s="171"/>
      <c r="E723" s="171"/>
      <c r="F723" s="171"/>
      <c r="G723" s="171"/>
      <c r="H723" s="171"/>
      <c r="I723" s="171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</row>
    <row r="724" spans="1:46" ht="15.75" customHeight="1" x14ac:dyDescent="0.3">
      <c r="A724" s="171"/>
      <c r="B724" s="171"/>
      <c r="C724" s="171"/>
      <c r="D724" s="171"/>
      <c r="E724" s="171"/>
      <c r="F724" s="171"/>
      <c r="G724" s="171"/>
      <c r="H724" s="171"/>
      <c r="I724" s="171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</row>
    <row r="725" spans="1:46" ht="15.75" customHeight="1" x14ac:dyDescent="0.3">
      <c r="A725" s="171"/>
      <c r="B725" s="171"/>
      <c r="C725" s="171"/>
      <c r="D725" s="171"/>
      <c r="E725" s="171"/>
      <c r="F725" s="171"/>
      <c r="G725" s="171"/>
      <c r="H725" s="171"/>
      <c r="I725" s="171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</row>
    <row r="726" spans="1:46" ht="15.75" customHeight="1" x14ac:dyDescent="0.3">
      <c r="A726" s="171"/>
      <c r="B726" s="171"/>
      <c r="C726" s="171"/>
      <c r="D726" s="171"/>
      <c r="E726" s="171"/>
      <c r="F726" s="171"/>
      <c r="G726" s="171"/>
      <c r="H726" s="171"/>
      <c r="I726" s="171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</row>
    <row r="727" spans="1:46" ht="15.75" customHeight="1" x14ac:dyDescent="0.3">
      <c r="A727" s="171"/>
      <c r="B727" s="171"/>
      <c r="C727" s="171"/>
      <c r="D727" s="171"/>
      <c r="E727" s="171"/>
      <c r="F727" s="171"/>
      <c r="G727" s="171"/>
      <c r="H727" s="171"/>
      <c r="I727" s="171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</row>
    <row r="728" spans="1:46" ht="15.75" customHeight="1" x14ac:dyDescent="0.3">
      <c r="A728" s="171"/>
      <c r="B728" s="171"/>
      <c r="C728" s="171"/>
      <c r="D728" s="171"/>
      <c r="E728" s="171"/>
      <c r="F728" s="171"/>
      <c r="G728" s="171"/>
      <c r="H728" s="171"/>
      <c r="I728" s="171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</row>
    <row r="729" spans="1:46" ht="15.75" customHeight="1" x14ac:dyDescent="0.3">
      <c r="A729" s="171"/>
      <c r="B729" s="171"/>
      <c r="C729" s="171"/>
      <c r="D729" s="171"/>
      <c r="E729" s="171"/>
      <c r="F729" s="171"/>
      <c r="G729" s="171"/>
      <c r="H729" s="171"/>
      <c r="I729" s="171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</row>
    <row r="730" spans="1:46" ht="15.75" customHeight="1" x14ac:dyDescent="0.3">
      <c r="A730" s="171"/>
      <c r="B730" s="171"/>
      <c r="C730" s="171"/>
      <c r="D730" s="171"/>
      <c r="E730" s="171"/>
      <c r="F730" s="171"/>
      <c r="G730" s="171"/>
      <c r="H730" s="171"/>
      <c r="I730" s="171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</row>
    <row r="731" spans="1:46" ht="15.75" customHeight="1" x14ac:dyDescent="0.3">
      <c r="A731" s="171"/>
      <c r="B731" s="171"/>
      <c r="C731" s="171"/>
      <c r="D731" s="171"/>
      <c r="E731" s="171"/>
      <c r="F731" s="171"/>
      <c r="G731" s="171"/>
      <c r="H731" s="171"/>
      <c r="I731" s="171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</row>
    <row r="732" spans="1:46" ht="15.75" customHeight="1" x14ac:dyDescent="0.3">
      <c r="A732" s="171"/>
      <c r="B732" s="171"/>
      <c r="C732" s="171"/>
      <c r="D732" s="171"/>
      <c r="E732" s="171"/>
      <c r="F732" s="171"/>
      <c r="G732" s="171"/>
      <c r="H732" s="171"/>
      <c r="I732" s="171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</row>
    <row r="733" spans="1:46" ht="15.75" customHeight="1" x14ac:dyDescent="0.3">
      <c r="A733" s="171"/>
      <c r="B733" s="171"/>
      <c r="C733" s="171"/>
      <c r="D733" s="171"/>
      <c r="E733" s="171"/>
      <c r="F733" s="171"/>
      <c r="G733" s="171"/>
      <c r="H733" s="171"/>
      <c r="I733" s="171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</row>
    <row r="734" spans="1:46" ht="15.75" customHeight="1" x14ac:dyDescent="0.3">
      <c r="A734" s="171"/>
      <c r="B734" s="171"/>
      <c r="C734" s="171"/>
      <c r="D734" s="171"/>
      <c r="E734" s="171"/>
      <c r="F734" s="171"/>
      <c r="G734" s="171"/>
      <c r="H734" s="171"/>
      <c r="I734" s="171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</row>
    <row r="735" spans="1:46" ht="15.75" customHeight="1" x14ac:dyDescent="0.3">
      <c r="A735" s="171"/>
      <c r="B735" s="171"/>
      <c r="C735" s="171"/>
      <c r="D735" s="171"/>
      <c r="E735" s="171"/>
      <c r="F735" s="171"/>
      <c r="G735" s="171"/>
      <c r="H735" s="171"/>
      <c r="I735" s="171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</row>
    <row r="736" spans="1:46" ht="15.75" customHeight="1" x14ac:dyDescent="0.3">
      <c r="A736" s="171"/>
      <c r="B736" s="171"/>
      <c r="C736" s="171"/>
      <c r="D736" s="171"/>
      <c r="E736" s="171"/>
      <c r="F736" s="171"/>
      <c r="G736" s="171"/>
      <c r="H736" s="171"/>
      <c r="I736" s="171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</row>
    <row r="737" spans="1:46" ht="15.75" customHeight="1" x14ac:dyDescent="0.3">
      <c r="A737" s="171"/>
      <c r="B737" s="171"/>
      <c r="C737" s="171"/>
      <c r="D737" s="171"/>
      <c r="E737" s="171"/>
      <c r="F737" s="171"/>
      <c r="G737" s="171"/>
      <c r="H737" s="171"/>
      <c r="I737" s="171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</row>
    <row r="738" spans="1:46" ht="15.75" customHeight="1" x14ac:dyDescent="0.3">
      <c r="A738" s="171"/>
      <c r="B738" s="171"/>
      <c r="C738" s="171"/>
      <c r="D738" s="171"/>
      <c r="E738" s="171"/>
      <c r="F738" s="171"/>
      <c r="G738" s="171"/>
      <c r="H738" s="171"/>
      <c r="I738" s="171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</row>
    <row r="739" spans="1:46" ht="15.75" customHeight="1" x14ac:dyDescent="0.3">
      <c r="A739" s="171"/>
      <c r="B739" s="171"/>
      <c r="C739" s="171"/>
      <c r="D739" s="171"/>
      <c r="E739" s="171"/>
      <c r="F739" s="171"/>
      <c r="G739" s="171"/>
      <c r="H739" s="171"/>
      <c r="I739" s="171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</row>
    <row r="740" spans="1:46" ht="15.75" customHeight="1" x14ac:dyDescent="0.3">
      <c r="A740" s="171"/>
      <c r="B740" s="171"/>
      <c r="C740" s="171"/>
      <c r="D740" s="171"/>
      <c r="E740" s="171"/>
      <c r="F740" s="171"/>
      <c r="G740" s="171"/>
      <c r="H740" s="171"/>
      <c r="I740" s="171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</row>
    <row r="741" spans="1:46" ht="15.75" customHeight="1" x14ac:dyDescent="0.3">
      <c r="A741" s="171"/>
      <c r="B741" s="171"/>
      <c r="C741" s="171"/>
      <c r="D741" s="171"/>
      <c r="E741" s="171"/>
      <c r="F741" s="171"/>
      <c r="G741" s="171"/>
      <c r="H741" s="171"/>
      <c r="I741" s="171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</row>
    <row r="742" spans="1:46" ht="15.75" customHeight="1" x14ac:dyDescent="0.3">
      <c r="A742" s="171"/>
      <c r="B742" s="171"/>
      <c r="C742" s="171"/>
      <c r="D742" s="171"/>
      <c r="E742" s="171"/>
      <c r="F742" s="171"/>
      <c r="G742" s="171"/>
      <c r="H742" s="171"/>
      <c r="I742" s="171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</row>
    <row r="743" spans="1:46" ht="15.75" customHeight="1" x14ac:dyDescent="0.3">
      <c r="A743" s="171"/>
      <c r="B743" s="171"/>
      <c r="C743" s="171"/>
      <c r="D743" s="171"/>
      <c r="E743" s="171"/>
      <c r="F743" s="171"/>
      <c r="G743" s="171"/>
      <c r="H743" s="171"/>
      <c r="I743" s="171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</row>
    <row r="744" spans="1:46" ht="15.75" customHeight="1" x14ac:dyDescent="0.3">
      <c r="A744" s="171"/>
      <c r="B744" s="171"/>
      <c r="C744" s="171"/>
      <c r="D744" s="171"/>
      <c r="E744" s="171"/>
      <c r="F744" s="171"/>
      <c r="G744" s="171"/>
      <c r="H744" s="171"/>
      <c r="I744" s="171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</row>
    <row r="745" spans="1:46" ht="15.75" customHeight="1" x14ac:dyDescent="0.3">
      <c r="A745" s="171"/>
      <c r="B745" s="171"/>
      <c r="C745" s="171"/>
      <c r="D745" s="171"/>
      <c r="E745" s="171"/>
      <c r="F745" s="171"/>
      <c r="G745" s="171"/>
      <c r="H745" s="171"/>
      <c r="I745" s="171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</row>
    <row r="746" spans="1:46" ht="15.75" customHeight="1" x14ac:dyDescent="0.3">
      <c r="A746" s="171"/>
      <c r="B746" s="171"/>
      <c r="C746" s="171"/>
      <c r="D746" s="171"/>
      <c r="E746" s="171"/>
      <c r="F746" s="171"/>
      <c r="G746" s="171"/>
      <c r="H746" s="171"/>
      <c r="I746" s="171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</row>
    <row r="747" spans="1:46" ht="15.75" customHeight="1" x14ac:dyDescent="0.3">
      <c r="A747" s="171"/>
      <c r="B747" s="171"/>
      <c r="C747" s="171"/>
      <c r="D747" s="171"/>
      <c r="E747" s="171"/>
      <c r="F747" s="171"/>
      <c r="G747" s="171"/>
      <c r="H747" s="171"/>
      <c r="I747" s="171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</row>
    <row r="748" spans="1:46" ht="15.75" customHeight="1" x14ac:dyDescent="0.3">
      <c r="A748" s="171"/>
      <c r="B748" s="171"/>
      <c r="C748" s="171"/>
      <c r="D748" s="171"/>
      <c r="E748" s="171"/>
      <c r="F748" s="171"/>
      <c r="G748" s="171"/>
      <c r="H748" s="171"/>
      <c r="I748" s="171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</row>
    <row r="749" spans="1:46" ht="15.75" customHeight="1" x14ac:dyDescent="0.3">
      <c r="A749" s="171"/>
      <c r="B749" s="171"/>
      <c r="C749" s="171"/>
      <c r="D749" s="171"/>
      <c r="E749" s="171"/>
      <c r="F749" s="171"/>
      <c r="G749" s="171"/>
      <c r="H749" s="171"/>
      <c r="I749" s="171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</row>
    <row r="750" spans="1:46" ht="15.75" customHeight="1" x14ac:dyDescent="0.3">
      <c r="A750" s="171"/>
      <c r="B750" s="171"/>
      <c r="C750" s="171"/>
      <c r="D750" s="171"/>
      <c r="E750" s="171"/>
      <c r="F750" s="171"/>
      <c r="G750" s="171"/>
      <c r="H750" s="171"/>
      <c r="I750" s="171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</row>
    <row r="751" spans="1:46" ht="15.75" customHeight="1" x14ac:dyDescent="0.3">
      <c r="A751" s="171"/>
      <c r="B751" s="171"/>
      <c r="C751" s="171"/>
      <c r="D751" s="171"/>
      <c r="E751" s="171"/>
      <c r="F751" s="171"/>
      <c r="G751" s="171"/>
      <c r="H751" s="171"/>
      <c r="I751" s="171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</row>
    <row r="752" spans="1:46" ht="15.75" customHeight="1" x14ac:dyDescent="0.3">
      <c r="A752" s="171"/>
      <c r="B752" s="171"/>
      <c r="C752" s="171"/>
      <c r="D752" s="171"/>
      <c r="E752" s="171"/>
      <c r="F752" s="171"/>
      <c r="G752" s="171"/>
      <c r="H752" s="171"/>
      <c r="I752" s="171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</row>
    <row r="753" spans="1:46" ht="15.75" customHeight="1" x14ac:dyDescent="0.3">
      <c r="A753" s="171"/>
      <c r="B753" s="171"/>
      <c r="C753" s="171"/>
      <c r="D753" s="171"/>
      <c r="E753" s="171"/>
      <c r="F753" s="171"/>
      <c r="G753" s="171"/>
      <c r="H753" s="171"/>
      <c r="I753" s="171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</row>
    <row r="754" spans="1:46" ht="15.75" customHeight="1" x14ac:dyDescent="0.3">
      <c r="A754" s="171"/>
      <c r="B754" s="171"/>
      <c r="C754" s="171"/>
      <c r="D754" s="171"/>
      <c r="E754" s="171"/>
      <c r="F754" s="171"/>
      <c r="G754" s="171"/>
      <c r="H754" s="171"/>
      <c r="I754" s="171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</row>
    <row r="755" spans="1:46" ht="15.75" customHeight="1" x14ac:dyDescent="0.3">
      <c r="A755" s="171"/>
      <c r="B755" s="171"/>
      <c r="C755" s="171"/>
      <c r="D755" s="171"/>
      <c r="E755" s="171"/>
      <c r="F755" s="171"/>
      <c r="G755" s="171"/>
      <c r="H755" s="171"/>
      <c r="I755" s="171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</row>
    <row r="756" spans="1:46" ht="15.75" customHeight="1" x14ac:dyDescent="0.3">
      <c r="A756" s="171"/>
      <c r="B756" s="171"/>
      <c r="C756" s="171"/>
      <c r="D756" s="171"/>
      <c r="E756" s="171"/>
      <c r="F756" s="171"/>
      <c r="G756" s="171"/>
      <c r="H756" s="171"/>
      <c r="I756" s="171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</row>
    <row r="757" spans="1:46" ht="15.75" customHeight="1" x14ac:dyDescent="0.3">
      <c r="A757" s="171"/>
      <c r="B757" s="171"/>
      <c r="C757" s="171"/>
      <c r="D757" s="171"/>
      <c r="E757" s="171"/>
      <c r="F757" s="171"/>
      <c r="G757" s="171"/>
      <c r="H757" s="171"/>
      <c r="I757" s="171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</row>
    <row r="758" spans="1:46" ht="15.75" customHeight="1" x14ac:dyDescent="0.3">
      <c r="A758" s="171"/>
      <c r="B758" s="171"/>
      <c r="C758" s="171"/>
      <c r="D758" s="171"/>
      <c r="E758" s="171"/>
      <c r="F758" s="171"/>
      <c r="G758" s="171"/>
      <c r="H758" s="171"/>
      <c r="I758" s="171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</row>
    <row r="759" spans="1:46" ht="15.75" customHeight="1" x14ac:dyDescent="0.3">
      <c r="A759" s="171"/>
      <c r="B759" s="171"/>
      <c r="C759" s="171"/>
      <c r="D759" s="171"/>
      <c r="E759" s="171"/>
      <c r="F759" s="171"/>
      <c r="G759" s="171"/>
      <c r="H759" s="171"/>
      <c r="I759" s="171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</row>
    <row r="760" spans="1:46" ht="15.75" customHeight="1" x14ac:dyDescent="0.3">
      <c r="A760" s="171"/>
      <c r="B760" s="171"/>
      <c r="C760" s="171"/>
      <c r="D760" s="171"/>
      <c r="E760" s="171"/>
      <c r="F760" s="171"/>
      <c r="G760" s="171"/>
      <c r="H760" s="171"/>
      <c r="I760" s="171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</row>
    <row r="761" spans="1:46" ht="15.75" customHeight="1" x14ac:dyDescent="0.3">
      <c r="A761" s="171"/>
      <c r="B761" s="171"/>
      <c r="C761" s="171"/>
      <c r="D761" s="171"/>
      <c r="E761" s="171"/>
      <c r="F761" s="171"/>
      <c r="G761" s="171"/>
      <c r="H761" s="171"/>
      <c r="I761" s="171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</row>
    <row r="762" spans="1:46" ht="15.75" customHeight="1" x14ac:dyDescent="0.3">
      <c r="A762" s="171"/>
      <c r="B762" s="171"/>
      <c r="C762" s="171"/>
      <c r="D762" s="171"/>
      <c r="E762" s="171"/>
      <c r="F762" s="171"/>
      <c r="G762" s="171"/>
      <c r="H762" s="171"/>
      <c r="I762" s="171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</row>
    <row r="763" spans="1:46" ht="15.75" customHeight="1" x14ac:dyDescent="0.3">
      <c r="A763" s="171"/>
      <c r="B763" s="171"/>
      <c r="C763" s="171"/>
      <c r="D763" s="171"/>
      <c r="E763" s="171"/>
      <c r="F763" s="171"/>
      <c r="G763" s="171"/>
      <c r="H763" s="171"/>
      <c r="I763" s="171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</row>
    <row r="764" spans="1:46" ht="15.75" customHeight="1" x14ac:dyDescent="0.3">
      <c r="A764" s="171"/>
      <c r="B764" s="171"/>
      <c r="C764" s="171"/>
      <c r="D764" s="171"/>
      <c r="E764" s="171"/>
      <c r="F764" s="171"/>
      <c r="G764" s="171"/>
      <c r="H764" s="171"/>
      <c r="I764" s="171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</row>
    <row r="765" spans="1:46" ht="15.75" customHeight="1" x14ac:dyDescent="0.3">
      <c r="A765" s="171"/>
      <c r="B765" s="171"/>
      <c r="C765" s="171"/>
      <c r="D765" s="171"/>
      <c r="E765" s="171"/>
      <c r="F765" s="171"/>
      <c r="G765" s="171"/>
      <c r="H765" s="171"/>
      <c r="I765" s="171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</row>
    <row r="766" spans="1:46" ht="15.75" customHeight="1" x14ac:dyDescent="0.3">
      <c r="A766" s="171"/>
      <c r="B766" s="171"/>
      <c r="C766" s="171"/>
      <c r="D766" s="171"/>
      <c r="E766" s="171"/>
      <c r="F766" s="171"/>
      <c r="G766" s="171"/>
      <c r="H766" s="171"/>
      <c r="I766" s="171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</row>
    <row r="767" spans="1:46" ht="15.75" customHeight="1" x14ac:dyDescent="0.3">
      <c r="A767" s="171"/>
      <c r="B767" s="171"/>
      <c r="C767" s="171"/>
      <c r="D767" s="171"/>
      <c r="E767" s="171"/>
      <c r="F767" s="171"/>
      <c r="G767" s="171"/>
      <c r="H767" s="171"/>
      <c r="I767" s="171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</row>
    <row r="768" spans="1:46" ht="15.75" customHeight="1" x14ac:dyDescent="0.3">
      <c r="A768" s="171"/>
      <c r="B768" s="171"/>
      <c r="C768" s="171"/>
      <c r="D768" s="171"/>
      <c r="E768" s="171"/>
      <c r="F768" s="171"/>
      <c r="G768" s="171"/>
      <c r="H768" s="171"/>
      <c r="I768" s="171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</row>
    <row r="769" spans="1:46" ht="15.75" customHeight="1" x14ac:dyDescent="0.3">
      <c r="A769" s="171"/>
      <c r="B769" s="171"/>
      <c r="C769" s="171"/>
      <c r="D769" s="171"/>
      <c r="E769" s="171"/>
      <c r="F769" s="171"/>
      <c r="G769" s="171"/>
      <c r="H769" s="171"/>
      <c r="I769" s="171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</row>
    <row r="770" spans="1:46" ht="15.75" customHeight="1" x14ac:dyDescent="0.3">
      <c r="A770" s="171"/>
      <c r="B770" s="171"/>
      <c r="C770" s="171"/>
      <c r="D770" s="171"/>
      <c r="E770" s="171"/>
      <c r="F770" s="171"/>
      <c r="G770" s="171"/>
      <c r="H770" s="171"/>
      <c r="I770" s="171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</row>
    <row r="771" spans="1:46" ht="15.75" customHeight="1" x14ac:dyDescent="0.3">
      <c r="A771" s="171"/>
      <c r="B771" s="171"/>
      <c r="C771" s="171"/>
      <c r="D771" s="171"/>
      <c r="E771" s="171"/>
      <c r="F771" s="171"/>
      <c r="G771" s="171"/>
      <c r="H771" s="171"/>
      <c r="I771" s="171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</row>
    <row r="772" spans="1:46" ht="15.75" customHeight="1" x14ac:dyDescent="0.3">
      <c r="A772" s="171"/>
      <c r="B772" s="171"/>
      <c r="C772" s="171"/>
      <c r="D772" s="171"/>
      <c r="E772" s="171"/>
      <c r="F772" s="171"/>
      <c r="G772" s="171"/>
      <c r="H772" s="171"/>
      <c r="I772" s="171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</row>
    <row r="773" spans="1:46" ht="15.75" customHeight="1" x14ac:dyDescent="0.3">
      <c r="A773" s="171"/>
      <c r="B773" s="171"/>
      <c r="C773" s="171"/>
      <c r="D773" s="171"/>
      <c r="E773" s="171"/>
      <c r="F773" s="171"/>
      <c r="G773" s="171"/>
      <c r="H773" s="171"/>
      <c r="I773" s="171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</row>
    <row r="774" spans="1:46" ht="15.75" customHeight="1" x14ac:dyDescent="0.3">
      <c r="A774" s="171"/>
      <c r="B774" s="171"/>
      <c r="C774" s="171"/>
      <c r="D774" s="171"/>
      <c r="E774" s="171"/>
      <c r="F774" s="171"/>
      <c r="G774" s="171"/>
      <c r="H774" s="171"/>
      <c r="I774" s="171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</row>
    <row r="775" spans="1:46" ht="15.75" customHeight="1" x14ac:dyDescent="0.3">
      <c r="A775" s="171"/>
      <c r="B775" s="171"/>
      <c r="C775" s="171"/>
      <c r="D775" s="171"/>
      <c r="E775" s="171"/>
      <c r="F775" s="171"/>
      <c r="G775" s="171"/>
      <c r="H775" s="171"/>
      <c r="I775" s="171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</row>
    <row r="776" spans="1:46" ht="15.75" customHeight="1" x14ac:dyDescent="0.3">
      <c r="A776" s="171"/>
      <c r="B776" s="171"/>
      <c r="C776" s="171"/>
      <c r="D776" s="171"/>
      <c r="E776" s="171"/>
      <c r="F776" s="171"/>
      <c r="G776" s="171"/>
      <c r="H776" s="171"/>
      <c r="I776" s="171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</row>
    <row r="777" spans="1:46" ht="15.75" customHeight="1" x14ac:dyDescent="0.3">
      <c r="A777" s="171"/>
      <c r="B777" s="171"/>
      <c r="C777" s="171"/>
      <c r="D777" s="171"/>
      <c r="E777" s="171"/>
      <c r="F777" s="171"/>
      <c r="G777" s="171"/>
      <c r="H777" s="171"/>
      <c r="I777" s="171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</row>
    <row r="778" spans="1:46" ht="15.75" customHeight="1" x14ac:dyDescent="0.3">
      <c r="A778" s="171"/>
      <c r="B778" s="171"/>
      <c r="C778" s="171"/>
      <c r="D778" s="171"/>
      <c r="E778" s="171"/>
      <c r="F778" s="171"/>
      <c r="G778" s="171"/>
      <c r="H778" s="171"/>
      <c r="I778" s="171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</row>
    <row r="779" spans="1:46" ht="15.75" customHeight="1" x14ac:dyDescent="0.3">
      <c r="A779" s="171"/>
      <c r="B779" s="171"/>
      <c r="C779" s="171"/>
      <c r="D779" s="171"/>
      <c r="E779" s="171"/>
      <c r="F779" s="171"/>
      <c r="G779" s="171"/>
      <c r="H779" s="171"/>
      <c r="I779" s="171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</row>
    <row r="780" spans="1:46" ht="15.75" customHeight="1" x14ac:dyDescent="0.3">
      <c r="A780" s="171"/>
      <c r="B780" s="171"/>
      <c r="C780" s="171"/>
      <c r="D780" s="171"/>
      <c r="E780" s="171"/>
      <c r="F780" s="171"/>
      <c r="G780" s="171"/>
      <c r="H780" s="171"/>
      <c r="I780" s="171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</row>
    <row r="781" spans="1:46" ht="15.75" customHeight="1" x14ac:dyDescent="0.3">
      <c r="A781" s="171"/>
      <c r="B781" s="171"/>
      <c r="C781" s="171"/>
      <c r="D781" s="171"/>
      <c r="E781" s="171"/>
      <c r="F781" s="171"/>
      <c r="G781" s="171"/>
      <c r="H781" s="171"/>
      <c r="I781" s="171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</row>
    <row r="782" spans="1:46" ht="15.75" customHeight="1" x14ac:dyDescent="0.3">
      <c r="A782" s="171"/>
      <c r="B782" s="171"/>
      <c r="C782" s="171"/>
      <c r="D782" s="171"/>
      <c r="E782" s="171"/>
      <c r="F782" s="171"/>
      <c r="G782" s="171"/>
      <c r="H782" s="171"/>
      <c r="I782" s="171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</row>
    <row r="783" spans="1:46" ht="15.75" customHeight="1" x14ac:dyDescent="0.3">
      <c r="A783" s="171"/>
      <c r="B783" s="171"/>
      <c r="C783" s="171"/>
      <c r="D783" s="171"/>
      <c r="E783" s="171"/>
      <c r="F783" s="171"/>
      <c r="G783" s="171"/>
      <c r="H783" s="171"/>
      <c r="I783" s="171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</row>
    <row r="784" spans="1:46" ht="15.75" customHeight="1" x14ac:dyDescent="0.3">
      <c r="A784" s="171"/>
      <c r="B784" s="171"/>
      <c r="C784" s="171"/>
      <c r="D784" s="171"/>
      <c r="E784" s="171"/>
      <c r="F784" s="171"/>
      <c r="G784" s="171"/>
      <c r="H784" s="171"/>
      <c r="I784" s="171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</row>
    <row r="785" spans="1:46" ht="15.75" customHeight="1" x14ac:dyDescent="0.3">
      <c r="A785" s="171"/>
      <c r="B785" s="171"/>
      <c r="C785" s="171"/>
      <c r="D785" s="171"/>
      <c r="E785" s="171"/>
      <c r="F785" s="171"/>
      <c r="G785" s="171"/>
      <c r="H785" s="171"/>
      <c r="I785" s="171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</row>
    <row r="786" spans="1:46" ht="15.75" customHeight="1" x14ac:dyDescent="0.3">
      <c r="A786" s="171"/>
      <c r="B786" s="171"/>
      <c r="C786" s="171"/>
      <c r="D786" s="171"/>
      <c r="E786" s="171"/>
      <c r="F786" s="171"/>
      <c r="G786" s="171"/>
      <c r="H786" s="171"/>
      <c r="I786" s="171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</row>
    <row r="787" spans="1:46" ht="15.75" customHeight="1" x14ac:dyDescent="0.3">
      <c r="A787" s="171"/>
      <c r="B787" s="171"/>
      <c r="C787" s="171"/>
      <c r="D787" s="171"/>
      <c r="E787" s="171"/>
      <c r="F787" s="171"/>
      <c r="G787" s="171"/>
      <c r="H787" s="171"/>
      <c r="I787" s="171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</row>
    <row r="788" spans="1:46" ht="15.75" customHeight="1" x14ac:dyDescent="0.3">
      <c r="A788" s="171"/>
      <c r="B788" s="171"/>
      <c r="C788" s="171"/>
      <c r="D788" s="171"/>
      <c r="E788" s="171"/>
      <c r="F788" s="171"/>
      <c r="G788" s="171"/>
      <c r="H788" s="171"/>
      <c r="I788" s="171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</row>
    <row r="789" spans="1:46" ht="15.75" customHeight="1" x14ac:dyDescent="0.3">
      <c r="A789" s="171"/>
      <c r="B789" s="171"/>
      <c r="C789" s="171"/>
      <c r="D789" s="171"/>
      <c r="E789" s="171"/>
      <c r="F789" s="171"/>
      <c r="G789" s="171"/>
      <c r="H789" s="171"/>
      <c r="I789" s="171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</row>
    <row r="790" spans="1:46" ht="15.75" customHeight="1" x14ac:dyDescent="0.3">
      <c r="A790" s="171"/>
      <c r="B790" s="171"/>
      <c r="C790" s="171"/>
      <c r="D790" s="171"/>
      <c r="E790" s="171"/>
      <c r="F790" s="171"/>
      <c r="G790" s="171"/>
      <c r="H790" s="171"/>
      <c r="I790" s="171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</row>
    <row r="791" spans="1:46" ht="15.75" customHeight="1" x14ac:dyDescent="0.3">
      <c r="A791" s="171"/>
      <c r="B791" s="171"/>
      <c r="C791" s="171"/>
      <c r="D791" s="171"/>
      <c r="E791" s="171"/>
      <c r="F791" s="171"/>
      <c r="G791" s="171"/>
      <c r="H791" s="171"/>
      <c r="I791" s="171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</row>
    <row r="792" spans="1:46" ht="15.75" customHeight="1" x14ac:dyDescent="0.3">
      <c r="A792" s="171"/>
      <c r="B792" s="171"/>
      <c r="C792" s="171"/>
      <c r="D792" s="171"/>
      <c r="E792" s="171"/>
      <c r="F792" s="171"/>
      <c r="G792" s="171"/>
      <c r="H792" s="171"/>
      <c r="I792" s="171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</row>
    <row r="793" spans="1:46" ht="15.75" customHeight="1" x14ac:dyDescent="0.3">
      <c r="A793" s="171"/>
      <c r="B793" s="171"/>
      <c r="C793" s="171"/>
      <c r="D793" s="171"/>
      <c r="E793" s="171"/>
      <c r="F793" s="171"/>
      <c r="G793" s="171"/>
      <c r="H793" s="171"/>
      <c r="I793" s="171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</row>
    <row r="794" spans="1:46" ht="15.75" customHeight="1" x14ac:dyDescent="0.3">
      <c r="A794" s="171"/>
      <c r="B794" s="171"/>
      <c r="C794" s="171"/>
      <c r="D794" s="171"/>
      <c r="E794" s="171"/>
      <c r="F794" s="171"/>
      <c r="G794" s="171"/>
      <c r="H794" s="171"/>
      <c r="I794" s="171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</row>
    <row r="795" spans="1:46" ht="15.75" customHeight="1" x14ac:dyDescent="0.3">
      <c r="A795" s="171"/>
      <c r="B795" s="171"/>
      <c r="C795" s="171"/>
      <c r="D795" s="171"/>
      <c r="E795" s="171"/>
      <c r="F795" s="171"/>
      <c r="G795" s="171"/>
      <c r="H795" s="171"/>
      <c r="I795" s="171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</row>
    <row r="796" spans="1:46" ht="15.75" customHeight="1" x14ac:dyDescent="0.3">
      <c r="A796" s="171"/>
      <c r="B796" s="171"/>
      <c r="C796" s="171"/>
      <c r="D796" s="171"/>
      <c r="E796" s="171"/>
      <c r="F796" s="171"/>
      <c r="G796" s="171"/>
      <c r="H796" s="171"/>
      <c r="I796" s="171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</row>
    <row r="797" spans="1:46" ht="15.75" customHeight="1" x14ac:dyDescent="0.3">
      <c r="A797" s="171"/>
      <c r="B797" s="171"/>
      <c r="C797" s="171"/>
      <c r="D797" s="171"/>
      <c r="E797" s="171"/>
      <c r="F797" s="171"/>
      <c r="G797" s="171"/>
      <c r="H797" s="171"/>
      <c r="I797" s="171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</row>
    <row r="798" spans="1:46" ht="15.75" customHeight="1" x14ac:dyDescent="0.3">
      <c r="A798" s="171"/>
      <c r="B798" s="171"/>
      <c r="C798" s="171"/>
      <c r="D798" s="171"/>
      <c r="E798" s="171"/>
      <c r="F798" s="171"/>
      <c r="G798" s="171"/>
      <c r="H798" s="171"/>
      <c r="I798" s="171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</row>
    <row r="799" spans="1:46" ht="15.75" customHeight="1" x14ac:dyDescent="0.3">
      <c r="A799" s="171"/>
      <c r="B799" s="171"/>
      <c r="C799" s="171"/>
      <c r="D799" s="171"/>
      <c r="E799" s="171"/>
      <c r="F799" s="171"/>
      <c r="G799" s="171"/>
      <c r="H799" s="171"/>
      <c r="I799" s="171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</row>
    <row r="800" spans="1:46" ht="15.75" customHeight="1" x14ac:dyDescent="0.3">
      <c r="A800" s="171"/>
      <c r="B800" s="171"/>
      <c r="C800" s="171"/>
      <c r="D800" s="171"/>
      <c r="E800" s="171"/>
      <c r="F800" s="171"/>
      <c r="G800" s="171"/>
      <c r="H800" s="171"/>
      <c r="I800" s="171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</row>
    <row r="801" spans="1:46" ht="15.75" customHeight="1" x14ac:dyDescent="0.3">
      <c r="A801" s="171"/>
      <c r="B801" s="171"/>
      <c r="C801" s="171"/>
      <c r="D801" s="171"/>
      <c r="E801" s="171"/>
      <c r="F801" s="171"/>
      <c r="G801" s="171"/>
      <c r="H801" s="171"/>
      <c r="I801" s="171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</row>
    <row r="802" spans="1:46" ht="15.75" customHeight="1" x14ac:dyDescent="0.3">
      <c r="A802" s="171"/>
      <c r="B802" s="171"/>
      <c r="C802" s="171"/>
      <c r="D802" s="171"/>
      <c r="E802" s="171"/>
      <c r="F802" s="171"/>
      <c r="G802" s="171"/>
      <c r="H802" s="171"/>
      <c r="I802" s="171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</row>
    <row r="803" spans="1:46" ht="15.75" customHeight="1" x14ac:dyDescent="0.3">
      <c r="A803" s="171"/>
      <c r="B803" s="171"/>
      <c r="C803" s="171"/>
      <c r="D803" s="171"/>
      <c r="E803" s="171"/>
      <c r="F803" s="171"/>
      <c r="G803" s="171"/>
      <c r="H803" s="171"/>
      <c r="I803" s="171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</row>
    <row r="804" spans="1:46" ht="15.75" customHeight="1" x14ac:dyDescent="0.3">
      <c r="A804" s="171"/>
      <c r="B804" s="171"/>
      <c r="C804" s="171"/>
      <c r="D804" s="171"/>
      <c r="E804" s="171"/>
      <c r="F804" s="171"/>
      <c r="G804" s="171"/>
      <c r="H804" s="171"/>
      <c r="I804" s="171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</row>
    <row r="805" spans="1:46" ht="15.75" customHeight="1" x14ac:dyDescent="0.3">
      <c r="A805" s="171"/>
      <c r="B805" s="171"/>
      <c r="C805" s="171"/>
      <c r="D805" s="171"/>
      <c r="E805" s="171"/>
      <c r="F805" s="171"/>
      <c r="G805" s="171"/>
      <c r="H805" s="171"/>
      <c r="I805" s="171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</row>
    <row r="806" spans="1:46" ht="15.75" customHeight="1" x14ac:dyDescent="0.3">
      <c r="A806" s="171"/>
      <c r="B806" s="171"/>
      <c r="C806" s="171"/>
      <c r="D806" s="171"/>
      <c r="E806" s="171"/>
      <c r="F806" s="171"/>
      <c r="G806" s="171"/>
      <c r="H806" s="171"/>
      <c r="I806" s="171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</row>
    <row r="807" spans="1:46" ht="15.75" customHeight="1" x14ac:dyDescent="0.3">
      <c r="A807" s="171"/>
      <c r="B807" s="171"/>
      <c r="C807" s="171"/>
      <c r="D807" s="171"/>
      <c r="E807" s="171"/>
      <c r="F807" s="171"/>
      <c r="G807" s="171"/>
      <c r="H807" s="171"/>
      <c r="I807" s="171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</row>
    <row r="808" spans="1:46" ht="15.75" customHeight="1" x14ac:dyDescent="0.3">
      <c r="A808" s="171"/>
      <c r="B808" s="171"/>
      <c r="C808" s="171"/>
      <c r="D808" s="171"/>
      <c r="E808" s="171"/>
      <c r="F808" s="171"/>
      <c r="G808" s="171"/>
      <c r="H808" s="171"/>
      <c r="I808" s="171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</row>
    <row r="809" spans="1:46" ht="15.75" customHeight="1" x14ac:dyDescent="0.3">
      <c r="A809" s="171"/>
      <c r="B809" s="171"/>
      <c r="C809" s="171"/>
      <c r="D809" s="171"/>
      <c r="E809" s="171"/>
      <c r="F809" s="171"/>
      <c r="G809" s="171"/>
      <c r="H809" s="171"/>
      <c r="I809" s="171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</row>
    <row r="810" spans="1:46" ht="15.75" customHeight="1" x14ac:dyDescent="0.3">
      <c r="A810" s="171"/>
      <c r="B810" s="171"/>
      <c r="C810" s="171"/>
      <c r="D810" s="171"/>
      <c r="E810" s="171"/>
      <c r="F810" s="171"/>
      <c r="G810" s="171"/>
      <c r="H810" s="171"/>
      <c r="I810" s="171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</row>
    <row r="811" spans="1:46" ht="15.75" customHeight="1" x14ac:dyDescent="0.3">
      <c r="A811" s="171"/>
      <c r="B811" s="171"/>
      <c r="C811" s="171"/>
      <c r="D811" s="171"/>
      <c r="E811" s="171"/>
      <c r="F811" s="171"/>
      <c r="G811" s="171"/>
      <c r="H811" s="171"/>
      <c r="I811" s="171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</row>
    <row r="812" spans="1:46" ht="15.75" customHeight="1" x14ac:dyDescent="0.3">
      <c r="A812" s="171"/>
      <c r="B812" s="171"/>
      <c r="C812" s="171"/>
      <c r="D812" s="171"/>
      <c r="E812" s="171"/>
      <c r="F812" s="171"/>
      <c r="G812" s="171"/>
      <c r="H812" s="171"/>
      <c r="I812" s="171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</row>
    <row r="813" spans="1:46" ht="15.75" customHeight="1" x14ac:dyDescent="0.3">
      <c r="A813" s="171"/>
      <c r="B813" s="171"/>
      <c r="C813" s="171"/>
      <c r="D813" s="171"/>
      <c r="E813" s="171"/>
      <c r="F813" s="171"/>
      <c r="G813" s="171"/>
      <c r="H813" s="171"/>
      <c r="I813" s="171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</row>
    <row r="814" spans="1:46" ht="15.75" customHeight="1" x14ac:dyDescent="0.3">
      <c r="A814" s="171"/>
      <c r="B814" s="171"/>
      <c r="C814" s="171"/>
      <c r="D814" s="171"/>
      <c r="E814" s="171"/>
      <c r="F814" s="171"/>
      <c r="G814" s="171"/>
      <c r="H814" s="171"/>
      <c r="I814" s="171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</row>
    <row r="815" spans="1:46" ht="15.75" customHeight="1" x14ac:dyDescent="0.3">
      <c r="A815" s="171"/>
      <c r="B815" s="171"/>
      <c r="C815" s="171"/>
      <c r="D815" s="171"/>
      <c r="E815" s="171"/>
      <c r="F815" s="171"/>
      <c r="G815" s="171"/>
      <c r="H815" s="171"/>
      <c r="I815" s="171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</row>
    <row r="816" spans="1:46" ht="15.75" customHeight="1" x14ac:dyDescent="0.3">
      <c r="A816" s="171"/>
      <c r="B816" s="171"/>
      <c r="C816" s="171"/>
      <c r="D816" s="171"/>
      <c r="E816" s="171"/>
      <c r="F816" s="171"/>
      <c r="G816" s="171"/>
      <c r="H816" s="171"/>
      <c r="I816" s="171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</row>
    <row r="817" spans="1:46" ht="15.75" customHeight="1" x14ac:dyDescent="0.3">
      <c r="A817" s="171"/>
      <c r="B817" s="171"/>
      <c r="C817" s="171"/>
      <c r="D817" s="171"/>
      <c r="E817" s="171"/>
      <c r="F817" s="171"/>
      <c r="G817" s="171"/>
      <c r="H817" s="171"/>
      <c r="I817" s="171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</row>
    <row r="818" spans="1:46" ht="15.75" customHeight="1" x14ac:dyDescent="0.3">
      <c r="A818" s="171"/>
      <c r="B818" s="171"/>
      <c r="C818" s="171"/>
      <c r="D818" s="171"/>
      <c r="E818" s="171"/>
      <c r="F818" s="171"/>
      <c r="G818" s="171"/>
      <c r="H818" s="171"/>
      <c r="I818" s="171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</row>
    <row r="819" spans="1:46" ht="15.75" customHeight="1" x14ac:dyDescent="0.3">
      <c r="A819" s="171"/>
      <c r="B819" s="171"/>
      <c r="C819" s="171"/>
      <c r="D819" s="171"/>
      <c r="E819" s="171"/>
      <c r="F819" s="171"/>
      <c r="G819" s="171"/>
      <c r="H819" s="171"/>
      <c r="I819" s="171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</row>
    <row r="820" spans="1:46" ht="15.75" customHeight="1" x14ac:dyDescent="0.3">
      <c r="A820" s="171"/>
      <c r="B820" s="171"/>
      <c r="C820" s="171"/>
      <c r="D820" s="171"/>
      <c r="E820" s="171"/>
      <c r="F820" s="171"/>
      <c r="G820" s="171"/>
      <c r="H820" s="171"/>
      <c r="I820" s="171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</row>
    <row r="821" spans="1:46" ht="15.75" customHeight="1" x14ac:dyDescent="0.3">
      <c r="A821" s="171"/>
      <c r="B821" s="171"/>
      <c r="C821" s="171"/>
      <c r="D821" s="171"/>
      <c r="E821" s="171"/>
      <c r="F821" s="171"/>
      <c r="G821" s="171"/>
      <c r="H821" s="171"/>
      <c r="I821" s="171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</row>
    <row r="822" spans="1:46" ht="15.75" customHeight="1" x14ac:dyDescent="0.3">
      <c r="A822" s="171"/>
      <c r="B822" s="171"/>
      <c r="C822" s="171"/>
      <c r="D822" s="171"/>
      <c r="E822" s="171"/>
      <c r="F822" s="171"/>
      <c r="G822" s="171"/>
      <c r="H822" s="171"/>
      <c r="I822" s="171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</row>
    <row r="823" spans="1:46" ht="15.75" customHeight="1" x14ac:dyDescent="0.3">
      <c r="A823" s="171"/>
      <c r="B823" s="171"/>
      <c r="C823" s="171"/>
      <c r="D823" s="171"/>
      <c r="E823" s="171"/>
      <c r="F823" s="171"/>
      <c r="G823" s="171"/>
      <c r="H823" s="171"/>
      <c r="I823" s="171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</row>
    <row r="824" spans="1:46" ht="15.75" customHeight="1" x14ac:dyDescent="0.3">
      <c r="A824" s="171"/>
      <c r="B824" s="171"/>
      <c r="C824" s="171"/>
      <c r="D824" s="171"/>
      <c r="E824" s="171"/>
      <c r="F824" s="171"/>
      <c r="G824" s="171"/>
      <c r="H824" s="171"/>
      <c r="I824" s="171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</row>
    <row r="825" spans="1:46" ht="15.75" customHeight="1" x14ac:dyDescent="0.3">
      <c r="A825" s="171"/>
      <c r="B825" s="171"/>
      <c r="C825" s="171"/>
      <c r="D825" s="171"/>
      <c r="E825" s="171"/>
      <c r="F825" s="171"/>
      <c r="G825" s="171"/>
      <c r="H825" s="171"/>
      <c r="I825" s="171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</row>
    <row r="826" spans="1:46" ht="15.75" customHeight="1" x14ac:dyDescent="0.3">
      <c r="A826" s="171"/>
      <c r="B826" s="171"/>
      <c r="C826" s="171"/>
      <c r="D826" s="171"/>
      <c r="E826" s="171"/>
      <c r="F826" s="171"/>
      <c r="G826" s="171"/>
      <c r="H826" s="171"/>
      <c r="I826" s="171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</row>
    <row r="827" spans="1:46" ht="15.75" customHeight="1" x14ac:dyDescent="0.3">
      <c r="A827" s="171"/>
      <c r="B827" s="171"/>
      <c r="C827" s="171"/>
      <c r="D827" s="171"/>
      <c r="E827" s="171"/>
      <c r="F827" s="171"/>
      <c r="G827" s="171"/>
      <c r="H827" s="171"/>
      <c r="I827" s="171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</row>
    <row r="828" spans="1:46" ht="15.75" customHeight="1" x14ac:dyDescent="0.3">
      <c r="A828" s="171"/>
      <c r="B828" s="171"/>
      <c r="C828" s="171"/>
      <c r="D828" s="171"/>
      <c r="E828" s="171"/>
      <c r="F828" s="171"/>
      <c r="G828" s="171"/>
      <c r="H828" s="171"/>
      <c r="I828" s="171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</row>
    <row r="829" spans="1:46" ht="15.75" customHeight="1" x14ac:dyDescent="0.3">
      <c r="A829" s="171"/>
      <c r="B829" s="171"/>
      <c r="C829" s="171"/>
      <c r="D829" s="171"/>
      <c r="E829" s="171"/>
      <c r="F829" s="171"/>
      <c r="G829" s="171"/>
      <c r="H829" s="171"/>
      <c r="I829" s="171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</row>
    <row r="830" spans="1:46" ht="15.75" customHeight="1" x14ac:dyDescent="0.3">
      <c r="A830" s="171"/>
      <c r="B830" s="171"/>
      <c r="C830" s="171"/>
      <c r="D830" s="171"/>
      <c r="E830" s="171"/>
      <c r="F830" s="171"/>
      <c r="G830" s="171"/>
      <c r="H830" s="171"/>
      <c r="I830" s="171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</row>
    <row r="831" spans="1:46" ht="15.75" customHeight="1" x14ac:dyDescent="0.3">
      <c r="A831" s="171"/>
      <c r="B831" s="171"/>
      <c r="C831" s="171"/>
      <c r="D831" s="171"/>
      <c r="E831" s="171"/>
      <c r="F831" s="171"/>
      <c r="G831" s="171"/>
      <c r="H831" s="171"/>
      <c r="I831" s="171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</row>
    <row r="832" spans="1:46" ht="15.75" customHeight="1" x14ac:dyDescent="0.3">
      <c r="A832" s="171"/>
      <c r="B832" s="171"/>
      <c r="C832" s="171"/>
      <c r="D832" s="171"/>
      <c r="E832" s="171"/>
      <c r="F832" s="171"/>
      <c r="G832" s="171"/>
      <c r="H832" s="171"/>
      <c r="I832" s="171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</row>
    <row r="833" spans="1:46" ht="15.75" customHeight="1" x14ac:dyDescent="0.3">
      <c r="A833" s="171"/>
      <c r="B833" s="171"/>
      <c r="C833" s="171"/>
      <c r="D833" s="171"/>
      <c r="E833" s="171"/>
      <c r="F833" s="171"/>
      <c r="G833" s="171"/>
      <c r="H833" s="171"/>
      <c r="I833" s="171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</row>
    <row r="834" spans="1:46" ht="15.75" customHeight="1" x14ac:dyDescent="0.3">
      <c r="A834" s="171"/>
      <c r="B834" s="171"/>
      <c r="C834" s="171"/>
      <c r="D834" s="171"/>
      <c r="E834" s="171"/>
      <c r="F834" s="171"/>
      <c r="G834" s="171"/>
      <c r="H834" s="171"/>
      <c r="I834" s="171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</row>
    <row r="835" spans="1:46" ht="15.75" customHeight="1" x14ac:dyDescent="0.3">
      <c r="A835" s="171"/>
      <c r="B835" s="171"/>
      <c r="C835" s="171"/>
      <c r="D835" s="171"/>
      <c r="E835" s="171"/>
      <c r="F835" s="171"/>
      <c r="G835" s="171"/>
      <c r="H835" s="171"/>
      <c r="I835" s="171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</row>
    <row r="836" spans="1:46" ht="15.75" customHeight="1" x14ac:dyDescent="0.3">
      <c r="A836" s="171"/>
      <c r="B836" s="171"/>
      <c r="C836" s="171"/>
      <c r="D836" s="171"/>
      <c r="E836" s="171"/>
      <c r="F836" s="171"/>
      <c r="G836" s="171"/>
      <c r="H836" s="171"/>
      <c r="I836" s="171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</row>
    <row r="837" spans="1:46" ht="15.75" customHeight="1" x14ac:dyDescent="0.3">
      <c r="A837" s="171"/>
      <c r="B837" s="171"/>
      <c r="C837" s="171"/>
      <c r="D837" s="171"/>
      <c r="E837" s="171"/>
      <c r="F837" s="171"/>
      <c r="G837" s="171"/>
      <c r="H837" s="171"/>
      <c r="I837" s="171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</row>
    <row r="838" spans="1:46" ht="15.75" customHeight="1" x14ac:dyDescent="0.3">
      <c r="A838" s="171"/>
      <c r="B838" s="171"/>
      <c r="C838" s="171"/>
      <c r="D838" s="171"/>
      <c r="E838" s="171"/>
      <c r="F838" s="171"/>
      <c r="G838" s="171"/>
      <c r="H838" s="171"/>
      <c r="I838" s="171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</row>
    <row r="839" spans="1:46" ht="15.75" customHeight="1" x14ac:dyDescent="0.3">
      <c r="A839" s="171"/>
      <c r="B839" s="171"/>
      <c r="C839" s="171"/>
      <c r="D839" s="171"/>
      <c r="E839" s="171"/>
      <c r="F839" s="171"/>
      <c r="G839" s="171"/>
      <c r="H839" s="171"/>
      <c r="I839" s="171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</row>
    <row r="840" spans="1:46" ht="15.75" customHeight="1" x14ac:dyDescent="0.3">
      <c r="A840" s="171"/>
      <c r="B840" s="171"/>
      <c r="C840" s="171"/>
      <c r="D840" s="171"/>
      <c r="E840" s="171"/>
      <c r="F840" s="171"/>
      <c r="G840" s="171"/>
      <c r="H840" s="171"/>
      <c r="I840" s="171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</row>
    <row r="841" spans="1:46" ht="15.75" customHeight="1" x14ac:dyDescent="0.3">
      <c r="A841" s="171"/>
      <c r="B841" s="171"/>
      <c r="C841" s="171"/>
      <c r="D841" s="171"/>
      <c r="E841" s="171"/>
      <c r="F841" s="171"/>
      <c r="G841" s="171"/>
      <c r="H841" s="171"/>
      <c r="I841" s="171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</row>
    <row r="842" spans="1:46" ht="15.75" customHeight="1" x14ac:dyDescent="0.3">
      <c r="A842" s="171"/>
      <c r="B842" s="171"/>
      <c r="C842" s="171"/>
      <c r="D842" s="171"/>
      <c r="E842" s="171"/>
      <c r="F842" s="171"/>
      <c r="G842" s="171"/>
      <c r="H842" s="171"/>
      <c r="I842" s="171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</row>
    <row r="843" spans="1:46" ht="15.75" customHeight="1" x14ac:dyDescent="0.3">
      <c r="A843" s="171"/>
      <c r="B843" s="171"/>
      <c r="C843" s="171"/>
      <c r="D843" s="171"/>
      <c r="E843" s="171"/>
      <c r="F843" s="171"/>
      <c r="G843" s="171"/>
      <c r="H843" s="171"/>
      <c r="I843" s="171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</row>
    <row r="844" spans="1:46" ht="15.75" customHeight="1" x14ac:dyDescent="0.3">
      <c r="A844" s="171"/>
      <c r="B844" s="171"/>
      <c r="C844" s="171"/>
      <c r="D844" s="171"/>
      <c r="E844" s="171"/>
      <c r="F844" s="171"/>
      <c r="G844" s="171"/>
      <c r="H844" s="171"/>
      <c r="I844" s="171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</row>
    <row r="845" spans="1:46" ht="15.75" customHeight="1" x14ac:dyDescent="0.3">
      <c r="A845" s="171"/>
      <c r="B845" s="171"/>
      <c r="C845" s="171"/>
      <c r="D845" s="171"/>
      <c r="E845" s="171"/>
      <c r="F845" s="171"/>
      <c r="G845" s="171"/>
      <c r="H845" s="171"/>
      <c r="I845" s="171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</row>
    <row r="846" spans="1:46" ht="15.75" customHeight="1" x14ac:dyDescent="0.3">
      <c r="A846" s="171"/>
      <c r="B846" s="171"/>
      <c r="C846" s="171"/>
      <c r="D846" s="171"/>
      <c r="E846" s="171"/>
      <c r="F846" s="171"/>
      <c r="G846" s="171"/>
      <c r="H846" s="171"/>
      <c r="I846" s="171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</row>
    <row r="847" spans="1:46" ht="15.75" customHeight="1" x14ac:dyDescent="0.3">
      <c r="A847" s="171"/>
      <c r="B847" s="171"/>
      <c r="C847" s="171"/>
      <c r="D847" s="171"/>
      <c r="E847" s="171"/>
      <c r="F847" s="171"/>
      <c r="G847" s="171"/>
      <c r="H847" s="171"/>
      <c r="I847" s="171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</row>
    <row r="848" spans="1:46" ht="15.75" customHeight="1" x14ac:dyDescent="0.3">
      <c r="A848" s="171"/>
      <c r="B848" s="171"/>
      <c r="C848" s="171"/>
      <c r="D848" s="171"/>
      <c r="E848" s="171"/>
      <c r="F848" s="171"/>
      <c r="G848" s="171"/>
      <c r="H848" s="171"/>
      <c r="I848" s="171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</row>
    <row r="849" spans="1:46" ht="15.75" customHeight="1" x14ac:dyDescent="0.3">
      <c r="A849" s="171"/>
      <c r="B849" s="171"/>
      <c r="C849" s="171"/>
      <c r="D849" s="171"/>
      <c r="E849" s="171"/>
      <c r="F849" s="171"/>
      <c r="G849" s="171"/>
      <c r="H849" s="171"/>
      <c r="I849" s="171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</row>
    <row r="850" spans="1:46" ht="15.75" customHeight="1" x14ac:dyDescent="0.3">
      <c r="A850" s="171"/>
      <c r="B850" s="171"/>
      <c r="C850" s="171"/>
      <c r="D850" s="171"/>
      <c r="E850" s="171"/>
      <c r="F850" s="171"/>
      <c r="G850" s="171"/>
      <c r="H850" s="171"/>
      <c r="I850" s="171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</row>
    <row r="851" spans="1:46" ht="15.75" customHeight="1" x14ac:dyDescent="0.3">
      <c r="A851" s="171"/>
      <c r="B851" s="171"/>
      <c r="C851" s="171"/>
      <c r="D851" s="171"/>
      <c r="E851" s="171"/>
      <c r="F851" s="171"/>
      <c r="G851" s="171"/>
      <c r="H851" s="171"/>
      <c r="I851" s="171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</row>
    <row r="852" spans="1:46" ht="15.75" customHeight="1" x14ac:dyDescent="0.3">
      <c r="A852" s="171"/>
      <c r="B852" s="171"/>
      <c r="C852" s="171"/>
      <c r="D852" s="171"/>
      <c r="E852" s="171"/>
      <c r="F852" s="171"/>
      <c r="G852" s="171"/>
      <c r="H852" s="171"/>
      <c r="I852" s="171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</row>
    <row r="853" spans="1:46" ht="15.75" customHeight="1" x14ac:dyDescent="0.3">
      <c r="A853" s="171"/>
      <c r="B853" s="171"/>
      <c r="C853" s="171"/>
      <c r="D853" s="171"/>
      <c r="E853" s="171"/>
      <c r="F853" s="171"/>
      <c r="G853" s="171"/>
      <c r="H853" s="171"/>
      <c r="I853" s="171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</row>
    <row r="854" spans="1:46" ht="15.75" customHeight="1" x14ac:dyDescent="0.3">
      <c r="A854" s="171"/>
      <c r="B854" s="171"/>
      <c r="C854" s="171"/>
      <c r="D854" s="171"/>
      <c r="E854" s="171"/>
      <c r="F854" s="171"/>
      <c r="G854" s="171"/>
      <c r="H854" s="171"/>
      <c r="I854" s="171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</row>
    <row r="855" spans="1:46" ht="15.75" customHeight="1" x14ac:dyDescent="0.3">
      <c r="A855" s="171"/>
      <c r="B855" s="171"/>
      <c r="C855" s="171"/>
      <c r="D855" s="171"/>
      <c r="E855" s="171"/>
      <c r="F855" s="171"/>
      <c r="G855" s="171"/>
      <c r="H855" s="171"/>
      <c r="I855" s="171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</row>
    <row r="856" spans="1:46" ht="15.75" customHeight="1" x14ac:dyDescent="0.3">
      <c r="A856" s="171"/>
      <c r="B856" s="171"/>
      <c r="C856" s="171"/>
      <c r="D856" s="171"/>
      <c r="E856" s="171"/>
      <c r="F856" s="171"/>
      <c r="G856" s="171"/>
      <c r="H856" s="171"/>
      <c r="I856" s="171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</row>
    <row r="857" spans="1:46" ht="15.75" customHeight="1" x14ac:dyDescent="0.3">
      <c r="A857" s="171"/>
      <c r="B857" s="171"/>
      <c r="C857" s="171"/>
      <c r="D857" s="171"/>
      <c r="E857" s="171"/>
      <c r="F857" s="171"/>
      <c r="G857" s="171"/>
      <c r="H857" s="171"/>
      <c r="I857" s="171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</row>
    <row r="858" spans="1:46" ht="15.75" customHeight="1" x14ac:dyDescent="0.3">
      <c r="A858" s="171"/>
      <c r="B858" s="171"/>
      <c r="C858" s="171"/>
      <c r="D858" s="171"/>
      <c r="E858" s="171"/>
      <c r="F858" s="171"/>
      <c r="G858" s="171"/>
      <c r="H858" s="171"/>
      <c r="I858" s="171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</row>
    <row r="859" spans="1:46" ht="15.75" customHeight="1" x14ac:dyDescent="0.3">
      <c r="A859" s="171"/>
      <c r="B859" s="171"/>
      <c r="C859" s="171"/>
      <c r="D859" s="171"/>
      <c r="E859" s="171"/>
      <c r="F859" s="171"/>
      <c r="G859" s="171"/>
      <c r="H859" s="171"/>
      <c r="I859" s="171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</row>
    <row r="860" spans="1:46" ht="15.75" customHeight="1" x14ac:dyDescent="0.3">
      <c r="A860" s="171"/>
      <c r="B860" s="171"/>
      <c r="C860" s="171"/>
      <c r="D860" s="171"/>
      <c r="E860" s="171"/>
      <c r="F860" s="171"/>
      <c r="G860" s="171"/>
      <c r="H860" s="171"/>
      <c r="I860" s="171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</row>
    <row r="861" spans="1:46" ht="15.75" customHeight="1" x14ac:dyDescent="0.3">
      <c r="A861" s="171"/>
      <c r="B861" s="171"/>
      <c r="C861" s="171"/>
      <c r="D861" s="171"/>
      <c r="E861" s="171"/>
      <c r="F861" s="171"/>
      <c r="G861" s="171"/>
      <c r="H861" s="171"/>
      <c r="I861" s="171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</row>
    <row r="862" spans="1:46" ht="15.75" customHeight="1" x14ac:dyDescent="0.3">
      <c r="A862" s="171"/>
      <c r="B862" s="171"/>
      <c r="C862" s="171"/>
      <c r="D862" s="171"/>
      <c r="E862" s="171"/>
      <c r="F862" s="171"/>
      <c r="G862" s="171"/>
      <c r="H862" s="171"/>
      <c r="I862" s="171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</row>
    <row r="863" spans="1:46" ht="15.75" customHeight="1" x14ac:dyDescent="0.3">
      <c r="A863" s="171"/>
      <c r="B863" s="171"/>
      <c r="C863" s="171"/>
      <c r="D863" s="171"/>
      <c r="E863" s="171"/>
      <c r="F863" s="171"/>
      <c r="G863" s="171"/>
      <c r="H863" s="171"/>
      <c r="I863" s="171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</row>
    <row r="864" spans="1:46" ht="15.75" customHeight="1" x14ac:dyDescent="0.3">
      <c r="A864" s="171"/>
      <c r="B864" s="171"/>
      <c r="C864" s="171"/>
      <c r="D864" s="171"/>
      <c r="E864" s="171"/>
      <c r="F864" s="171"/>
      <c r="G864" s="171"/>
      <c r="H864" s="171"/>
      <c r="I864" s="171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</row>
    <row r="865" spans="1:46" ht="15.75" customHeight="1" x14ac:dyDescent="0.3">
      <c r="A865" s="171"/>
      <c r="B865" s="171"/>
      <c r="C865" s="171"/>
      <c r="D865" s="171"/>
      <c r="E865" s="171"/>
      <c r="F865" s="171"/>
      <c r="G865" s="171"/>
      <c r="H865" s="171"/>
      <c r="I865" s="171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</row>
    <row r="866" spans="1:46" ht="15.75" customHeight="1" x14ac:dyDescent="0.3">
      <c r="A866" s="171"/>
      <c r="B866" s="171"/>
      <c r="C866" s="171"/>
      <c r="D866" s="171"/>
      <c r="E866" s="171"/>
      <c r="F866" s="171"/>
      <c r="G866" s="171"/>
      <c r="H866" s="171"/>
      <c r="I866" s="171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</row>
    <row r="867" spans="1:46" ht="15.75" customHeight="1" x14ac:dyDescent="0.3">
      <c r="A867" s="171"/>
      <c r="B867" s="171"/>
      <c r="C867" s="171"/>
      <c r="D867" s="171"/>
      <c r="E867" s="171"/>
      <c r="F867" s="171"/>
      <c r="G867" s="171"/>
      <c r="H867" s="171"/>
      <c r="I867" s="171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</row>
    <row r="868" spans="1:46" ht="15.75" customHeight="1" x14ac:dyDescent="0.3">
      <c r="A868" s="171"/>
      <c r="B868" s="171"/>
      <c r="C868" s="171"/>
      <c r="D868" s="171"/>
      <c r="E868" s="171"/>
      <c r="F868" s="171"/>
      <c r="G868" s="171"/>
      <c r="H868" s="171"/>
      <c r="I868" s="171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</row>
    <row r="869" spans="1:46" ht="15.75" customHeight="1" x14ac:dyDescent="0.3">
      <c r="A869" s="171"/>
      <c r="B869" s="171"/>
      <c r="C869" s="171"/>
      <c r="D869" s="171"/>
      <c r="E869" s="171"/>
      <c r="F869" s="171"/>
      <c r="G869" s="171"/>
      <c r="H869" s="171"/>
      <c r="I869" s="171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</row>
    <row r="870" spans="1:46" ht="15.75" customHeight="1" x14ac:dyDescent="0.3">
      <c r="A870" s="171"/>
      <c r="B870" s="171"/>
      <c r="C870" s="171"/>
      <c r="D870" s="171"/>
      <c r="E870" s="171"/>
      <c r="F870" s="171"/>
      <c r="G870" s="171"/>
      <c r="H870" s="171"/>
      <c r="I870" s="171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</row>
    <row r="871" spans="1:46" ht="15.75" customHeight="1" x14ac:dyDescent="0.3">
      <c r="A871" s="171"/>
      <c r="B871" s="171"/>
      <c r="C871" s="171"/>
      <c r="D871" s="171"/>
      <c r="E871" s="171"/>
      <c r="F871" s="171"/>
      <c r="G871" s="171"/>
      <c r="H871" s="171"/>
      <c r="I871" s="171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</row>
    <row r="872" spans="1:46" ht="15.75" customHeight="1" x14ac:dyDescent="0.3">
      <c r="A872" s="171"/>
      <c r="B872" s="171"/>
      <c r="C872" s="171"/>
      <c r="D872" s="171"/>
      <c r="E872" s="171"/>
      <c r="F872" s="171"/>
      <c r="G872" s="171"/>
      <c r="H872" s="171"/>
      <c r="I872" s="171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</row>
    <row r="873" spans="1:46" ht="15.75" customHeight="1" x14ac:dyDescent="0.3">
      <c r="A873" s="171"/>
      <c r="B873" s="171"/>
      <c r="C873" s="171"/>
      <c r="D873" s="171"/>
      <c r="E873" s="171"/>
      <c r="F873" s="171"/>
      <c r="G873" s="171"/>
      <c r="H873" s="171"/>
      <c r="I873" s="171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</row>
    <row r="874" spans="1:46" ht="15.75" customHeight="1" x14ac:dyDescent="0.3">
      <c r="A874" s="171"/>
      <c r="B874" s="171"/>
      <c r="C874" s="171"/>
      <c r="D874" s="171"/>
      <c r="E874" s="171"/>
      <c r="F874" s="171"/>
      <c r="G874" s="171"/>
      <c r="H874" s="171"/>
      <c r="I874" s="171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</row>
    <row r="875" spans="1:46" ht="15.75" customHeight="1" x14ac:dyDescent="0.3">
      <c r="A875" s="171"/>
      <c r="B875" s="171"/>
      <c r="C875" s="171"/>
      <c r="D875" s="171"/>
      <c r="E875" s="171"/>
      <c r="F875" s="171"/>
      <c r="G875" s="171"/>
      <c r="H875" s="171"/>
      <c r="I875" s="171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</row>
    <row r="876" spans="1:46" ht="15.75" customHeight="1" x14ac:dyDescent="0.3">
      <c r="A876" s="171"/>
      <c r="B876" s="171"/>
      <c r="C876" s="171"/>
      <c r="D876" s="171"/>
      <c r="E876" s="171"/>
      <c r="F876" s="171"/>
      <c r="G876" s="171"/>
      <c r="H876" s="171"/>
      <c r="I876" s="171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</row>
    <row r="877" spans="1:46" ht="15.75" customHeight="1" x14ac:dyDescent="0.3">
      <c r="A877" s="171"/>
      <c r="B877" s="171"/>
      <c r="C877" s="171"/>
      <c r="D877" s="171"/>
      <c r="E877" s="171"/>
      <c r="F877" s="171"/>
      <c r="G877" s="171"/>
      <c r="H877" s="171"/>
      <c r="I877" s="171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</row>
    <row r="878" spans="1:46" ht="15.75" customHeight="1" x14ac:dyDescent="0.3">
      <c r="A878" s="171"/>
      <c r="B878" s="171"/>
      <c r="C878" s="171"/>
      <c r="D878" s="171"/>
      <c r="E878" s="171"/>
      <c r="F878" s="171"/>
      <c r="G878" s="171"/>
      <c r="H878" s="171"/>
      <c r="I878" s="171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</row>
    <row r="879" spans="1:46" ht="15.75" customHeight="1" x14ac:dyDescent="0.3">
      <c r="A879" s="171"/>
      <c r="B879" s="171"/>
      <c r="C879" s="171"/>
      <c r="D879" s="171"/>
      <c r="E879" s="171"/>
      <c r="F879" s="171"/>
      <c r="G879" s="171"/>
      <c r="H879" s="171"/>
      <c r="I879" s="171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</row>
    <row r="880" spans="1:46" ht="15.75" customHeight="1" x14ac:dyDescent="0.3">
      <c r="A880" s="171"/>
      <c r="B880" s="171"/>
      <c r="C880" s="171"/>
      <c r="D880" s="171"/>
      <c r="E880" s="171"/>
      <c r="F880" s="171"/>
      <c r="G880" s="171"/>
      <c r="H880" s="171"/>
      <c r="I880" s="171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</row>
    <row r="881" spans="1:46" ht="15.75" customHeight="1" x14ac:dyDescent="0.3">
      <c r="A881" s="171"/>
      <c r="B881" s="171"/>
      <c r="C881" s="171"/>
      <c r="D881" s="171"/>
      <c r="E881" s="171"/>
      <c r="F881" s="171"/>
      <c r="G881" s="171"/>
      <c r="H881" s="171"/>
      <c r="I881" s="171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</row>
    <row r="882" spans="1:46" ht="15.75" customHeight="1" x14ac:dyDescent="0.3">
      <c r="A882" s="171"/>
      <c r="B882" s="171"/>
      <c r="C882" s="171"/>
      <c r="D882" s="171"/>
      <c r="E882" s="171"/>
      <c r="F882" s="171"/>
      <c r="G882" s="171"/>
      <c r="H882" s="171"/>
      <c r="I882" s="171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</row>
    <row r="883" spans="1:46" ht="15.75" customHeight="1" x14ac:dyDescent="0.3">
      <c r="A883" s="171"/>
      <c r="B883" s="171"/>
      <c r="C883" s="171"/>
      <c r="D883" s="171"/>
      <c r="E883" s="171"/>
      <c r="F883" s="171"/>
      <c r="G883" s="171"/>
      <c r="H883" s="171"/>
      <c r="I883" s="171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</row>
    <row r="884" spans="1:46" ht="15.75" customHeight="1" x14ac:dyDescent="0.3">
      <c r="A884" s="171"/>
      <c r="B884" s="171"/>
      <c r="C884" s="171"/>
      <c r="D884" s="171"/>
      <c r="E884" s="171"/>
      <c r="F884" s="171"/>
      <c r="G884" s="171"/>
      <c r="H884" s="171"/>
      <c r="I884" s="171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</row>
    <row r="885" spans="1:46" ht="15.75" customHeight="1" x14ac:dyDescent="0.3">
      <c r="A885" s="171"/>
      <c r="B885" s="171"/>
      <c r="C885" s="171"/>
      <c r="D885" s="171"/>
      <c r="E885" s="171"/>
      <c r="F885" s="171"/>
      <c r="G885" s="171"/>
      <c r="H885" s="171"/>
      <c r="I885" s="171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</row>
    <row r="886" spans="1:46" ht="15.75" customHeight="1" x14ac:dyDescent="0.3">
      <c r="A886" s="171"/>
      <c r="B886" s="171"/>
      <c r="C886" s="171"/>
      <c r="D886" s="171"/>
      <c r="E886" s="171"/>
      <c r="F886" s="171"/>
      <c r="G886" s="171"/>
      <c r="H886" s="171"/>
      <c r="I886" s="171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</row>
    <row r="887" spans="1:46" ht="15.75" customHeight="1" x14ac:dyDescent="0.3">
      <c r="A887" s="171"/>
      <c r="B887" s="171"/>
      <c r="C887" s="171"/>
      <c r="D887" s="171"/>
      <c r="E887" s="171"/>
      <c r="F887" s="171"/>
      <c r="G887" s="171"/>
      <c r="H887" s="171"/>
      <c r="I887" s="171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</row>
    <row r="888" spans="1:46" ht="15.75" customHeight="1" x14ac:dyDescent="0.3">
      <c r="A888" s="171"/>
      <c r="B888" s="171"/>
      <c r="C888" s="171"/>
      <c r="D888" s="171"/>
      <c r="E888" s="171"/>
      <c r="F888" s="171"/>
      <c r="G888" s="171"/>
      <c r="H888" s="171"/>
      <c r="I888" s="171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</row>
    <row r="889" spans="1:46" ht="15.75" customHeight="1" x14ac:dyDescent="0.3">
      <c r="A889" s="171"/>
      <c r="B889" s="171"/>
      <c r="C889" s="171"/>
      <c r="D889" s="171"/>
      <c r="E889" s="171"/>
      <c r="F889" s="171"/>
      <c r="G889" s="171"/>
      <c r="H889" s="171"/>
      <c r="I889" s="171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</row>
    <row r="890" spans="1:46" ht="15.75" customHeight="1" x14ac:dyDescent="0.3">
      <c r="A890" s="171"/>
      <c r="B890" s="171"/>
      <c r="C890" s="171"/>
      <c r="D890" s="171"/>
      <c r="E890" s="171"/>
      <c r="F890" s="171"/>
      <c r="G890" s="171"/>
      <c r="H890" s="171"/>
      <c r="I890" s="171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</row>
    <row r="891" spans="1:46" ht="15.75" customHeight="1" x14ac:dyDescent="0.3">
      <c r="A891" s="171"/>
      <c r="B891" s="171"/>
      <c r="C891" s="171"/>
      <c r="D891" s="171"/>
      <c r="E891" s="171"/>
      <c r="F891" s="171"/>
      <c r="G891" s="171"/>
      <c r="H891" s="171"/>
      <c r="I891" s="171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</row>
    <row r="892" spans="1:46" ht="15.75" customHeight="1" x14ac:dyDescent="0.3">
      <c r="A892" s="171"/>
      <c r="B892" s="171"/>
      <c r="C892" s="171"/>
      <c r="D892" s="171"/>
      <c r="E892" s="171"/>
      <c r="F892" s="171"/>
      <c r="G892" s="171"/>
      <c r="H892" s="171"/>
      <c r="I892" s="171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</row>
    <row r="893" spans="1:46" ht="15.75" customHeight="1" x14ac:dyDescent="0.3">
      <c r="A893" s="171"/>
      <c r="B893" s="171"/>
      <c r="C893" s="171"/>
      <c r="D893" s="171"/>
      <c r="E893" s="171"/>
      <c r="F893" s="171"/>
      <c r="G893" s="171"/>
      <c r="H893" s="171"/>
      <c r="I893" s="171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</row>
    <row r="894" spans="1:46" ht="15.75" customHeight="1" x14ac:dyDescent="0.3">
      <c r="A894" s="171"/>
      <c r="B894" s="171"/>
      <c r="C894" s="171"/>
      <c r="D894" s="171"/>
      <c r="E894" s="171"/>
      <c r="F894" s="171"/>
      <c r="G894" s="171"/>
      <c r="H894" s="171"/>
      <c r="I894" s="171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</row>
    <row r="895" spans="1:46" ht="15.75" customHeight="1" x14ac:dyDescent="0.3">
      <c r="A895" s="171"/>
      <c r="B895" s="171"/>
      <c r="C895" s="171"/>
      <c r="D895" s="171"/>
      <c r="E895" s="171"/>
      <c r="F895" s="171"/>
      <c r="G895" s="171"/>
      <c r="H895" s="171"/>
      <c r="I895" s="171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</row>
    <row r="896" spans="1:46" ht="15.75" customHeight="1" x14ac:dyDescent="0.3">
      <c r="A896" s="171"/>
      <c r="B896" s="171"/>
      <c r="C896" s="171"/>
      <c r="D896" s="171"/>
      <c r="E896" s="171"/>
      <c r="F896" s="171"/>
      <c r="G896" s="171"/>
      <c r="H896" s="171"/>
      <c r="I896" s="171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</row>
    <row r="897" spans="1:46" ht="15.75" customHeight="1" x14ac:dyDescent="0.3">
      <c r="A897" s="171"/>
      <c r="B897" s="171"/>
      <c r="C897" s="171"/>
      <c r="D897" s="171"/>
      <c r="E897" s="171"/>
      <c r="F897" s="171"/>
      <c r="G897" s="171"/>
      <c r="H897" s="171"/>
      <c r="I897" s="171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</row>
    <row r="898" spans="1:46" ht="15.75" customHeight="1" x14ac:dyDescent="0.3">
      <c r="A898" s="171"/>
      <c r="B898" s="171"/>
      <c r="C898" s="171"/>
      <c r="D898" s="171"/>
      <c r="E898" s="171"/>
      <c r="F898" s="171"/>
      <c r="G898" s="171"/>
      <c r="H898" s="171"/>
      <c r="I898" s="171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</row>
    <row r="899" spans="1:46" ht="15.75" customHeight="1" x14ac:dyDescent="0.3">
      <c r="A899" s="171"/>
      <c r="B899" s="171"/>
      <c r="C899" s="171"/>
      <c r="D899" s="171"/>
      <c r="E899" s="171"/>
      <c r="F899" s="171"/>
      <c r="G899" s="171"/>
      <c r="H899" s="171"/>
      <c r="I899" s="171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</row>
    <row r="900" spans="1:46" ht="15.75" customHeight="1" x14ac:dyDescent="0.3">
      <c r="A900" s="171"/>
      <c r="B900" s="171"/>
      <c r="C900" s="171"/>
      <c r="D900" s="171"/>
      <c r="E900" s="171"/>
      <c r="F900" s="171"/>
      <c r="G900" s="171"/>
      <c r="H900" s="171"/>
      <c r="I900" s="171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</row>
    <row r="901" spans="1:46" ht="15.75" customHeight="1" x14ac:dyDescent="0.3">
      <c r="A901" s="171"/>
      <c r="B901" s="171"/>
      <c r="C901" s="171"/>
      <c r="D901" s="171"/>
      <c r="E901" s="171"/>
      <c r="F901" s="171"/>
      <c r="G901" s="171"/>
      <c r="H901" s="171"/>
      <c r="I901" s="171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</row>
    <row r="902" spans="1:46" ht="15.75" customHeight="1" x14ac:dyDescent="0.3">
      <c r="A902" s="171"/>
      <c r="B902" s="171"/>
      <c r="C902" s="171"/>
      <c r="D902" s="171"/>
      <c r="E902" s="171"/>
      <c r="F902" s="171"/>
      <c r="G902" s="171"/>
      <c r="H902" s="171"/>
      <c r="I902" s="171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</row>
    <row r="903" spans="1:46" ht="15.75" customHeight="1" x14ac:dyDescent="0.3">
      <c r="A903" s="171"/>
      <c r="B903" s="171"/>
      <c r="C903" s="171"/>
      <c r="D903" s="171"/>
      <c r="E903" s="171"/>
      <c r="F903" s="171"/>
      <c r="G903" s="171"/>
      <c r="H903" s="171"/>
      <c r="I903" s="171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</row>
    <row r="904" spans="1:46" ht="15.75" customHeight="1" x14ac:dyDescent="0.3">
      <c r="A904" s="171"/>
      <c r="B904" s="171"/>
      <c r="C904" s="171"/>
      <c r="D904" s="171"/>
      <c r="E904" s="171"/>
      <c r="F904" s="171"/>
      <c r="G904" s="171"/>
      <c r="H904" s="171"/>
      <c r="I904" s="171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</row>
    <row r="905" spans="1:46" ht="15.75" customHeight="1" x14ac:dyDescent="0.3">
      <c r="A905" s="171"/>
      <c r="B905" s="171"/>
      <c r="C905" s="171"/>
      <c r="D905" s="171"/>
      <c r="E905" s="171"/>
      <c r="F905" s="171"/>
      <c r="G905" s="171"/>
      <c r="H905" s="171"/>
      <c r="I905" s="171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</row>
    <row r="906" spans="1:46" ht="15.75" customHeight="1" x14ac:dyDescent="0.3">
      <c r="A906" s="171"/>
      <c r="B906" s="171"/>
      <c r="C906" s="171"/>
      <c r="D906" s="171"/>
      <c r="E906" s="171"/>
      <c r="F906" s="171"/>
      <c r="G906" s="171"/>
      <c r="H906" s="171"/>
      <c r="I906" s="171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</row>
    <row r="907" spans="1:46" ht="15.75" customHeight="1" x14ac:dyDescent="0.3">
      <c r="A907" s="171"/>
      <c r="B907" s="171"/>
      <c r="C907" s="171"/>
      <c r="D907" s="171"/>
      <c r="E907" s="171"/>
      <c r="F907" s="171"/>
      <c r="G907" s="171"/>
      <c r="H907" s="171"/>
      <c r="I907" s="171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</row>
    <row r="908" spans="1:46" ht="15.75" customHeight="1" x14ac:dyDescent="0.3">
      <c r="A908" s="171"/>
      <c r="B908" s="171"/>
      <c r="C908" s="171"/>
      <c r="D908" s="171"/>
      <c r="E908" s="171"/>
      <c r="F908" s="171"/>
      <c r="G908" s="171"/>
      <c r="H908" s="171"/>
      <c r="I908" s="171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</row>
    <row r="909" spans="1:46" ht="15.75" customHeight="1" x14ac:dyDescent="0.3">
      <c r="A909" s="171"/>
      <c r="B909" s="171"/>
      <c r="C909" s="171"/>
      <c r="D909" s="171"/>
      <c r="E909" s="171"/>
      <c r="F909" s="171"/>
      <c r="G909" s="171"/>
      <c r="H909" s="171"/>
      <c r="I909" s="171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</row>
    <row r="910" spans="1:46" ht="15.75" customHeight="1" x14ac:dyDescent="0.3">
      <c r="A910" s="171"/>
      <c r="B910" s="171"/>
      <c r="C910" s="171"/>
      <c r="D910" s="171"/>
      <c r="E910" s="171"/>
      <c r="F910" s="171"/>
      <c r="G910" s="171"/>
      <c r="H910" s="171"/>
      <c r="I910" s="171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</row>
    <row r="911" spans="1:46" ht="15.75" customHeight="1" x14ac:dyDescent="0.3">
      <c r="A911" s="171"/>
      <c r="B911" s="171"/>
      <c r="C911" s="171"/>
      <c r="D911" s="171"/>
      <c r="E911" s="171"/>
      <c r="F911" s="171"/>
      <c r="G911" s="171"/>
      <c r="H911" s="171"/>
      <c r="I911" s="171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</row>
    <row r="912" spans="1:46" ht="15.75" customHeight="1" x14ac:dyDescent="0.3">
      <c r="A912" s="171"/>
      <c r="B912" s="171"/>
      <c r="C912" s="171"/>
      <c r="D912" s="171"/>
      <c r="E912" s="171"/>
      <c r="F912" s="171"/>
      <c r="G912" s="171"/>
      <c r="H912" s="171"/>
      <c r="I912" s="171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</row>
    <row r="913" spans="1:46" ht="15.75" customHeight="1" x14ac:dyDescent="0.3">
      <c r="A913" s="171"/>
      <c r="B913" s="171"/>
      <c r="C913" s="171"/>
      <c r="D913" s="171"/>
      <c r="E913" s="171"/>
      <c r="F913" s="171"/>
      <c r="G913" s="171"/>
      <c r="H913" s="171"/>
      <c r="I913" s="171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</row>
    <row r="914" spans="1:46" ht="15.75" customHeight="1" x14ac:dyDescent="0.3">
      <c r="A914" s="171"/>
      <c r="B914" s="171"/>
      <c r="C914" s="171"/>
      <c r="D914" s="171"/>
      <c r="E914" s="171"/>
      <c r="F914" s="171"/>
      <c r="G914" s="171"/>
      <c r="H914" s="171"/>
      <c r="I914" s="171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</row>
    <row r="915" spans="1:46" ht="15.75" customHeight="1" x14ac:dyDescent="0.3">
      <c r="A915" s="171"/>
      <c r="B915" s="171"/>
      <c r="C915" s="171"/>
      <c r="D915" s="171"/>
      <c r="E915" s="171"/>
      <c r="F915" s="171"/>
      <c r="G915" s="171"/>
      <c r="H915" s="171"/>
      <c r="I915" s="171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</row>
    <row r="916" spans="1:46" ht="15.75" customHeight="1" x14ac:dyDescent="0.3">
      <c r="A916" s="171"/>
      <c r="B916" s="171"/>
      <c r="C916" s="171"/>
      <c r="D916" s="171"/>
      <c r="E916" s="171"/>
      <c r="F916" s="171"/>
      <c r="G916" s="171"/>
      <c r="H916" s="171"/>
      <c r="I916" s="171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</row>
    <row r="917" spans="1:46" ht="15.75" customHeight="1" x14ac:dyDescent="0.3">
      <c r="A917" s="171"/>
      <c r="B917" s="171"/>
      <c r="C917" s="171"/>
      <c r="D917" s="171"/>
      <c r="E917" s="171"/>
      <c r="F917" s="171"/>
      <c r="G917" s="171"/>
      <c r="H917" s="171"/>
      <c r="I917" s="171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</row>
    <row r="918" spans="1:46" ht="15.75" customHeight="1" x14ac:dyDescent="0.3">
      <c r="A918" s="171"/>
      <c r="B918" s="171"/>
      <c r="C918" s="171"/>
      <c r="D918" s="171"/>
      <c r="E918" s="171"/>
      <c r="F918" s="171"/>
      <c r="G918" s="171"/>
      <c r="H918" s="171"/>
      <c r="I918" s="171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</row>
    <row r="919" spans="1:46" ht="15.75" customHeight="1" x14ac:dyDescent="0.3">
      <c r="A919" s="171"/>
      <c r="B919" s="171"/>
      <c r="C919" s="171"/>
      <c r="D919" s="171"/>
      <c r="E919" s="171"/>
      <c r="F919" s="171"/>
      <c r="G919" s="171"/>
      <c r="H919" s="171"/>
      <c r="I919" s="171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</row>
    <row r="920" spans="1:46" ht="15.75" customHeight="1" x14ac:dyDescent="0.3">
      <c r="A920" s="171"/>
      <c r="B920" s="171"/>
      <c r="C920" s="171"/>
      <c r="D920" s="171"/>
      <c r="E920" s="171"/>
      <c r="F920" s="171"/>
      <c r="G920" s="171"/>
      <c r="H920" s="171"/>
      <c r="I920" s="171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</row>
    <row r="921" spans="1:46" ht="15.75" customHeight="1" x14ac:dyDescent="0.3">
      <c r="A921" s="171"/>
      <c r="B921" s="171"/>
      <c r="C921" s="171"/>
      <c r="D921" s="171"/>
      <c r="E921" s="171"/>
      <c r="F921" s="171"/>
      <c r="G921" s="171"/>
      <c r="H921" s="171"/>
      <c r="I921" s="171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</row>
  </sheetData>
  <mergeCells count="71">
    <mergeCell ref="A82:F82"/>
    <mergeCell ref="A83:F83"/>
    <mergeCell ref="A84:F84"/>
    <mergeCell ref="A73:F73"/>
    <mergeCell ref="A74:F74"/>
    <mergeCell ref="A75:F75"/>
    <mergeCell ref="A76:F76"/>
    <mergeCell ref="A77:F77"/>
    <mergeCell ref="A78:F78"/>
    <mergeCell ref="A79:F79"/>
    <mergeCell ref="A80:F80"/>
    <mergeCell ref="A81:F81"/>
    <mergeCell ref="A9:B12"/>
    <mergeCell ref="C9:C12"/>
    <mergeCell ref="D9:D12"/>
    <mergeCell ref="E9:E12"/>
    <mergeCell ref="F9:F12"/>
    <mergeCell ref="G9:G12"/>
    <mergeCell ref="H9:H12"/>
    <mergeCell ref="I9:I12"/>
    <mergeCell ref="H3:J3"/>
    <mergeCell ref="A4:B4"/>
    <mergeCell ref="C4:E4"/>
    <mergeCell ref="F4:G4"/>
    <mergeCell ref="H4:J4"/>
    <mergeCell ref="H7:J7"/>
    <mergeCell ref="A3:B3"/>
    <mergeCell ref="C3:E3"/>
    <mergeCell ref="F3:G3"/>
    <mergeCell ref="A7:B7"/>
    <mergeCell ref="C7:E7"/>
    <mergeCell ref="F7:G7"/>
    <mergeCell ref="A8:J8"/>
    <mergeCell ref="A1:G1"/>
    <mergeCell ref="H1:J1"/>
    <mergeCell ref="A2:B2"/>
    <mergeCell ref="C2:E2"/>
    <mergeCell ref="F2:G2"/>
    <mergeCell ref="H2:J2"/>
    <mergeCell ref="A85:J85"/>
    <mergeCell ref="A5:B5"/>
    <mergeCell ref="C5:E5"/>
    <mergeCell ref="F5:G5"/>
    <mergeCell ref="H5:J5"/>
    <mergeCell ref="A6:B6"/>
    <mergeCell ref="C6:E6"/>
    <mergeCell ref="F6:G6"/>
    <mergeCell ref="H6:J6"/>
    <mergeCell ref="J9:J12"/>
    <mergeCell ref="A13:A14"/>
    <mergeCell ref="B13:B14"/>
    <mergeCell ref="A31:J31"/>
    <mergeCell ref="A32:J55"/>
    <mergeCell ref="A56:J56"/>
    <mergeCell ref="B57:D57"/>
    <mergeCell ref="G57:J84"/>
    <mergeCell ref="A58:F58"/>
    <mergeCell ref="A59:F59"/>
    <mergeCell ref="A60:F60"/>
    <mergeCell ref="A61:F61"/>
    <mergeCell ref="A62:F62"/>
    <mergeCell ref="A63:F63"/>
    <mergeCell ref="A69:F69"/>
    <mergeCell ref="A70:F70"/>
    <mergeCell ref="A71:F71"/>
    <mergeCell ref="A72:F72"/>
    <mergeCell ref="A64:F64"/>
    <mergeCell ref="A65:F65"/>
    <mergeCell ref="A66:F66"/>
    <mergeCell ref="A67:F67"/>
    <mergeCell ref="A68:F68"/>
  </mergeCells>
  <printOptions horizontalCentered="1"/>
  <pageMargins left="0.7" right="0.7" top="0.75" bottom="0.75" header="0.3" footer="0.3"/>
  <pageSetup paperSize="9" scale="47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CFAF3-A7D3-4B45-A86D-09F48BF0B193}">
  <sheetPr>
    <pageSetUpPr fitToPage="1"/>
  </sheetPr>
  <dimension ref="A1:AT1018"/>
  <sheetViews>
    <sheetView zoomScaleNormal="100" zoomScaleSheetLayoutView="100" workbookViewId="0">
      <selection activeCell="E12" sqref="E12:E25"/>
    </sheetView>
  </sheetViews>
  <sheetFormatPr defaultColWidth="14.3828125" defaultRowHeight="15" customHeight="1" x14ac:dyDescent="0.3"/>
  <cols>
    <col min="1" max="1" width="6.3046875" style="21" customWidth="1"/>
    <col min="2" max="2" width="34.69140625" style="21" customWidth="1"/>
    <col min="3" max="3" width="9.84375" style="21" hidden="1" customWidth="1"/>
    <col min="4" max="8" width="9.84375" style="21" customWidth="1"/>
    <col min="9" max="10" width="9.84375" style="21" hidden="1" customWidth="1"/>
    <col min="11" max="14" width="9.84375" style="21" customWidth="1"/>
    <col min="15" max="46" width="8.84375" style="21" customWidth="1"/>
    <col min="47" max="16384" width="14.3828125" style="21"/>
  </cols>
  <sheetData>
    <row r="1" spans="1:46" ht="66" customHeight="1" thickBot="1" x14ac:dyDescent="0.35">
      <c r="A1" s="411" t="s">
        <v>21</v>
      </c>
      <c r="B1" s="412"/>
      <c r="C1" s="412"/>
      <c r="D1" s="412"/>
      <c r="E1" s="412"/>
      <c r="F1" s="412"/>
      <c r="G1" s="350"/>
      <c r="H1" s="350"/>
      <c r="I1" s="413"/>
      <c r="J1" s="414"/>
      <c r="K1" s="414"/>
      <c r="L1" s="414"/>
      <c r="M1" s="414"/>
      <c r="N1" s="415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</row>
    <row r="2" spans="1:46" ht="33.65" customHeight="1" thickBot="1" x14ac:dyDescent="0.35">
      <c r="A2" s="214" t="str">
        <f>'Design Page'!$A$2</f>
        <v>STYLE NUMBER:</v>
      </c>
      <c r="B2" s="215"/>
      <c r="C2" s="269" t="str">
        <f>'Design Page'!$C$2</f>
        <v>B10947</v>
      </c>
      <c r="D2" s="419"/>
      <c r="E2" s="382"/>
      <c r="F2" s="382"/>
      <c r="G2" s="214" t="s">
        <v>161</v>
      </c>
      <c r="H2" s="215"/>
      <c r="I2" s="416">
        <v>45559</v>
      </c>
      <c r="J2" s="417"/>
      <c r="K2" s="417"/>
      <c r="L2" s="417"/>
      <c r="M2" s="417"/>
      <c r="N2" s="418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</row>
    <row r="3" spans="1:46" ht="18" customHeight="1" x14ac:dyDescent="0.3">
      <c r="A3" s="226" t="str">
        <f>'Design Page'!$A$3</f>
        <v>STYLE NAME:</v>
      </c>
      <c r="B3" s="227"/>
      <c r="C3" s="393" t="str">
        <f>'Design Page'!$C$3</f>
        <v>Women's Ribbed Tank Top</v>
      </c>
      <c r="D3" s="394"/>
      <c r="E3" s="394"/>
      <c r="F3" s="394"/>
      <c r="G3" s="231" t="str">
        <f>'Design Page'!$E$3</f>
        <v>FABRIC:</v>
      </c>
      <c r="H3" s="232"/>
      <c r="I3" s="420" t="str">
        <f>'Design Page'!$G$3</f>
        <v xml:space="preserve">40% Recycled PES 40% Bamboo 20% Elastane </v>
      </c>
      <c r="J3" s="421"/>
      <c r="K3" s="421"/>
      <c r="L3" s="421"/>
      <c r="M3" s="421"/>
      <c r="N3" s="422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</row>
    <row r="4" spans="1:46" ht="18" customHeight="1" x14ac:dyDescent="0.3">
      <c r="A4" s="342" t="str">
        <f>'Design Page'!$A$4</f>
        <v>CATEGORY:</v>
      </c>
      <c r="B4" s="343"/>
      <c r="C4" s="353" t="str">
        <f>'Design Page'!$C$4</f>
        <v>Basic Tees</v>
      </c>
      <c r="D4" s="257"/>
      <c r="E4" s="257"/>
      <c r="F4" s="257"/>
      <c r="G4" s="338" t="str">
        <f>'Design Page'!$E$4</f>
        <v>WEIGHT:</v>
      </c>
      <c r="H4" s="339"/>
      <c r="I4" s="353" t="str">
        <f>'Design Page'!$G$4</f>
        <v>290gsm</v>
      </c>
      <c r="J4" s="251"/>
      <c r="K4" s="251"/>
      <c r="L4" s="251"/>
      <c r="M4" s="251"/>
      <c r="N4" s="423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</row>
    <row r="5" spans="1:46" ht="18" customHeight="1" x14ac:dyDescent="0.3">
      <c r="A5" s="342" t="str">
        <f>'Design Page'!$A$6</f>
        <v>SIZE RANGE:</v>
      </c>
      <c r="B5" s="343"/>
      <c r="C5" s="353" t="str">
        <f>'Design Page'!$C$6</f>
        <v>XS - XL</v>
      </c>
      <c r="D5" s="257"/>
      <c r="E5" s="257"/>
      <c r="F5" s="257"/>
      <c r="G5" s="338" t="str">
        <f>'Design Page'!$E$5</f>
        <v>COLOURS:</v>
      </c>
      <c r="H5" s="339"/>
      <c r="I5" s="353" t="str">
        <f>'Design Page'!$G$5</f>
        <v xml:space="preserve">Black  / White  / Stone / Moss /  /  /  /  /  / </v>
      </c>
      <c r="J5" s="251"/>
      <c r="K5" s="251"/>
      <c r="L5" s="251"/>
      <c r="M5" s="251"/>
      <c r="N5" s="423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</row>
    <row r="6" spans="1:46" ht="18" customHeight="1" thickBot="1" x14ac:dyDescent="0.35">
      <c r="A6" s="342" t="str">
        <f>'Design Page'!$A$7</f>
        <v>FACTORY:</v>
      </c>
      <c r="B6" s="343"/>
      <c r="C6" s="353" t="str">
        <f>'Design Page'!$C$7</f>
        <v>COSTING</v>
      </c>
      <c r="D6" s="257"/>
      <c r="E6" s="257"/>
      <c r="F6" s="257"/>
      <c r="G6" s="338" t="str">
        <f>'Design Page'!$E$7</f>
        <v>CONSTRUCTION TYPE:</v>
      </c>
      <c r="H6" s="339"/>
      <c r="I6" s="353" t="str">
        <f>'Design Page'!$G$7</f>
        <v>Cut and Sew</v>
      </c>
      <c r="J6" s="251"/>
      <c r="K6" s="251"/>
      <c r="L6" s="251"/>
      <c r="M6" s="251"/>
      <c r="N6" s="423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</row>
    <row r="7" spans="1:46" thickBot="1" x14ac:dyDescent="0.35">
      <c r="A7" s="349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429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</row>
    <row r="8" spans="1:46" ht="15" customHeight="1" x14ac:dyDescent="0.3">
      <c r="A8" s="430" t="s">
        <v>22</v>
      </c>
      <c r="B8" s="431"/>
      <c r="C8" s="435" t="s">
        <v>23</v>
      </c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7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</row>
    <row r="9" spans="1:46" ht="14.6" x14ac:dyDescent="0.3">
      <c r="A9" s="432"/>
      <c r="B9" s="213"/>
      <c r="C9" s="438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4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</row>
    <row r="10" spans="1:46" ht="14.6" x14ac:dyDescent="0.3">
      <c r="A10" s="433"/>
      <c r="B10" s="434"/>
      <c r="C10" s="441"/>
      <c r="D10" s="442"/>
      <c r="E10" s="442"/>
      <c r="F10" s="442"/>
      <c r="G10" s="442"/>
      <c r="H10" s="442"/>
      <c r="I10" s="442"/>
      <c r="J10" s="442"/>
      <c r="K10" s="442"/>
      <c r="L10" s="442"/>
      <c r="M10" s="442"/>
      <c r="N10" s="443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</row>
    <row r="11" spans="1:46" ht="35.15" customHeight="1" x14ac:dyDescent="0.3">
      <c r="A11" s="28" t="s">
        <v>110</v>
      </c>
      <c r="B11" s="154" t="s">
        <v>112</v>
      </c>
      <c r="C11" s="29" t="s">
        <v>115</v>
      </c>
      <c r="D11" s="29" t="s">
        <v>54</v>
      </c>
      <c r="E11" s="30" t="s">
        <v>55</v>
      </c>
      <c r="F11" s="29" t="s">
        <v>56</v>
      </c>
      <c r="G11" s="29" t="s">
        <v>57</v>
      </c>
      <c r="H11" s="29" t="s">
        <v>58</v>
      </c>
      <c r="I11" s="31" t="s">
        <v>107</v>
      </c>
      <c r="J11" s="31" t="s">
        <v>108</v>
      </c>
      <c r="K11" s="31" t="s">
        <v>146</v>
      </c>
      <c r="L11" s="31" t="s">
        <v>147</v>
      </c>
      <c r="M11" s="31" t="s">
        <v>24</v>
      </c>
      <c r="N11" s="136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</row>
    <row r="12" spans="1:46" ht="16" customHeight="1" x14ac:dyDescent="0.3">
      <c r="A12" s="137" t="s">
        <v>66</v>
      </c>
      <c r="B12" s="155" t="s">
        <v>148</v>
      </c>
      <c r="C12" s="94">
        <f t="shared" ref="C12:C25" si="0">D12-L12</f>
        <v>21</v>
      </c>
      <c r="D12" s="94">
        <f>E12-K12</f>
        <v>22</v>
      </c>
      <c r="E12" s="131">
        <v>23</v>
      </c>
      <c r="F12" s="58">
        <f>E12+K12</f>
        <v>24</v>
      </c>
      <c r="G12" s="58">
        <f>F12+L12</f>
        <v>25</v>
      </c>
      <c r="H12" s="58">
        <f>G12+L12</f>
        <v>26</v>
      </c>
      <c r="I12" s="58">
        <f>H12+L12</f>
        <v>27</v>
      </c>
      <c r="J12" s="58">
        <f>I12+L12</f>
        <v>28</v>
      </c>
      <c r="K12" s="130">
        <v>1</v>
      </c>
      <c r="L12" s="130">
        <v>1</v>
      </c>
      <c r="M12" s="138">
        <v>0.5</v>
      </c>
      <c r="N12" s="132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</row>
    <row r="13" spans="1:46" ht="16" customHeight="1" x14ac:dyDescent="0.3">
      <c r="A13" s="137" t="s">
        <v>18</v>
      </c>
      <c r="B13" s="155" t="s">
        <v>149</v>
      </c>
      <c r="C13" s="94">
        <f t="shared" si="0"/>
        <v>24.5</v>
      </c>
      <c r="D13" s="94">
        <f t="shared" ref="D13:D27" si="1">E13-K13</f>
        <v>26.5</v>
      </c>
      <c r="E13" s="131">
        <v>28</v>
      </c>
      <c r="F13" s="58">
        <f t="shared" ref="F13:F27" si="2">E13+K13</f>
        <v>29.5</v>
      </c>
      <c r="G13" s="58">
        <f t="shared" ref="G13:G23" si="3">F13+L13</f>
        <v>31.5</v>
      </c>
      <c r="H13" s="58">
        <f t="shared" ref="H13:H23" si="4">G13+L13</f>
        <v>33.5</v>
      </c>
      <c r="I13" s="58">
        <f t="shared" ref="I13:I23" si="5">H13+L13</f>
        <v>35.5</v>
      </c>
      <c r="J13" s="58">
        <f t="shared" ref="J13:J23" si="6">I13+L13</f>
        <v>37.5</v>
      </c>
      <c r="K13" s="130">
        <v>1.5</v>
      </c>
      <c r="L13" s="130">
        <v>2</v>
      </c>
      <c r="M13" s="138">
        <v>1</v>
      </c>
      <c r="N13" s="132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</row>
    <row r="14" spans="1:46" ht="16" customHeight="1" x14ac:dyDescent="0.3">
      <c r="A14" s="137" t="s">
        <v>67</v>
      </c>
      <c r="B14" s="155" t="s">
        <v>150</v>
      </c>
      <c r="C14" s="94">
        <f t="shared" si="0"/>
        <v>32</v>
      </c>
      <c r="D14" s="94">
        <f t="shared" si="1"/>
        <v>35</v>
      </c>
      <c r="E14" s="131">
        <v>37.5</v>
      </c>
      <c r="F14" s="58">
        <f t="shared" si="2"/>
        <v>40</v>
      </c>
      <c r="G14" s="58">
        <f t="shared" si="3"/>
        <v>43</v>
      </c>
      <c r="H14" s="58">
        <f t="shared" si="4"/>
        <v>46</v>
      </c>
      <c r="I14" s="58">
        <f t="shared" si="5"/>
        <v>49</v>
      </c>
      <c r="J14" s="58">
        <f t="shared" si="6"/>
        <v>52</v>
      </c>
      <c r="K14" s="130">
        <v>2.5</v>
      </c>
      <c r="L14" s="130">
        <v>3</v>
      </c>
      <c r="M14" s="138">
        <v>1</v>
      </c>
      <c r="N14" s="132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</row>
    <row r="15" spans="1:46" ht="16" customHeight="1" x14ac:dyDescent="0.3">
      <c r="A15" s="137" t="s">
        <v>68</v>
      </c>
      <c r="B15" s="155" t="s">
        <v>151</v>
      </c>
      <c r="C15" s="94">
        <f t="shared" si="0"/>
        <v>30.5</v>
      </c>
      <c r="D15" s="94">
        <f t="shared" si="1"/>
        <v>33.5</v>
      </c>
      <c r="E15" s="131">
        <v>36</v>
      </c>
      <c r="F15" s="58">
        <f t="shared" si="2"/>
        <v>38.5</v>
      </c>
      <c r="G15" s="58">
        <f t="shared" si="3"/>
        <v>41.5</v>
      </c>
      <c r="H15" s="58">
        <f t="shared" si="4"/>
        <v>44.5</v>
      </c>
      <c r="I15" s="58">
        <f t="shared" si="5"/>
        <v>47.5</v>
      </c>
      <c r="J15" s="58">
        <f t="shared" si="6"/>
        <v>50.5</v>
      </c>
      <c r="K15" s="130">
        <v>2.5</v>
      </c>
      <c r="L15" s="130">
        <v>3</v>
      </c>
      <c r="M15" s="138">
        <v>1</v>
      </c>
      <c r="N15" s="132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</row>
    <row r="16" spans="1:46" ht="16" customHeight="1" x14ac:dyDescent="0.3">
      <c r="A16" s="137" t="s">
        <v>69</v>
      </c>
      <c r="B16" s="155" t="s">
        <v>152</v>
      </c>
      <c r="C16" s="94">
        <f t="shared" si="0"/>
        <v>35.5</v>
      </c>
      <c r="D16" s="94">
        <f t="shared" si="1"/>
        <v>38.5</v>
      </c>
      <c r="E16" s="131">
        <v>41</v>
      </c>
      <c r="F16" s="58">
        <f t="shared" si="2"/>
        <v>43.5</v>
      </c>
      <c r="G16" s="58">
        <f t="shared" si="3"/>
        <v>46.5</v>
      </c>
      <c r="H16" s="58">
        <f t="shared" si="4"/>
        <v>49.5</v>
      </c>
      <c r="I16" s="58">
        <f t="shared" si="5"/>
        <v>52.5</v>
      </c>
      <c r="J16" s="58">
        <f t="shared" si="6"/>
        <v>55.5</v>
      </c>
      <c r="K16" s="130">
        <v>2.5</v>
      </c>
      <c r="L16" s="130">
        <v>3</v>
      </c>
      <c r="M16" s="138">
        <v>1</v>
      </c>
      <c r="N16" s="132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</row>
    <row r="17" spans="1:46" ht="16" customHeight="1" x14ac:dyDescent="0.3">
      <c r="A17" s="137" t="s">
        <v>70</v>
      </c>
      <c r="B17" s="155" t="s">
        <v>153</v>
      </c>
      <c r="C17" s="94">
        <f t="shared" si="0"/>
        <v>55</v>
      </c>
      <c r="D17" s="94">
        <f t="shared" si="1"/>
        <v>56</v>
      </c>
      <c r="E17" s="131">
        <v>57</v>
      </c>
      <c r="F17" s="58">
        <f t="shared" si="2"/>
        <v>58</v>
      </c>
      <c r="G17" s="58">
        <f t="shared" si="3"/>
        <v>59</v>
      </c>
      <c r="H17" s="58">
        <f t="shared" si="4"/>
        <v>60</v>
      </c>
      <c r="I17" s="58">
        <f t="shared" si="5"/>
        <v>61</v>
      </c>
      <c r="J17" s="58">
        <f t="shared" si="6"/>
        <v>62</v>
      </c>
      <c r="K17" s="130">
        <v>1</v>
      </c>
      <c r="L17" s="130">
        <v>1</v>
      </c>
      <c r="M17" s="138">
        <v>1</v>
      </c>
      <c r="N17" s="132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</row>
    <row r="18" spans="1:46" ht="16" customHeight="1" x14ac:dyDescent="0.3">
      <c r="A18" s="137" t="s">
        <v>71</v>
      </c>
      <c r="B18" s="155" t="s">
        <v>154</v>
      </c>
      <c r="C18" s="94">
        <f t="shared" si="0"/>
        <v>40.099999999999994</v>
      </c>
      <c r="D18" s="94">
        <f t="shared" si="1"/>
        <v>40.799999999999997</v>
      </c>
      <c r="E18" s="131">
        <v>41.5</v>
      </c>
      <c r="F18" s="58">
        <f t="shared" si="2"/>
        <v>42.2</v>
      </c>
      <c r="G18" s="58">
        <f t="shared" si="3"/>
        <v>42.900000000000006</v>
      </c>
      <c r="H18" s="58">
        <f t="shared" si="4"/>
        <v>43.600000000000009</v>
      </c>
      <c r="I18" s="58">
        <f t="shared" si="5"/>
        <v>44.300000000000011</v>
      </c>
      <c r="J18" s="58">
        <f t="shared" si="6"/>
        <v>45.000000000000014</v>
      </c>
      <c r="K18" s="130">
        <v>0.7</v>
      </c>
      <c r="L18" s="130">
        <v>0.7</v>
      </c>
      <c r="M18" s="138">
        <v>0.5</v>
      </c>
      <c r="N18" s="132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</row>
    <row r="19" spans="1:46" ht="16" customHeight="1" x14ac:dyDescent="0.3">
      <c r="A19" s="137" t="s">
        <v>72</v>
      </c>
      <c r="B19" s="155" t="s">
        <v>155</v>
      </c>
      <c r="C19" s="94">
        <f t="shared" si="0"/>
        <v>40.099999999999994</v>
      </c>
      <c r="D19" s="94">
        <f t="shared" si="1"/>
        <v>40.799999999999997</v>
      </c>
      <c r="E19" s="131">
        <v>41.5</v>
      </c>
      <c r="F19" s="58">
        <f t="shared" si="2"/>
        <v>42.2</v>
      </c>
      <c r="G19" s="58">
        <f t="shared" si="3"/>
        <v>42.900000000000006</v>
      </c>
      <c r="H19" s="58">
        <f t="shared" si="4"/>
        <v>43.600000000000009</v>
      </c>
      <c r="I19" s="58">
        <f t="shared" si="5"/>
        <v>44.300000000000011</v>
      </c>
      <c r="J19" s="58">
        <f t="shared" si="6"/>
        <v>45.000000000000014</v>
      </c>
      <c r="K19" s="130">
        <v>0.7</v>
      </c>
      <c r="L19" s="130">
        <v>0.7</v>
      </c>
      <c r="M19" s="138">
        <v>0.5</v>
      </c>
      <c r="N19" s="132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</row>
    <row r="20" spans="1:46" ht="16" customHeight="1" x14ac:dyDescent="0.3">
      <c r="A20" s="137" t="s">
        <v>162</v>
      </c>
      <c r="B20" s="155" t="s">
        <v>156</v>
      </c>
      <c r="C20" s="94">
        <f t="shared" si="0"/>
        <v>22.5</v>
      </c>
      <c r="D20" s="94">
        <f t="shared" si="1"/>
        <v>23.25</v>
      </c>
      <c r="E20" s="131">
        <v>24</v>
      </c>
      <c r="F20" s="58">
        <f t="shared" si="2"/>
        <v>24.75</v>
      </c>
      <c r="G20" s="58">
        <f t="shared" si="3"/>
        <v>25.5</v>
      </c>
      <c r="H20" s="58">
        <f t="shared" si="4"/>
        <v>26.25</v>
      </c>
      <c r="I20" s="58">
        <f t="shared" si="5"/>
        <v>27</v>
      </c>
      <c r="J20" s="58">
        <f t="shared" si="6"/>
        <v>27.75</v>
      </c>
      <c r="K20" s="130">
        <v>0.75</v>
      </c>
      <c r="L20" s="130">
        <v>0.75</v>
      </c>
      <c r="M20" s="138">
        <v>0.5</v>
      </c>
      <c r="N20" s="132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</row>
    <row r="21" spans="1:46" ht="16" customHeight="1" x14ac:dyDescent="0.3">
      <c r="A21" s="137" t="s">
        <v>163</v>
      </c>
      <c r="B21" s="155" t="s">
        <v>157</v>
      </c>
      <c r="C21" s="94">
        <f t="shared" si="0"/>
        <v>22.5</v>
      </c>
      <c r="D21" s="94">
        <f t="shared" si="1"/>
        <v>23.25</v>
      </c>
      <c r="E21" s="131">
        <v>24</v>
      </c>
      <c r="F21" s="58">
        <f t="shared" si="2"/>
        <v>24.75</v>
      </c>
      <c r="G21" s="58">
        <f t="shared" si="3"/>
        <v>25.5</v>
      </c>
      <c r="H21" s="58">
        <f t="shared" si="4"/>
        <v>26.25</v>
      </c>
      <c r="I21" s="58">
        <f t="shared" si="5"/>
        <v>27</v>
      </c>
      <c r="J21" s="58">
        <f t="shared" si="6"/>
        <v>27.75</v>
      </c>
      <c r="K21" s="130">
        <v>0.75</v>
      </c>
      <c r="L21" s="130">
        <v>0.75</v>
      </c>
      <c r="M21" s="138">
        <v>0.5</v>
      </c>
      <c r="N21" s="132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</row>
    <row r="22" spans="1:46" ht="16" customHeight="1" x14ac:dyDescent="0.3">
      <c r="A22" s="137" t="s">
        <v>73</v>
      </c>
      <c r="B22" s="155" t="s">
        <v>158</v>
      </c>
      <c r="C22" s="94">
        <f t="shared" si="0"/>
        <v>20</v>
      </c>
      <c r="D22" s="94">
        <f t="shared" si="1"/>
        <v>20.5</v>
      </c>
      <c r="E22" s="131">
        <v>21</v>
      </c>
      <c r="F22" s="58">
        <f t="shared" si="2"/>
        <v>21.5</v>
      </c>
      <c r="G22" s="58">
        <f t="shared" si="3"/>
        <v>22</v>
      </c>
      <c r="H22" s="58">
        <f t="shared" si="4"/>
        <v>22.5</v>
      </c>
      <c r="I22" s="58">
        <f t="shared" si="5"/>
        <v>23</v>
      </c>
      <c r="J22" s="58">
        <f t="shared" si="6"/>
        <v>23.5</v>
      </c>
      <c r="K22" s="130">
        <v>0.5</v>
      </c>
      <c r="L22" s="130">
        <v>0.5</v>
      </c>
      <c r="M22" s="138">
        <v>0.5</v>
      </c>
      <c r="N22" s="132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</row>
    <row r="23" spans="1:46" ht="16" customHeight="1" x14ac:dyDescent="0.3">
      <c r="A23" s="137" t="s">
        <v>74</v>
      </c>
      <c r="B23" s="155" t="s">
        <v>159</v>
      </c>
      <c r="C23" s="94">
        <f t="shared" si="0"/>
        <v>23.5</v>
      </c>
      <c r="D23" s="94">
        <f t="shared" si="1"/>
        <v>25.5</v>
      </c>
      <c r="E23" s="131">
        <v>27</v>
      </c>
      <c r="F23" s="58">
        <f t="shared" si="2"/>
        <v>28.5</v>
      </c>
      <c r="G23" s="58">
        <f t="shared" si="3"/>
        <v>30.5</v>
      </c>
      <c r="H23" s="58">
        <f t="shared" si="4"/>
        <v>32.5</v>
      </c>
      <c r="I23" s="58">
        <f t="shared" si="5"/>
        <v>34.5</v>
      </c>
      <c r="J23" s="58">
        <f t="shared" si="6"/>
        <v>36.5</v>
      </c>
      <c r="K23" s="130">
        <v>1.5</v>
      </c>
      <c r="L23" s="130">
        <v>2</v>
      </c>
      <c r="M23" s="138">
        <v>1</v>
      </c>
      <c r="N23" s="132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</row>
    <row r="24" spans="1:46" ht="16" customHeight="1" x14ac:dyDescent="0.3">
      <c r="A24" s="137" t="s">
        <v>57</v>
      </c>
      <c r="B24" s="155" t="s">
        <v>160</v>
      </c>
      <c r="C24" s="94">
        <f t="shared" si="0"/>
        <v>2.8</v>
      </c>
      <c r="D24" s="94">
        <f t="shared" si="1"/>
        <v>2.8</v>
      </c>
      <c r="E24" s="131">
        <v>2.8</v>
      </c>
      <c r="F24" s="58">
        <f t="shared" si="2"/>
        <v>2.8</v>
      </c>
      <c r="G24" s="58">
        <f>F24+L24</f>
        <v>2.8</v>
      </c>
      <c r="H24" s="58">
        <f>G24+L24</f>
        <v>2.8</v>
      </c>
      <c r="I24" s="58">
        <f>H24+L24</f>
        <v>2.8</v>
      </c>
      <c r="J24" s="58">
        <f>I24+L24</f>
        <v>2.8</v>
      </c>
      <c r="K24" s="130">
        <v>0</v>
      </c>
      <c r="L24" s="130">
        <v>0</v>
      </c>
      <c r="M24" s="138">
        <v>0.5</v>
      </c>
      <c r="N24" s="132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</row>
    <row r="25" spans="1:46" ht="16" customHeight="1" x14ac:dyDescent="0.3">
      <c r="A25" s="137" t="s">
        <v>56</v>
      </c>
      <c r="B25" s="155" t="s">
        <v>166</v>
      </c>
      <c r="C25" s="94">
        <f t="shared" si="0"/>
        <v>1.3</v>
      </c>
      <c r="D25" s="94">
        <f t="shared" si="1"/>
        <v>1.3</v>
      </c>
      <c r="E25" s="131">
        <v>1.3</v>
      </c>
      <c r="F25" s="58">
        <f t="shared" si="2"/>
        <v>1.3</v>
      </c>
      <c r="G25" s="58">
        <f>F25+L25</f>
        <v>1.3</v>
      </c>
      <c r="H25" s="58">
        <f>G25+L25</f>
        <v>1.3</v>
      </c>
      <c r="I25" s="58">
        <f>H25+L25</f>
        <v>1.3</v>
      </c>
      <c r="J25" s="58">
        <f>I25+L25</f>
        <v>1.3</v>
      </c>
      <c r="K25" s="130">
        <v>0</v>
      </c>
      <c r="L25" s="130">
        <v>0</v>
      </c>
      <c r="M25" s="138">
        <v>0.5</v>
      </c>
      <c r="N25" s="132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</row>
    <row r="26" spans="1:46" ht="16" customHeight="1" x14ac:dyDescent="0.3">
      <c r="A26" s="137" t="s">
        <v>75</v>
      </c>
      <c r="B26" s="155"/>
      <c r="C26" s="94">
        <f>D26-L26</f>
        <v>0</v>
      </c>
      <c r="D26" s="94">
        <f t="shared" si="1"/>
        <v>0</v>
      </c>
      <c r="E26" s="131"/>
      <c r="F26" s="58">
        <f t="shared" si="2"/>
        <v>0</v>
      </c>
      <c r="G26" s="58">
        <f>F26+L26</f>
        <v>0</v>
      </c>
      <c r="H26" s="58">
        <f>G26+L26</f>
        <v>0</v>
      </c>
      <c r="I26" s="58">
        <f>H26+L26</f>
        <v>0</v>
      </c>
      <c r="J26" s="58">
        <f>I26+L26</f>
        <v>0</v>
      </c>
      <c r="K26" s="130"/>
      <c r="L26" s="130"/>
      <c r="M26" s="138"/>
      <c r="N26" s="132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</row>
    <row r="27" spans="1:46" ht="16" customHeight="1" x14ac:dyDescent="0.3">
      <c r="A27" s="137" t="s">
        <v>76</v>
      </c>
      <c r="B27" s="155"/>
      <c r="C27" s="94">
        <f>D27-L27</f>
        <v>0</v>
      </c>
      <c r="D27" s="94">
        <f t="shared" si="1"/>
        <v>0</v>
      </c>
      <c r="E27" s="131"/>
      <c r="F27" s="58">
        <f t="shared" si="2"/>
        <v>0</v>
      </c>
      <c r="G27" s="58">
        <f>F27+L27</f>
        <v>0</v>
      </c>
      <c r="H27" s="58">
        <f>G27+L27</f>
        <v>0</v>
      </c>
      <c r="I27" s="58">
        <f>H27+L27</f>
        <v>0</v>
      </c>
      <c r="J27" s="58">
        <f>I27+L27</f>
        <v>0</v>
      </c>
      <c r="K27" s="130"/>
      <c r="L27" s="130"/>
      <c r="M27" s="138"/>
      <c r="N27" s="132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</row>
    <row r="28" spans="1:46" ht="15.75" customHeight="1" thickBot="1" x14ac:dyDescent="0.35">
      <c r="A28" s="133" t="s">
        <v>35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5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</row>
    <row r="29" spans="1:46" ht="15.75" customHeight="1" x14ac:dyDescent="0.3">
      <c r="A29" s="424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425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</row>
    <row r="30" spans="1:46" ht="15.75" customHeight="1" x14ac:dyDescent="0.3">
      <c r="A30" s="424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425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</row>
    <row r="31" spans="1:46" ht="15.75" customHeight="1" x14ac:dyDescent="0.3">
      <c r="A31" s="424"/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425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</row>
    <row r="32" spans="1:46" ht="15.75" customHeight="1" x14ac:dyDescent="0.3">
      <c r="A32" s="424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425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</row>
    <row r="33" spans="1:46" ht="15.75" customHeight="1" x14ac:dyDescent="0.3">
      <c r="A33" s="424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425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</row>
    <row r="34" spans="1:46" ht="15.75" customHeight="1" x14ac:dyDescent="0.3">
      <c r="A34" s="424"/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425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</row>
    <row r="35" spans="1:46" ht="15.75" customHeight="1" x14ac:dyDescent="0.3">
      <c r="A35" s="424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425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</row>
    <row r="36" spans="1:46" ht="15.75" customHeight="1" x14ac:dyDescent="0.3">
      <c r="A36" s="424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425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</row>
    <row r="37" spans="1:46" ht="15.75" customHeight="1" x14ac:dyDescent="0.3">
      <c r="A37" s="424"/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425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</row>
    <row r="38" spans="1:46" ht="15.75" customHeight="1" x14ac:dyDescent="0.3">
      <c r="A38" s="424"/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425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</row>
    <row r="39" spans="1:46" ht="15.75" customHeight="1" x14ac:dyDescent="0.3">
      <c r="A39" s="424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425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</row>
    <row r="40" spans="1:46" ht="15.75" customHeight="1" thickBot="1" x14ac:dyDescent="0.35">
      <c r="A40" s="424"/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425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</row>
    <row r="41" spans="1:46" ht="15.75" customHeight="1" thickBot="1" x14ac:dyDescent="0.35">
      <c r="A41" s="32" t="s">
        <v>19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4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</row>
    <row r="42" spans="1:46" ht="15.75" customHeight="1" x14ac:dyDescent="0.3">
      <c r="A42" s="426"/>
      <c r="B42" s="369"/>
      <c r="C42" s="369"/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7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6" ht="15.75" customHeight="1" x14ac:dyDescent="0.3">
      <c r="A43" s="426"/>
      <c r="B43" s="369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7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</row>
    <row r="44" spans="1:46" ht="15.75" customHeight="1" x14ac:dyDescent="0.3">
      <c r="A44" s="426"/>
      <c r="B44" s="369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7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</row>
    <row r="45" spans="1:46" ht="15.75" customHeight="1" x14ac:dyDescent="0.3">
      <c r="A45" s="426"/>
      <c r="B45" s="369"/>
      <c r="C45" s="369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7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</row>
    <row r="46" spans="1:46" ht="15.75" customHeight="1" x14ac:dyDescent="0.3">
      <c r="A46" s="426"/>
      <c r="B46" s="369"/>
      <c r="C46" s="369"/>
      <c r="D46" s="369"/>
      <c r="E46" s="369"/>
      <c r="F46" s="369"/>
      <c r="G46" s="369"/>
      <c r="H46" s="369"/>
      <c r="I46" s="369"/>
      <c r="J46" s="369"/>
      <c r="K46" s="369"/>
      <c r="L46" s="369"/>
      <c r="M46" s="369"/>
      <c r="N46" s="37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</row>
    <row r="47" spans="1:46" ht="15.75" customHeight="1" x14ac:dyDescent="0.3">
      <c r="A47" s="426"/>
      <c r="B47" s="369"/>
      <c r="C47" s="369"/>
      <c r="D47" s="369"/>
      <c r="E47" s="369"/>
      <c r="F47" s="369"/>
      <c r="G47" s="369"/>
      <c r="H47" s="369"/>
      <c r="I47" s="369"/>
      <c r="J47" s="369"/>
      <c r="K47" s="369"/>
      <c r="L47" s="369"/>
      <c r="M47" s="369"/>
      <c r="N47" s="37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</row>
    <row r="48" spans="1:46" ht="15.75" customHeight="1" x14ac:dyDescent="0.3">
      <c r="A48" s="426"/>
      <c r="B48" s="369"/>
      <c r="C48" s="369"/>
      <c r="D48" s="369"/>
      <c r="E48" s="369"/>
      <c r="F48" s="369"/>
      <c r="G48" s="369"/>
      <c r="H48" s="369"/>
      <c r="I48" s="369"/>
      <c r="J48" s="369"/>
      <c r="K48" s="369"/>
      <c r="L48" s="369"/>
      <c r="M48" s="369"/>
      <c r="N48" s="37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</row>
    <row r="49" spans="1:46" ht="15.75" customHeight="1" x14ac:dyDescent="0.3">
      <c r="A49" s="426"/>
      <c r="B49" s="369"/>
      <c r="C49" s="369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7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</row>
    <row r="50" spans="1:46" ht="15.75" customHeight="1" x14ac:dyDescent="0.3">
      <c r="A50" s="426"/>
      <c r="B50" s="369"/>
      <c r="C50" s="369"/>
      <c r="D50" s="369"/>
      <c r="E50" s="369"/>
      <c r="F50" s="369"/>
      <c r="G50" s="369"/>
      <c r="H50" s="369"/>
      <c r="I50" s="369"/>
      <c r="J50" s="369"/>
      <c r="K50" s="369"/>
      <c r="L50" s="369"/>
      <c r="M50" s="369"/>
      <c r="N50" s="37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</row>
    <row r="51" spans="1:46" ht="15.75" customHeight="1" x14ac:dyDescent="0.3">
      <c r="A51" s="426"/>
      <c r="B51" s="369"/>
      <c r="C51" s="369"/>
      <c r="D51" s="369"/>
      <c r="E51" s="369"/>
      <c r="F51" s="369"/>
      <c r="G51" s="369"/>
      <c r="H51" s="369"/>
      <c r="I51" s="369"/>
      <c r="J51" s="369"/>
      <c r="K51" s="369"/>
      <c r="L51" s="369"/>
      <c r="M51" s="369"/>
      <c r="N51" s="37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</row>
    <row r="52" spans="1:46" ht="15.75" customHeight="1" x14ac:dyDescent="0.3">
      <c r="A52" s="426"/>
      <c r="B52" s="369"/>
      <c r="C52" s="369"/>
      <c r="D52" s="369"/>
      <c r="E52" s="369"/>
      <c r="F52" s="369"/>
      <c r="G52" s="369"/>
      <c r="H52" s="369"/>
      <c r="I52" s="369"/>
      <c r="J52" s="369"/>
      <c r="K52" s="369"/>
      <c r="L52" s="369"/>
      <c r="M52" s="369"/>
      <c r="N52" s="37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</row>
    <row r="53" spans="1:46" ht="15.75" customHeight="1" x14ac:dyDescent="0.3">
      <c r="A53" s="426"/>
      <c r="B53" s="369"/>
      <c r="C53" s="369"/>
      <c r="D53" s="369"/>
      <c r="E53" s="369"/>
      <c r="F53" s="369"/>
      <c r="G53" s="369"/>
      <c r="H53" s="369"/>
      <c r="I53" s="369"/>
      <c r="J53" s="369"/>
      <c r="K53" s="369"/>
      <c r="L53" s="369"/>
      <c r="M53" s="369"/>
      <c r="N53" s="37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</row>
    <row r="54" spans="1:46" ht="15.75" customHeight="1" x14ac:dyDescent="0.3">
      <c r="A54" s="426"/>
      <c r="B54" s="369"/>
      <c r="C54" s="369"/>
      <c r="D54" s="369"/>
      <c r="E54" s="369"/>
      <c r="F54" s="369"/>
      <c r="G54" s="369"/>
      <c r="H54" s="369"/>
      <c r="I54" s="369"/>
      <c r="J54" s="369"/>
      <c r="K54" s="369"/>
      <c r="L54" s="369"/>
      <c r="M54" s="369"/>
      <c r="N54" s="37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</row>
    <row r="55" spans="1:46" ht="15.75" customHeight="1" x14ac:dyDescent="0.3">
      <c r="A55" s="426"/>
      <c r="B55" s="369"/>
      <c r="C55" s="369"/>
      <c r="D55" s="369"/>
      <c r="E55" s="369"/>
      <c r="F55" s="369"/>
      <c r="G55" s="369"/>
      <c r="H55" s="369"/>
      <c r="I55" s="369"/>
      <c r="J55" s="369"/>
      <c r="K55" s="369"/>
      <c r="L55" s="369"/>
      <c r="M55" s="369"/>
      <c r="N55" s="37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</row>
    <row r="56" spans="1:46" ht="15.75" customHeight="1" x14ac:dyDescent="0.3">
      <c r="A56" s="426"/>
      <c r="B56" s="369"/>
      <c r="C56" s="369"/>
      <c r="D56" s="369"/>
      <c r="E56" s="369"/>
      <c r="F56" s="369"/>
      <c r="G56" s="369"/>
      <c r="H56" s="369"/>
      <c r="I56" s="369"/>
      <c r="J56" s="369"/>
      <c r="K56" s="369"/>
      <c r="L56" s="369"/>
      <c r="M56" s="369"/>
      <c r="N56" s="37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</row>
    <row r="57" spans="1:46" ht="15.75" customHeight="1" x14ac:dyDescent="0.3">
      <c r="A57" s="426"/>
      <c r="B57" s="369"/>
      <c r="C57" s="369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7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</row>
    <row r="58" spans="1:46" ht="15.75" customHeight="1" x14ac:dyDescent="0.3">
      <c r="A58" s="426"/>
      <c r="B58" s="369"/>
      <c r="C58" s="369"/>
      <c r="D58" s="369"/>
      <c r="E58" s="369"/>
      <c r="F58" s="369"/>
      <c r="G58" s="369"/>
      <c r="H58" s="369"/>
      <c r="I58" s="369"/>
      <c r="J58" s="369"/>
      <c r="K58" s="369"/>
      <c r="L58" s="369"/>
      <c r="M58" s="369"/>
      <c r="N58" s="37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</row>
    <row r="59" spans="1:46" ht="15.75" customHeight="1" x14ac:dyDescent="0.3">
      <c r="A59" s="426"/>
      <c r="B59" s="369"/>
      <c r="C59" s="369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7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</row>
    <row r="60" spans="1:46" ht="15.75" customHeight="1" x14ac:dyDescent="0.3">
      <c r="A60" s="426"/>
      <c r="B60" s="369"/>
      <c r="C60" s="369"/>
      <c r="D60" s="369"/>
      <c r="E60" s="369"/>
      <c r="F60" s="369"/>
      <c r="G60" s="369"/>
      <c r="H60" s="369"/>
      <c r="I60" s="369"/>
      <c r="J60" s="369"/>
      <c r="K60" s="369"/>
      <c r="L60" s="369"/>
      <c r="M60" s="369"/>
      <c r="N60" s="37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</row>
    <row r="61" spans="1:46" ht="15.75" customHeight="1" x14ac:dyDescent="0.3">
      <c r="A61" s="426"/>
      <c r="B61" s="369"/>
      <c r="C61" s="369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7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</row>
    <row r="62" spans="1:46" ht="15.75" customHeight="1" x14ac:dyDescent="0.3">
      <c r="A62" s="426"/>
      <c r="B62" s="369"/>
      <c r="C62" s="369"/>
      <c r="D62" s="369"/>
      <c r="E62" s="369"/>
      <c r="F62" s="369"/>
      <c r="G62" s="369"/>
      <c r="H62" s="369"/>
      <c r="I62" s="369"/>
      <c r="J62" s="369"/>
      <c r="K62" s="369"/>
      <c r="L62" s="369"/>
      <c r="M62" s="369"/>
      <c r="N62" s="37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</row>
    <row r="63" spans="1:46" ht="15.75" customHeight="1" x14ac:dyDescent="0.3">
      <c r="A63" s="426"/>
      <c r="B63" s="369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  <c r="N63" s="37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</row>
    <row r="64" spans="1:46" ht="15.75" customHeight="1" x14ac:dyDescent="0.3">
      <c r="A64" s="426"/>
      <c r="B64" s="369"/>
      <c r="C64" s="369"/>
      <c r="D64" s="369"/>
      <c r="E64" s="369"/>
      <c r="F64" s="369"/>
      <c r="G64" s="369"/>
      <c r="H64" s="369"/>
      <c r="I64" s="369"/>
      <c r="J64" s="369"/>
      <c r="K64" s="369"/>
      <c r="L64" s="369"/>
      <c r="M64" s="369"/>
      <c r="N64" s="37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</row>
    <row r="65" spans="1:46" ht="15.75" customHeight="1" x14ac:dyDescent="0.3">
      <c r="A65" s="426"/>
      <c r="B65" s="369"/>
      <c r="C65" s="369"/>
      <c r="D65" s="369"/>
      <c r="E65" s="369"/>
      <c r="F65" s="369"/>
      <c r="G65" s="369"/>
      <c r="H65" s="369"/>
      <c r="I65" s="369"/>
      <c r="J65" s="369"/>
      <c r="K65" s="369"/>
      <c r="L65" s="369"/>
      <c r="M65" s="369"/>
      <c r="N65" s="37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</row>
    <row r="66" spans="1:46" ht="15.75" customHeight="1" x14ac:dyDescent="0.3">
      <c r="A66" s="426"/>
      <c r="B66" s="369"/>
      <c r="C66" s="369"/>
      <c r="D66" s="369"/>
      <c r="E66" s="369"/>
      <c r="F66" s="369"/>
      <c r="G66" s="369"/>
      <c r="H66" s="369"/>
      <c r="I66" s="369"/>
      <c r="J66" s="369"/>
      <c r="K66" s="369"/>
      <c r="L66" s="369"/>
      <c r="M66" s="369"/>
      <c r="N66" s="37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</row>
    <row r="67" spans="1:46" ht="15.75" customHeight="1" x14ac:dyDescent="0.3">
      <c r="A67" s="426"/>
      <c r="B67" s="369"/>
      <c r="C67" s="369"/>
      <c r="D67" s="369"/>
      <c r="E67" s="369"/>
      <c r="F67" s="369"/>
      <c r="G67" s="369"/>
      <c r="H67" s="369"/>
      <c r="I67" s="369"/>
      <c r="J67" s="369"/>
      <c r="K67" s="369"/>
      <c r="L67" s="369"/>
      <c r="M67" s="369"/>
      <c r="N67" s="37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</row>
    <row r="68" spans="1:46" ht="15.75" customHeight="1" x14ac:dyDescent="0.3">
      <c r="A68" s="426"/>
      <c r="B68" s="369"/>
      <c r="C68" s="369"/>
      <c r="D68" s="369"/>
      <c r="E68" s="369"/>
      <c r="F68" s="369"/>
      <c r="G68" s="369"/>
      <c r="H68" s="369"/>
      <c r="I68" s="369"/>
      <c r="J68" s="369"/>
      <c r="K68" s="369"/>
      <c r="L68" s="369"/>
      <c r="M68" s="369"/>
      <c r="N68" s="37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</row>
    <row r="69" spans="1:46" ht="15.75" customHeight="1" thickBot="1" x14ac:dyDescent="0.35">
      <c r="A69" s="427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428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</row>
    <row r="70" spans="1:46" ht="15.75" customHeight="1" x14ac:dyDescent="0.3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26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</row>
    <row r="71" spans="1:46" ht="15.75" customHeight="1" x14ac:dyDescent="0.3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</row>
    <row r="72" spans="1:46" ht="15.75" customHeight="1" x14ac:dyDescent="0.3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</row>
    <row r="73" spans="1:46" ht="15.75" customHeight="1" x14ac:dyDescent="0.3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</row>
    <row r="74" spans="1:46" ht="15.75" customHeight="1" x14ac:dyDescent="0.3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</row>
    <row r="75" spans="1:46" ht="15.75" customHeight="1" x14ac:dyDescent="0.3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</row>
    <row r="76" spans="1:46" ht="15.75" customHeight="1" x14ac:dyDescent="0.3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</row>
    <row r="77" spans="1:46" ht="15.75" customHeight="1" x14ac:dyDescent="0.3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</row>
    <row r="78" spans="1:46" ht="15.75" customHeigh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</row>
    <row r="79" spans="1:46" ht="15.75" customHeigh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</row>
    <row r="80" spans="1:46" ht="15.75" customHeight="1" x14ac:dyDescent="0.3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</row>
    <row r="81" spans="1:46" ht="15.75" customHeight="1" x14ac:dyDescent="0.3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</row>
    <row r="82" spans="1:46" ht="15.75" customHeight="1" x14ac:dyDescent="0.3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</row>
    <row r="83" spans="1:46" ht="15.75" customHeight="1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</row>
    <row r="84" spans="1:46" ht="15.75" customHeight="1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</row>
    <row r="85" spans="1:46" ht="15.75" customHeight="1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</row>
    <row r="86" spans="1:46" ht="15.75" customHeight="1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</row>
    <row r="87" spans="1:46" ht="15.75" customHeigh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</row>
    <row r="88" spans="1:46" ht="15.75" customHeight="1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</row>
    <row r="89" spans="1:46" ht="15.75" customHeight="1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</row>
    <row r="90" spans="1:46" ht="15.75" customHeight="1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</row>
    <row r="91" spans="1:46" ht="15.75" customHeight="1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</row>
    <row r="92" spans="1:46" ht="15.75" customHeight="1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</row>
    <row r="93" spans="1:46" ht="15.75" customHeight="1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</row>
    <row r="94" spans="1:46" ht="15.75" customHeight="1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</row>
    <row r="95" spans="1:46" ht="15.75" customHeight="1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</row>
    <row r="96" spans="1:46" ht="15.75" customHeight="1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</row>
    <row r="97" spans="1:46" ht="15.75" customHeight="1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</row>
    <row r="98" spans="1:46" ht="15.75" customHeight="1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</row>
    <row r="99" spans="1:46" ht="15.75" customHeight="1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</row>
    <row r="100" spans="1:46" ht="15.75" customHeight="1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</row>
    <row r="101" spans="1:46" ht="15.75" customHeight="1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</row>
    <row r="102" spans="1:46" ht="15.75" customHeight="1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</row>
    <row r="103" spans="1:46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</row>
    <row r="104" spans="1:46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</row>
    <row r="105" spans="1:46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</row>
    <row r="106" spans="1:46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</row>
    <row r="107" spans="1:46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</row>
    <row r="108" spans="1:46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</row>
    <row r="109" spans="1:46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</row>
    <row r="110" spans="1:46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</row>
    <row r="111" spans="1:46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</row>
    <row r="112" spans="1:46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</row>
    <row r="113" spans="1:46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</row>
    <row r="114" spans="1:46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</row>
    <row r="115" spans="1:46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</row>
    <row r="116" spans="1:46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</row>
    <row r="117" spans="1:46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</row>
    <row r="118" spans="1:46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</row>
    <row r="119" spans="1:46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</row>
    <row r="120" spans="1:46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</row>
    <row r="121" spans="1:46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</row>
    <row r="122" spans="1:46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</row>
    <row r="123" spans="1:46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</row>
    <row r="124" spans="1:46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</row>
    <row r="125" spans="1:46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</row>
    <row r="126" spans="1:46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</row>
    <row r="127" spans="1:46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</row>
    <row r="128" spans="1:46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</row>
    <row r="129" spans="1:46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</row>
    <row r="130" spans="1:46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</row>
    <row r="131" spans="1:46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</row>
    <row r="132" spans="1:46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</row>
    <row r="133" spans="1:46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</row>
    <row r="134" spans="1:46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</row>
    <row r="135" spans="1:46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</row>
    <row r="136" spans="1:46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</row>
    <row r="137" spans="1:46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</row>
    <row r="138" spans="1:46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</row>
    <row r="139" spans="1:46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</row>
    <row r="140" spans="1:46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</row>
    <row r="141" spans="1:46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</row>
    <row r="142" spans="1:46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</row>
    <row r="143" spans="1:46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</row>
    <row r="144" spans="1:46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</row>
    <row r="145" spans="1:46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</row>
    <row r="146" spans="1:46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</row>
    <row r="147" spans="1:46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</row>
    <row r="148" spans="1:46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</row>
    <row r="149" spans="1:46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</row>
    <row r="150" spans="1:46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</row>
    <row r="151" spans="1:46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</row>
    <row r="152" spans="1:46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</row>
    <row r="153" spans="1:46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</row>
    <row r="154" spans="1:46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</row>
    <row r="155" spans="1:46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</row>
    <row r="156" spans="1:46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</row>
    <row r="157" spans="1:46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</row>
    <row r="158" spans="1:46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</row>
    <row r="159" spans="1:46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</row>
    <row r="160" spans="1:46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</row>
    <row r="161" spans="1:46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</row>
    <row r="162" spans="1:46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</row>
    <row r="163" spans="1:46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</row>
    <row r="164" spans="1:46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</row>
    <row r="165" spans="1:46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</row>
    <row r="166" spans="1:46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</row>
    <row r="167" spans="1:46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</row>
    <row r="168" spans="1:46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</row>
    <row r="169" spans="1:46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</row>
    <row r="170" spans="1:46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</row>
    <row r="171" spans="1:46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</row>
    <row r="172" spans="1:46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</row>
    <row r="173" spans="1:46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</row>
    <row r="174" spans="1:46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</row>
    <row r="175" spans="1:46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</row>
    <row r="176" spans="1:46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</row>
    <row r="177" spans="1:46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</row>
    <row r="178" spans="1:46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</row>
    <row r="179" spans="1:46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</row>
    <row r="180" spans="1:46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</row>
    <row r="181" spans="1:46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</row>
    <row r="182" spans="1:46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</row>
    <row r="183" spans="1:46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</row>
    <row r="184" spans="1:46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</row>
    <row r="185" spans="1:46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</row>
    <row r="186" spans="1:46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</row>
    <row r="187" spans="1:46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</row>
    <row r="188" spans="1:46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</row>
    <row r="189" spans="1:46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</row>
    <row r="190" spans="1:46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</row>
    <row r="191" spans="1:46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</row>
    <row r="192" spans="1:46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</row>
    <row r="193" spans="1:46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</row>
    <row r="194" spans="1:46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</row>
    <row r="195" spans="1:46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</row>
    <row r="196" spans="1:46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</row>
    <row r="197" spans="1:46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</row>
    <row r="198" spans="1:46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</row>
    <row r="199" spans="1:46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</row>
    <row r="200" spans="1:46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</row>
    <row r="201" spans="1:46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</row>
    <row r="202" spans="1:46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</row>
    <row r="203" spans="1:46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</row>
    <row r="204" spans="1:46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</row>
    <row r="205" spans="1:46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</row>
    <row r="206" spans="1:46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</row>
    <row r="207" spans="1:46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</row>
    <row r="208" spans="1:46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</row>
    <row r="209" spans="1:46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</row>
    <row r="210" spans="1:46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</row>
    <row r="211" spans="1:46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</row>
    <row r="212" spans="1:46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</row>
    <row r="213" spans="1:46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</row>
    <row r="214" spans="1:46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</row>
    <row r="215" spans="1:46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</row>
    <row r="216" spans="1:46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</row>
    <row r="217" spans="1:46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</row>
    <row r="218" spans="1:46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</row>
    <row r="219" spans="1:46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</row>
    <row r="220" spans="1:46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</row>
    <row r="221" spans="1:46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</row>
    <row r="222" spans="1:46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</row>
    <row r="223" spans="1:46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</row>
    <row r="224" spans="1:46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</row>
    <row r="225" spans="1:46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</row>
    <row r="226" spans="1:46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</row>
    <row r="227" spans="1:46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</row>
    <row r="228" spans="1:46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</row>
    <row r="229" spans="1:46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</row>
    <row r="230" spans="1:46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</row>
    <row r="231" spans="1:46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</row>
    <row r="232" spans="1:46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</row>
    <row r="233" spans="1:46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</row>
    <row r="234" spans="1:46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</row>
    <row r="235" spans="1:46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</row>
    <row r="236" spans="1:46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</row>
    <row r="237" spans="1:46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</row>
    <row r="238" spans="1:46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</row>
    <row r="239" spans="1:46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</row>
    <row r="240" spans="1:46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</row>
    <row r="241" spans="1:46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</row>
    <row r="242" spans="1:46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</row>
    <row r="243" spans="1:46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</row>
    <row r="244" spans="1:46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</row>
    <row r="245" spans="1:46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</row>
    <row r="246" spans="1:46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</row>
    <row r="247" spans="1:46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</row>
    <row r="248" spans="1:46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</row>
    <row r="249" spans="1:46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</row>
    <row r="250" spans="1:46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</row>
    <row r="251" spans="1:46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</row>
    <row r="252" spans="1:46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</row>
    <row r="253" spans="1:46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</row>
    <row r="254" spans="1:46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</row>
    <row r="255" spans="1:46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</row>
    <row r="256" spans="1:46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</row>
    <row r="257" spans="1:46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</row>
    <row r="258" spans="1:46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</row>
    <row r="259" spans="1:46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</row>
    <row r="260" spans="1:46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</row>
    <row r="261" spans="1:46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</row>
    <row r="262" spans="1:46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</row>
    <row r="263" spans="1:46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</row>
    <row r="264" spans="1:46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</row>
    <row r="265" spans="1:46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</row>
    <row r="266" spans="1:46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</row>
    <row r="267" spans="1:46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</row>
    <row r="268" spans="1:46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</row>
    <row r="269" spans="1:46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</row>
    <row r="270" spans="1:46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</row>
    <row r="271" spans="1:46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</row>
    <row r="272" spans="1:46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</row>
    <row r="273" spans="1:46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</row>
    <row r="274" spans="1:46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</row>
    <row r="275" spans="1:46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</row>
    <row r="276" spans="1:46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</row>
    <row r="277" spans="1:46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</row>
    <row r="278" spans="1:46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</row>
    <row r="279" spans="1:46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</row>
    <row r="280" spans="1:46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</row>
    <row r="281" spans="1:46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</row>
    <row r="282" spans="1:46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</row>
    <row r="283" spans="1:46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</row>
    <row r="284" spans="1:46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</row>
    <row r="285" spans="1:46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</row>
    <row r="286" spans="1:46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</row>
    <row r="287" spans="1:46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</row>
    <row r="288" spans="1:46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</row>
    <row r="289" spans="1:46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</row>
    <row r="290" spans="1:46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</row>
    <row r="291" spans="1:46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</row>
    <row r="292" spans="1:46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</row>
    <row r="293" spans="1:46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</row>
    <row r="294" spans="1:46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</row>
    <row r="295" spans="1:46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</row>
    <row r="296" spans="1:46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</row>
    <row r="297" spans="1:46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</row>
    <row r="298" spans="1:46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</row>
    <row r="299" spans="1:46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</row>
    <row r="300" spans="1:46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</row>
    <row r="301" spans="1:46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</row>
    <row r="302" spans="1:46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</row>
    <row r="303" spans="1:46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</row>
    <row r="304" spans="1:46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</row>
    <row r="305" spans="1:46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</row>
    <row r="306" spans="1:46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</row>
    <row r="307" spans="1:46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</row>
    <row r="308" spans="1:46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</row>
    <row r="309" spans="1:46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</row>
    <row r="310" spans="1:46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</row>
    <row r="311" spans="1:46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</row>
    <row r="312" spans="1:46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</row>
    <row r="313" spans="1:46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</row>
    <row r="314" spans="1:46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</row>
    <row r="315" spans="1:46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</row>
    <row r="316" spans="1:46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</row>
    <row r="317" spans="1:46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</row>
    <row r="318" spans="1:46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</row>
    <row r="319" spans="1:46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</row>
    <row r="320" spans="1:46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</row>
    <row r="321" spans="1:46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</row>
    <row r="322" spans="1:46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</row>
    <row r="323" spans="1:46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</row>
    <row r="324" spans="1:46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</row>
    <row r="325" spans="1:46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</row>
    <row r="326" spans="1:46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</row>
    <row r="327" spans="1:46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</row>
    <row r="328" spans="1:46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</row>
    <row r="329" spans="1:46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</row>
    <row r="330" spans="1:46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</row>
    <row r="331" spans="1:46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</row>
    <row r="332" spans="1:46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</row>
    <row r="333" spans="1:46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</row>
    <row r="334" spans="1:46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</row>
    <row r="335" spans="1:46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</row>
    <row r="336" spans="1:46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</row>
    <row r="337" spans="1:46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</row>
    <row r="338" spans="1:46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</row>
    <row r="339" spans="1:46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</row>
    <row r="340" spans="1:46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</row>
    <row r="341" spans="1:46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</row>
    <row r="342" spans="1:46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</row>
    <row r="343" spans="1:46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</row>
    <row r="344" spans="1:46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</row>
    <row r="345" spans="1:46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</row>
    <row r="346" spans="1:46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</row>
    <row r="347" spans="1:46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</row>
    <row r="348" spans="1:46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</row>
    <row r="349" spans="1:46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</row>
    <row r="350" spans="1:46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</row>
    <row r="351" spans="1:46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</row>
    <row r="352" spans="1:46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</row>
    <row r="353" spans="1:46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</row>
    <row r="354" spans="1:46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</row>
    <row r="355" spans="1:46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</row>
    <row r="356" spans="1:46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</row>
    <row r="357" spans="1:46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</row>
    <row r="358" spans="1:46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</row>
    <row r="359" spans="1:46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</row>
    <row r="360" spans="1:46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</row>
    <row r="361" spans="1:46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</row>
    <row r="362" spans="1:46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</row>
    <row r="363" spans="1:46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</row>
    <row r="364" spans="1:46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</row>
    <row r="365" spans="1:46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</row>
    <row r="366" spans="1:46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</row>
    <row r="367" spans="1:46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</row>
    <row r="368" spans="1:46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</row>
    <row r="369" spans="1:46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</row>
    <row r="370" spans="1:46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</row>
    <row r="371" spans="1:46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</row>
    <row r="372" spans="1:46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</row>
    <row r="373" spans="1:46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</row>
    <row r="374" spans="1:46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</row>
    <row r="375" spans="1:46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</row>
    <row r="376" spans="1:46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</row>
    <row r="377" spans="1:46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</row>
    <row r="378" spans="1:46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</row>
    <row r="379" spans="1:46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</row>
    <row r="380" spans="1:46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</row>
    <row r="381" spans="1:46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</row>
    <row r="382" spans="1:46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</row>
    <row r="383" spans="1:46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</row>
    <row r="384" spans="1:46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</row>
    <row r="385" spans="1:46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</row>
    <row r="386" spans="1:46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</row>
    <row r="387" spans="1:46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</row>
    <row r="388" spans="1:46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</row>
    <row r="389" spans="1:46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</row>
    <row r="390" spans="1:46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</row>
    <row r="391" spans="1:46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</row>
    <row r="392" spans="1:46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</row>
    <row r="393" spans="1:46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</row>
    <row r="394" spans="1:46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</row>
    <row r="395" spans="1:46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</row>
    <row r="396" spans="1:46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</row>
    <row r="397" spans="1:46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</row>
    <row r="398" spans="1:46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</row>
    <row r="399" spans="1:46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</row>
    <row r="400" spans="1:46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</row>
    <row r="401" spans="1:46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</row>
    <row r="402" spans="1:46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</row>
    <row r="403" spans="1:46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</row>
    <row r="404" spans="1:46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</row>
    <row r="405" spans="1:46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</row>
    <row r="406" spans="1:46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</row>
    <row r="407" spans="1:46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</row>
    <row r="408" spans="1:46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</row>
    <row r="409" spans="1:46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</row>
    <row r="410" spans="1:46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</row>
    <row r="411" spans="1:46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</row>
    <row r="412" spans="1:46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</row>
    <row r="413" spans="1:46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</row>
    <row r="414" spans="1:46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</row>
    <row r="415" spans="1:46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</row>
    <row r="416" spans="1:46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</row>
    <row r="417" spans="1:46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</row>
    <row r="418" spans="1:46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</row>
    <row r="419" spans="1:46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</row>
    <row r="420" spans="1:46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</row>
    <row r="421" spans="1:46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</row>
    <row r="422" spans="1:46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</row>
    <row r="423" spans="1:46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</row>
    <row r="424" spans="1:46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</row>
    <row r="425" spans="1:46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</row>
    <row r="426" spans="1:46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</row>
    <row r="427" spans="1:46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</row>
    <row r="428" spans="1:46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</row>
    <row r="429" spans="1:46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</row>
    <row r="430" spans="1:46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</row>
    <row r="431" spans="1:46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</row>
    <row r="432" spans="1:46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</row>
    <row r="433" spans="1:46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</row>
    <row r="434" spans="1:46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</row>
    <row r="435" spans="1:46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</row>
    <row r="436" spans="1:46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</row>
    <row r="437" spans="1:46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</row>
    <row r="438" spans="1:46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</row>
    <row r="439" spans="1:46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</row>
    <row r="440" spans="1:46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</row>
    <row r="441" spans="1:46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</row>
    <row r="442" spans="1:46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</row>
    <row r="443" spans="1:46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</row>
    <row r="444" spans="1:46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</row>
    <row r="445" spans="1:46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</row>
    <row r="446" spans="1:46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</row>
    <row r="447" spans="1:46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</row>
    <row r="448" spans="1:46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</row>
    <row r="449" spans="1:46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</row>
    <row r="450" spans="1:46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</row>
    <row r="451" spans="1:46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</row>
    <row r="452" spans="1:46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</row>
    <row r="453" spans="1:46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</row>
    <row r="454" spans="1:46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</row>
    <row r="455" spans="1:46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</row>
    <row r="456" spans="1:46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</row>
    <row r="457" spans="1:46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</row>
    <row r="458" spans="1:46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</row>
    <row r="459" spans="1:46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</row>
    <row r="460" spans="1:46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</row>
    <row r="461" spans="1:46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</row>
    <row r="462" spans="1:46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</row>
    <row r="463" spans="1:46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</row>
    <row r="464" spans="1:46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</row>
    <row r="465" spans="1:46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</row>
    <row r="466" spans="1:46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</row>
    <row r="467" spans="1:46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</row>
    <row r="468" spans="1:46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</row>
    <row r="469" spans="1:46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</row>
    <row r="470" spans="1:46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</row>
    <row r="471" spans="1:46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</row>
    <row r="472" spans="1:46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</row>
    <row r="473" spans="1:46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</row>
    <row r="474" spans="1:46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</row>
    <row r="475" spans="1:46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</row>
    <row r="476" spans="1:46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</row>
    <row r="477" spans="1:46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</row>
    <row r="478" spans="1:46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</row>
    <row r="479" spans="1:46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</row>
    <row r="480" spans="1:46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</row>
    <row r="481" spans="1:46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</row>
    <row r="482" spans="1:46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</row>
    <row r="483" spans="1:46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</row>
    <row r="484" spans="1:46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</row>
    <row r="485" spans="1:46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</row>
    <row r="486" spans="1:46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</row>
    <row r="487" spans="1:46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</row>
    <row r="488" spans="1:46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</row>
    <row r="489" spans="1:46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</row>
    <row r="490" spans="1:46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</row>
    <row r="491" spans="1:46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</row>
    <row r="492" spans="1:46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</row>
    <row r="493" spans="1:46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</row>
    <row r="494" spans="1:46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</row>
    <row r="495" spans="1:46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</row>
    <row r="496" spans="1:46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</row>
    <row r="497" spans="1:46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</row>
    <row r="498" spans="1:46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</row>
    <row r="499" spans="1:46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</row>
    <row r="500" spans="1:46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</row>
    <row r="501" spans="1:46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</row>
    <row r="502" spans="1:46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</row>
    <row r="503" spans="1:46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</row>
    <row r="504" spans="1:46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</row>
    <row r="505" spans="1:46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</row>
    <row r="506" spans="1:46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</row>
    <row r="507" spans="1:46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</row>
    <row r="508" spans="1:46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</row>
    <row r="509" spans="1:46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</row>
    <row r="510" spans="1:46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</row>
    <row r="511" spans="1:46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</row>
    <row r="512" spans="1:46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</row>
    <row r="513" spans="1:46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</row>
    <row r="514" spans="1:46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</row>
    <row r="515" spans="1:46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</row>
    <row r="516" spans="1:46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</row>
    <row r="517" spans="1:46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</row>
    <row r="518" spans="1:46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</row>
    <row r="519" spans="1:46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</row>
    <row r="520" spans="1:46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</row>
    <row r="521" spans="1:46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</row>
    <row r="522" spans="1:46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</row>
    <row r="523" spans="1:46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</row>
    <row r="524" spans="1:46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</row>
    <row r="525" spans="1:46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</row>
    <row r="526" spans="1:46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</row>
    <row r="527" spans="1:46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</row>
    <row r="528" spans="1:46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</row>
    <row r="529" spans="1:46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</row>
    <row r="530" spans="1:46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</row>
    <row r="531" spans="1:46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</row>
    <row r="532" spans="1:46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</row>
    <row r="533" spans="1:46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</row>
    <row r="534" spans="1:46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</row>
    <row r="535" spans="1:46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</row>
    <row r="536" spans="1:46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</row>
    <row r="537" spans="1:46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</row>
    <row r="538" spans="1:46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</row>
    <row r="539" spans="1:46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</row>
    <row r="540" spans="1:46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</row>
    <row r="541" spans="1:46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</row>
    <row r="542" spans="1:46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</row>
    <row r="543" spans="1:46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</row>
    <row r="544" spans="1:46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</row>
    <row r="545" spans="1:46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</row>
    <row r="546" spans="1:46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</row>
    <row r="547" spans="1:46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</row>
    <row r="548" spans="1:46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</row>
    <row r="549" spans="1:46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</row>
    <row r="550" spans="1:46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</row>
    <row r="551" spans="1:46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</row>
    <row r="552" spans="1:46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</row>
    <row r="553" spans="1:46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</row>
    <row r="554" spans="1:46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</row>
    <row r="555" spans="1:46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</row>
    <row r="556" spans="1:46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</row>
    <row r="557" spans="1:46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</row>
    <row r="558" spans="1:46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</row>
    <row r="559" spans="1:46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</row>
    <row r="560" spans="1:46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</row>
    <row r="561" spans="1:46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</row>
    <row r="562" spans="1:46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</row>
    <row r="563" spans="1:46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</row>
    <row r="564" spans="1:46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</row>
    <row r="565" spans="1:46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</row>
    <row r="566" spans="1:46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</row>
    <row r="567" spans="1:46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</row>
    <row r="568" spans="1:46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</row>
    <row r="569" spans="1:46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</row>
    <row r="570" spans="1:46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</row>
    <row r="571" spans="1:46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</row>
    <row r="572" spans="1:46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</row>
    <row r="573" spans="1:46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</row>
    <row r="574" spans="1:46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</row>
    <row r="575" spans="1:46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</row>
    <row r="576" spans="1:46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</row>
    <row r="577" spans="1:46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</row>
    <row r="578" spans="1:46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</row>
    <row r="579" spans="1:46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</row>
    <row r="580" spans="1:46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</row>
    <row r="581" spans="1:46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</row>
    <row r="582" spans="1:46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</row>
    <row r="583" spans="1:46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</row>
    <row r="584" spans="1:46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</row>
    <row r="585" spans="1:46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</row>
    <row r="586" spans="1:46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</row>
    <row r="587" spans="1:46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</row>
    <row r="588" spans="1:46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</row>
    <row r="589" spans="1:46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</row>
    <row r="590" spans="1:46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</row>
    <row r="591" spans="1:46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</row>
    <row r="592" spans="1:46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</row>
    <row r="593" spans="1:46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</row>
    <row r="594" spans="1:46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</row>
    <row r="595" spans="1:46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</row>
    <row r="596" spans="1:46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</row>
    <row r="597" spans="1:46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</row>
    <row r="598" spans="1:46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</row>
    <row r="599" spans="1:46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</row>
    <row r="600" spans="1:46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</row>
    <row r="601" spans="1:46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</row>
    <row r="602" spans="1:46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</row>
    <row r="603" spans="1:46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</row>
    <row r="604" spans="1:46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</row>
    <row r="605" spans="1:46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</row>
    <row r="606" spans="1:46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</row>
    <row r="607" spans="1:46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</row>
    <row r="608" spans="1:46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</row>
    <row r="609" spans="1:46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</row>
    <row r="610" spans="1:46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</row>
    <row r="611" spans="1:46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</row>
    <row r="612" spans="1:46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</row>
    <row r="613" spans="1:46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</row>
    <row r="614" spans="1:46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</row>
    <row r="615" spans="1:46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</row>
    <row r="616" spans="1:46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</row>
    <row r="617" spans="1:46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</row>
    <row r="618" spans="1:46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</row>
    <row r="619" spans="1:46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</row>
    <row r="620" spans="1:46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</row>
    <row r="621" spans="1:46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</row>
    <row r="622" spans="1:46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</row>
    <row r="623" spans="1:46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</row>
    <row r="624" spans="1:46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</row>
    <row r="625" spans="1:46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</row>
    <row r="626" spans="1:46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</row>
    <row r="627" spans="1:46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</row>
    <row r="628" spans="1:46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</row>
    <row r="629" spans="1:46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</row>
    <row r="630" spans="1:46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</row>
    <row r="631" spans="1:46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</row>
    <row r="632" spans="1:46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</row>
    <row r="633" spans="1:46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</row>
    <row r="634" spans="1:46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</row>
    <row r="635" spans="1:46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</row>
    <row r="636" spans="1:46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</row>
    <row r="637" spans="1:46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</row>
    <row r="638" spans="1:46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</row>
    <row r="639" spans="1:46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</row>
    <row r="640" spans="1:46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</row>
    <row r="641" spans="1:46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</row>
    <row r="642" spans="1:46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</row>
    <row r="643" spans="1:46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</row>
    <row r="644" spans="1:46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</row>
    <row r="645" spans="1:46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</row>
    <row r="646" spans="1:46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</row>
    <row r="647" spans="1:46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</row>
    <row r="648" spans="1:46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</row>
    <row r="649" spans="1:46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</row>
    <row r="650" spans="1:46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</row>
    <row r="651" spans="1:46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</row>
    <row r="652" spans="1:46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</row>
    <row r="653" spans="1:46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</row>
    <row r="654" spans="1:46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</row>
    <row r="655" spans="1:46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</row>
    <row r="656" spans="1:46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</row>
    <row r="657" spans="1:46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</row>
    <row r="658" spans="1:46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</row>
    <row r="659" spans="1:46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</row>
    <row r="660" spans="1:46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</row>
    <row r="661" spans="1:46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</row>
    <row r="662" spans="1:46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</row>
    <row r="663" spans="1:46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</row>
    <row r="664" spans="1:46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</row>
    <row r="665" spans="1:46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</row>
    <row r="666" spans="1:46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</row>
    <row r="667" spans="1:46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</row>
    <row r="668" spans="1:46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</row>
    <row r="669" spans="1:46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</row>
    <row r="670" spans="1:46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</row>
    <row r="671" spans="1:46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</row>
    <row r="672" spans="1:46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</row>
    <row r="673" spans="1:46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</row>
    <row r="674" spans="1:46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</row>
    <row r="675" spans="1:46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</row>
    <row r="676" spans="1:46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</row>
    <row r="677" spans="1:46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</row>
    <row r="678" spans="1:46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</row>
    <row r="679" spans="1:46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</row>
    <row r="680" spans="1:46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</row>
    <row r="681" spans="1:46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</row>
    <row r="682" spans="1:46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</row>
    <row r="683" spans="1:46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</row>
    <row r="684" spans="1:46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</row>
    <row r="685" spans="1:46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</row>
    <row r="686" spans="1:46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</row>
    <row r="687" spans="1:46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</row>
    <row r="688" spans="1:46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</row>
    <row r="689" spans="1:46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</row>
    <row r="690" spans="1:46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</row>
    <row r="691" spans="1:46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</row>
    <row r="692" spans="1:46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</row>
    <row r="693" spans="1:46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</row>
    <row r="694" spans="1:46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</row>
    <row r="695" spans="1:46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</row>
    <row r="696" spans="1:46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</row>
    <row r="697" spans="1:46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</row>
    <row r="698" spans="1:46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</row>
    <row r="699" spans="1:46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</row>
    <row r="700" spans="1:46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</row>
    <row r="701" spans="1:46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</row>
    <row r="702" spans="1:46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</row>
    <row r="703" spans="1:46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</row>
    <row r="704" spans="1:46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</row>
    <row r="705" spans="1:46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</row>
    <row r="706" spans="1:46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</row>
    <row r="707" spans="1:46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</row>
    <row r="708" spans="1:46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</row>
    <row r="709" spans="1:46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</row>
    <row r="710" spans="1:46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</row>
    <row r="711" spans="1:46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</row>
    <row r="712" spans="1:46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</row>
    <row r="713" spans="1:46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</row>
    <row r="714" spans="1:46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</row>
    <row r="715" spans="1:46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</row>
    <row r="716" spans="1:46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</row>
    <row r="717" spans="1:46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</row>
    <row r="718" spans="1:46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</row>
    <row r="719" spans="1:46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</row>
    <row r="720" spans="1:46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</row>
    <row r="721" spans="1:46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</row>
    <row r="722" spans="1:46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</row>
    <row r="723" spans="1:46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</row>
    <row r="724" spans="1:46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</row>
    <row r="725" spans="1:46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</row>
    <row r="726" spans="1:46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</row>
    <row r="727" spans="1:46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</row>
    <row r="728" spans="1:46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</row>
    <row r="729" spans="1:46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</row>
    <row r="730" spans="1:46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</row>
    <row r="731" spans="1:46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</row>
    <row r="732" spans="1:46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</row>
    <row r="733" spans="1:46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</row>
    <row r="734" spans="1:46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</row>
    <row r="735" spans="1:46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</row>
    <row r="736" spans="1:46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</row>
    <row r="737" spans="1:46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</row>
    <row r="738" spans="1:46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</row>
    <row r="739" spans="1:46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</row>
    <row r="740" spans="1:46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</row>
    <row r="741" spans="1:46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</row>
    <row r="742" spans="1:46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</row>
    <row r="743" spans="1:46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</row>
    <row r="744" spans="1:46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</row>
    <row r="745" spans="1:46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</row>
    <row r="746" spans="1:46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</row>
    <row r="747" spans="1:46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</row>
    <row r="748" spans="1:46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</row>
    <row r="749" spans="1:46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</row>
    <row r="750" spans="1:46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</row>
    <row r="751" spans="1:46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</row>
    <row r="752" spans="1:46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</row>
    <row r="753" spans="1:46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</row>
    <row r="754" spans="1:46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</row>
    <row r="755" spans="1:46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</row>
    <row r="756" spans="1:46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</row>
    <row r="757" spans="1:46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</row>
    <row r="758" spans="1:46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</row>
    <row r="759" spans="1:46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</row>
    <row r="760" spans="1:46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</row>
    <row r="761" spans="1:46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</row>
    <row r="762" spans="1:46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</row>
    <row r="763" spans="1:46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</row>
    <row r="764" spans="1:46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</row>
    <row r="765" spans="1:46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</row>
    <row r="766" spans="1:46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</row>
    <row r="767" spans="1:46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</row>
    <row r="768" spans="1:46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</row>
    <row r="769" spans="1:46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</row>
    <row r="770" spans="1:46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</row>
    <row r="771" spans="1:46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</row>
    <row r="772" spans="1:46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</row>
    <row r="773" spans="1:46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</row>
    <row r="774" spans="1:46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</row>
    <row r="775" spans="1:46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</row>
    <row r="776" spans="1:46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</row>
    <row r="777" spans="1:46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</row>
    <row r="778" spans="1:46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</row>
    <row r="779" spans="1:46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</row>
    <row r="780" spans="1:46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</row>
    <row r="781" spans="1:46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</row>
    <row r="782" spans="1:46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</row>
    <row r="783" spans="1:46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</row>
    <row r="784" spans="1:46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</row>
    <row r="785" spans="1:46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</row>
    <row r="786" spans="1:46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</row>
    <row r="787" spans="1:46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</row>
    <row r="788" spans="1:46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</row>
    <row r="789" spans="1:46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</row>
    <row r="790" spans="1:46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</row>
    <row r="791" spans="1:46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</row>
    <row r="792" spans="1:46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</row>
    <row r="793" spans="1:46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</row>
    <row r="794" spans="1:46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</row>
    <row r="795" spans="1:46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</row>
    <row r="796" spans="1:46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</row>
    <row r="797" spans="1:46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</row>
    <row r="798" spans="1:46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</row>
    <row r="799" spans="1:46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</row>
    <row r="800" spans="1:46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</row>
    <row r="801" spans="1:46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</row>
    <row r="802" spans="1:46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</row>
    <row r="803" spans="1:46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</row>
    <row r="804" spans="1:46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</row>
    <row r="805" spans="1:46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</row>
    <row r="806" spans="1:46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</row>
    <row r="807" spans="1:46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</row>
    <row r="808" spans="1:46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</row>
    <row r="809" spans="1:46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</row>
    <row r="810" spans="1:46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</row>
    <row r="811" spans="1:46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</row>
    <row r="812" spans="1:46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</row>
    <row r="813" spans="1:46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</row>
    <row r="814" spans="1:46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</row>
    <row r="815" spans="1:46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</row>
    <row r="816" spans="1:46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</row>
    <row r="817" spans="1:46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</row>
    <row r="818" spans="1:46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</row>
    <row r="819" spans="1:46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</row>
    <row r="820" spans="1:46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</row>
    <row r="821" spans="1:46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</row>
    <row r="822" spans="1:46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</row>
    <row r="823" spans="1:46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</row>
    <row r="824" spans="1:46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</row>
    <row r="825" spans="1:46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</row>
    <row r="826" spans="1:46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</row>
    <row r="827" spans="1:46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</row>
    <row r="828" spans="1:46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</row>
    <row r="829" spans="1:46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</row>
    <row r="830" spans="1:46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</row>
    <row r="831" spans="1:46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</row>
    <row r="832" spans="1:46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</row>
    <row r="833" spans="1:46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</row>
    <row r="834" spans="1:46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</row>
    <row r="835" spans="1:46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</row>
    <row r="836" spans="1:46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</row>
    <row r="837" spans="1:46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</row>
    <row r="838" spans="1:46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</row>
    <row r="839" spans="1:46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</row>
    <row r="840" spans="1:46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</row>
    <row r="841" spans="1:46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</row>
    <row r="842" spans="1:46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</row>
    <row r="843" spans="1:46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</row>
    <row r="844" spans="1:46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</row>
    <row r="845" spans="1:46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</row>
    <row r="846" spans="1:46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</row>
    <row r="847" spans="1:46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</row>
    <row r="848" spans="1:46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</row>
    <row r="849" spans="1:46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</row>
    <row r="850" spans="1:46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</row>
    <row r="851" spans="1:46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</row>
    <row r="852" spans="1:46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</row>
    <row r="853" spans="1:46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</row>
    <row r="854" spans="1:46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</row>
    <row r="855" spans="1:46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</row>
    <row r="856" spans="1:46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</row>
    <row r="857" spans="1:46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</row>
    <row r="858" spans="1:46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</row>
    <row r="859" spans="1:46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</row>
    <row r="860" spans="1:46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</row>
    <row r="861" spans="1:46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</row>
    <row r="862" spans="1:46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</row>
    <row r="863" spans="1:46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</row>
    <row r="864" spans="1:46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</row>
    <row r="865" spans="1:46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</row>
    <row r="866" spans="1:46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</row>
    <row r="867" spans="1:46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</row>
    <row r="868" spans="1:46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</row>
    <row r="869" spans="1:46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</row>
    <row r="870" spans="1:46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</row>
    <row r="871" spans="1:46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</row>
    <row r="872" spans="1:46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</row>
    <row r="873" spans="1:46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</row>
    <row r="874" spans="1:46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</row>
    <row r="875" spans="1:46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</row>
    <row r="876" spans="1:46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</row>
    <row r="877" spans="1:46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</row>
    <row r="878" spans="1:46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</row>
    <row r="879" spans="1:46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</row>
    <row r="880" spans="1:46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</row>
    <row r="881" spans="1:46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</row>
    <row r="882" spans="1:46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</row>
    <row r="883" spans="1:46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</row>
    <row r="884" spans="1:46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</row>
    <row r="885" spans="1:46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</row>
    <row r="886" spans="1:46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</row>
    <row r="887" spans="1:46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</row>
    <row r="888" spans="1:46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</row>
    <row r="889" spans="1:46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</row>
    <row r="890" spans="1:46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</row>
    <row r="891" spans="1:46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</row>
    <row r="892" spans="1:46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</row>
    <row r="893" spans="1:46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</row>
    <row r="894" spans="1:46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</row>
    <row r="895" spans="1:46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</row>
    <row r="896" spans="1:46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</row>
    <row r="897" spans="1:46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</row>
    <row r="898" spans="1:46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</row>
    <row r="899" spans="1:46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</row>
    <row r="900" spans="1:46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</row>
    <row r="901" spans="1:46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</row>
    <row r="902" spans="1:46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</row>
    <row r="903" spans="1:46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</row>
    <row r="904" spans="1:46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</row>
    <row r="905" spans="1:46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</row>
    <row r="906" spans="1:46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</row>
    <row r="907" spans="1:46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</row>
    <row r="908" spans="1:46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</row>
    <row r="909" spans="1:46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</row>
    <row r="910" spans="1:46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</row>
    <row r="911" spans="1:46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</row>
    <row r="912" spans="1:46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</row>
    <row r="913" spans="1:46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</row>
    <row r="914" spans="1:46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</row>
    <row r="915" spans="1:46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</row>
    <row r="916" spans="1:46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</row>
    <row r="917" spans="1:46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</row>
    <row r="918" spans="1:46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</row>
    <row r="919" spans="1:46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</row>
    <row r="920" spans="1:46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</row>
    <row r="921" spans="1:46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</row>
    <row r="922" spans="1:46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</row>
    <row r="923" spans="1:46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</row>
    <row r="924" spans="1:46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</row>
    <row r="925" spans="1:46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</row>
    <row r="926" spans="1:46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</row>
    <row r="927" spans="1:46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</row>
    <row r="928" spans="1:46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</row>
    <row r="929" spans="1:46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</row>
    <row r="930" spans="1:46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</row>
    <row r="931" spans="1:46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</row>
    <row r="932" spans="1:46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</row>
    <row r="933" spans="1:46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</row>
    <row r="934" spans="1:46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</row>
    <row r="935" spans="1:46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</row>
    <row r="936" spans="1:46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</row>
    <row r="937" spans="1:46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</row>
    <row r="938" spans="1:46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</row>
    <row r="939" spans="1:46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</row>
    <row r="940" spans="1:46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</row>
    <row r="941" spans="1:46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</row>
    <row r="942" spans="1:46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</row>
    <row r="943" spans="1:46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</row>
    <row r="944" spans="1:46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</row>
    <row r="945" spans="1:46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</row>
    <row r="946" spans="1:46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</row>
    <row r="947" spans="1:46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</row>
    <row r="948" spans="1:46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</row>
    <row r="949" spans="1:46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</row>
    <row r="950" spans="1:46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</row>
    <row r="951" spans="1:46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</row>
    <row r="952" spans="1:46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</row>
    <row r="953" spans="1:46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</row>
    <row r="954" spans="1:46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</row>
    <row r="955" spans="1:46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</row>
    <row r="956" spans="1:46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</row>
    <row r="957" spans="1:46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</row>
    <row r="958" spans="1:46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</row>
    <row r="959" spans="1:46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</row>
    <row r="960" spans="1:46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</row>
    <row r="961" spans="1:46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</row>
    <row r="962" spans="1:46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</row>
    <row r="963" spans="1:46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</row>
    <row r="964" spans="1:46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</row>
    <row r="965" spans="1:46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</row>
    <row r="966" spans="1:46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</row>
    <row r="967" spans="1:46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</row>
    <row r="968" spans="1:46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</row>
    <row r="969" spans="1:46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</row>
    <row r="970" spans="1:46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</row>
    <row r="971" spans="1:46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</row>
    <row r="972" spans="1:46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</row>
    <row r="973" spans="1:46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</row>
    <row r="974" spans="1:46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</row>
    <row r="975" spans="1:46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</row>
    <row r="976" spans="1:46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</row>
    <row r="977" spans="1:46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</row>
    <row r="978" spans="1:46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</row>
    <row r="979" spans="1:46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</row>
    <row r="980" spans="1:46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</row>
    <row r="981" spans="1:46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</row>
    <row r="982" spans="1:46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</row>
    <row r="983" spans="1:46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</row>
    <row r="984" spans="1:46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</row>
    <row r="985" spans="1:46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</row>
    <row r="986" spans="1:46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</row>
    <row r="987" spans="1:46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</row>
    <row r="988" spans="1:46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</row>
    <row r="989" spans="1:46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</row>
    <row r="990" spans="1:46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</row>
    <row r="991" spans="1:46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</row>
    <row r="992" spans="1:46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</row>
    <row r="993" spans="1:46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</row>
    <row r="994" spans="1:46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</row>
    <row r="995" spans="1:46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</row>
    <row r="996" spans="1:46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</row>
    <row r="997" spans="1:46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</row>
    <row r="998" spans="1:46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</row>
    <row r="999" spans="1:46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</row>
    <row r="1000" spans="1:46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</row>
    <row r="1001" spans="1:46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</row>
    <row r="1002" spans="1:46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</row>
    <row r="1003" spans="1:46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</row>
    <row r="1004" spans="1:46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</row>
    <row r="1005" spans="1:46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</row>
    <row r="1006" spans="1:46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</row>
    <row r="1007" spans="1:46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</row>
    <row r="1008" spans="1:46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</row>
    <row r="1009" spans="1:46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</row>
    <row r="1010" spans="1:46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</row>
    <row r="1011" spans="1:46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</row>
    <row r="1012" spans="1:46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</row>
    <row r="1013" spans="1:46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</row>
    <row r="1014" spans="1:46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</row>
    <row r="1015" spans="1:46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</row>
    <row r="1016" spans="1:46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</row>
    <row r="1017" spans="1:46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</row>
    <row r="1018" spans="1:46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</row>
  </sheetData>
  <mergeCells count="38">
    <mergeCell ref="A38:N38"/>
    <mergeCell ref="A42:N69"/>
    <mergeCell ref="A39:N39"/>
    <mergeCell ref="A40:N40"/>
    <mergeCell ref="A7:N7"/>
    <mergeCell ref="A8:B10"/>
    <mergeCell ref="C8:N10"/>
    <mergeCell ref="A29:N29"/>
    <mergeCell ref="A34:N34"/>
    <mergeCell ref="A35:N35"/>
    <mergeCell ref="A36:N36"/>
    <mergeCell ref="A37:N37"/>
    <mergeCell ref="A30:N30"/>
    <mergeCell ref="A31:N31"/>
    <mergeCell ref="A32:N32"/>
    <mergeCell ref="A33:N33"/>
    <mergeCell ref="A5:B5"/>
    <mergeCell ref="G5:H5"/>
    <mergeCell ref="I5:N5"/>
    <mergeCell ref="A6:B6"/>
    <mergeCell ref="G6:H6"/>
    <mergeCell ref="I6:N6"/>
    <mergeCell ref="C5:F5"/>
    <mergeCell ref="C6:F6"/>
    <mergeCell ref="A3:B3"/>
    <mergeCell ref="G3:H3"/>
    <mergeCell ref="I3:N3"/>
    <mergeCell ref="A4:B4"/>
    <mergeCell ref="G4:H4"/>
    <mergeCell ref="I4:N4"/>
    <mergeCell ref="C3:F3"/>
    <mergeCell ref="C4:F4"/>
    <mergeCell ref="A1:H1"/>
    <mergeCell ref="I1:N1"/>
    <mergeCell ref="A2:B2"/>
    <mergeCell ref="G2:H2"/>
    <mergeCell ref="I2:N2"/>
    <mergeCell ref="C2:F2"/>
  </mergeCells>
  <printOptions horizontalCentered="1"/>
  <pageMargins left="0" right="0" top="0" bottom="0" header="0" footer="0"/>
  <pageSetup paperSize="9" scale="70" orientation="portrait"/>
  <headerFooter>
    <oddFooter>&amp;L&amp;K000000This document is the property of Boody and not for unauthorised reproduction or distribution.&amp;R&amp;K000000© Boody</oddFooter>
  </headerFooter>
  <rowBreaks count="1" manualBreakCount="1">
    <brk id="27" max="16383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E646-2CA6-424C-9A77-AB1CCA905ACB}">
  <sheetPr>
    <pageSetUpPr fitToPage="1"/>
  </sheetPr>
  <dimension ref="A1:AY1017"/>
  <sheetViews>
    <sheetView topLeftCell="A4" zoomScaleNormal="100" workbookViewId="0">
      <selection activeCell="I19" sqref="I19"/>
    </sheetView>
  </sheetViews>
  <sheetFormatPr defaultColWidth="14.3828125" defaultRowHeight="15" customHeight="1" x14ac:dyDescent="0.3"/>
  <cols>
    <col min="1" max="1" width="6.3046875" style="21" customWidth="1"/>
    <col min="2" max="2" width="41.84375" style="21" customWidth="1"/>
    <col min="3" max="3" width="9.15234375" style="21" customWidth="1"/>
    <col min="4" max="4" width="13.3046875" style="21" customWidth="1"/>
    <col min="5" max="5" width="9.15234375" style="21" customWidth="1"/>
    <col min="6" max="6" width="13.3046875" style="21" customWidth="1"/>
    <col min="7" max="7" width="9.15234375" style="21" customWidth="1"/>
    <col min="8" max="8" width="13.3046875" style="21" customWidth="1"/>
    <col min="9" max="9" width="9.15234375" style="21" customWidth="1"/>
    <col min="10" max="10" width="13.3046875" style="21" customWidth="1"/>
    <col min="11" max="11" width="9.15234375" style="21" customWidth="1"/>
    <col min="12" max="12" width="13.3046875" style="21" customWidth="1"/>
    <col min="13" max="49" width="8.84375" style="21" customWidth="1"/>
    <col min="50" max="16384" width="14.3828125" style="21"/>
  </cols>
  <sheetData>
    <row r="1" spans="1:51" ht="66" customHeight="1" thickBot="1" x14ac:dyDescent="0.35">
      <c r="A1" s="444" t="s">
        <v>25</v>
      </c>
      <c r="B1" s="445"/>
      <c r="C1" s="445"/>
      <c r="D1" s="445"/>
      <c r="E1" s="445"/>
      <c r="F1" s="445"/>
      <c r="G1" s="446"/>
      <c r="H1" s="446"/>
      <c r="I1" s="446"/>
      <c r="J1" s="446"/>
      <c r="K1" s="447"/>
      <c r="L1" s="448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</row>
    <row r="2" spans="1:51" ht="33.65" customHeight="1" thickBot="1" x14ac:dyDescent="0.35">
      <c r="A2" s="214" t="str">
        <f>'Design Page'!$A$2</f>
        <v>STYLE NUMBER:</v>
      </c>
      <c r="B2" s="215"/>
      <c r="C2" s="216" t="str">
        <f>'Design Page'!$C$2</f>
        <v>B10947</v>
      </c>
      <c r="D2" s="217"/>
      <c r="E2" s="217"/>
      <c r="F2" s="217"/>
      <c r="G2" s="214" t="s">
        <v>128</v>
      </c>
      <c r="H2" s="215"/>
      <c r="I2" s="449">
        <v>45447</v>
      </c>
      <c r="J2" s="217"/>
      <c r="K2" s="217"/>
      <c r="L2" s="373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</row>
    <row r="3" spans="1:51" ht="18" customHeight="1" x14ac:dyDescent="0.3">
      <c r="A3" s="226" t="str">
        <f>'Design Page'!$A$3</f>
        <v>STYLE NAME:</v>
      </c>
      <c r="B3" s="227"/>
      <c r="C3" s="233" t="str">
        <f>'Design Page'!$C$3</f>
        <v>Women's Ribbed Tank Top</v>
      </c>
      <c r="D3" s="234"/>
      <c r="E3" s="234"/>
      <c r="F3" s="234"/>
      <c r="G3" s="231" t="str">
        <f>'Design Page'!$E$3</f>
        <v>FABRIC:</v>
      </c>
      <c r="H3" s="232"/>
      <c r="I3" s="233" t="str">
        <f>'Design Page'!$G$3</f>
        <v xml:space="preserve">40% Recycled PES 40% Bamboo 20% Elastane </v>
      </c>
      <c r="J3" s="234"/>
      <c r="K3" s="234"/>
      <c r="L3" s="235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1" ht="18" customHeight="1" x14ac:dyDescent="0.3">
      <c r="A4" s="342" t="str">
        <f>'Design Page'!$A$6</f>
        <v>SIZE RANGE:</v>
      </c>
      <c r="B4" s="343"/>
      <c r="C4" s="336" t="str">
        <f>'Design Page'!$C$6</f>
        <v>XS - XL</v>
      </c>
      <c r="D4" s="340"/>
      <c r="E4" s="340"/>
      <c r="F4" s="340"/>
      <c r="G4" s="338" t="str">
        <f>'Design Page'!$E$5</f>
        <v>COLOURS:</v>
      </c>
      <c r="H4" s="339"/>
      <c r="I4" s="336" t="str">
        <f>'Design Page'!$G$5</f>
        <v xml:space="preserve">Black  / White  / Stone / Moss /  /  /  /  /  / </v>
      </c>
      <c r="J4" s="340"/>
      <c r="K4" s="340"/>
      <c r="L4" s="337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</row>
    <row r="5" spans="1:51" ht="18" customHeight="1" thickBot="1" x14ac:dyDescent="0.35">
      <c r="A5" s="236" t="str">
        <f>'Design Page'!$A$7</f>
        <v>FACTORY:</v>
      </c>
      <c r="B5" s="237"/>
      <c r="C5" s="467" t="str">
        <f>'Design Page'!$C$7</f>
        <v>COSTING</v>
      </c>
      <c r="D5" s="468"/>
      <c r="E5" s="468"/>
      <c r="F5" s="468"/>
      <c r="G5" s="241" t="str">
        <f>'Design Page'!$E$7</f>
        <v>CONSTRUCTION TYPE:</v>
      </c>
      <c r="H5" s="242"/>
      <c r="I5" s="467" t="str">
        <f>'Design Page'!$G$7</f>
        <v>Cut and Sew</v>
      </c>
      <c r="J5" s="468"/>
      <c r="K5" s="468"/>
      <c r="L5" s="469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</row>
    <row r="6" spans="1:51" ht="15" customHeight="1" x14ac:dyDescent="0.3">
      <c r="A6" s="458" t="s">
        <v>42</v>
      </c>
      <c r="B6" s="459"/>
      <c r="C6" s="459"/>
      <c r="D6" s="459"/>
      <c r="E6" s="459"/>
      <c r="F6" s="459"/>
      <c r="G6" s="459"/>
      <c r="H6" s="459"/>
      <c r="I6" s="459"/>
      <c r="J6" s="459"/>
      <c r="K6" s="459"/>
      <c r="L6" s="46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</row>
    <row r="7" spans="1:51" ht="15" customHeight="1" x14ac:dyDescent="0.3">
      <c r="A7" s="461"/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3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</row>
    <row r="8" spans="1:51" ht="16" customHeight="1" thickBot="1" x14ac:dyDescent="0.35">
      <c r="A8" s="464"/>
      <c r="B8" s="465"/>
      <c r="C8" s="465"/>
      <c r="D8" s="465"/>
      <c r="E8" s="465"/>
      <c r="F8" s="465"/>
      <c r="G8" s="465"/>
      <c r="H8" s="465"/>
      <c r="I8" s="465"/>
      <c r="J8" s="465"/>
      <c r="K8" s="465"/>
      <c r="L8" s="466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</row>
    <row r="9" spans="1:51" ht="15" customHeight="1" x14ac:dyDescent="0.3">
      <c r="A9" s="452" t="s">
        <v>26</v>
      </c>
      <c r="B9" s="453"/>
      <c r="C9" s="99"/>
      <c r="D9" s="59"/>
      <c r="E9" s="99"/>
      <c r="F9" s="59"/>
      <c r="G9" s="60"/>
      <c r="H9" s="59"/>
      <c r="I9" s="60"/>
      <c r="J9" s="59"/>
      <c r="K9" s="60"/>
      <c r="L9" s="61"/>
      <c r="M9" s="17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51" ht="14.6" x14ac:dyDescent="0.3">
      <c r="A10" s="454"/>
      <c r="B10" s="455"/>
      <c r="C10" s="93"/>
      <c r="D10" s="50" t="s">
        <v>27</v>
      </c>
      <c r="E10" s="93"/>
      <c r="F10" s="50" t="s">
        <v>27</v>
      </c>
      <c r="G10" s="51"/>
      <c r="H10" s="50" t="s">
        <v>27</v>
      </c>
      <c r="I10" s="51"/>
      <c r="J10" s="50" t="s">
        <v>27</v>
      </c>
      <c r="K10" s="51"/>
      <c r="L10" s="62" t="s">
        <v>27</v>
      </c>
      <c r="M10" s="17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51" ht="14.6" x14ac:dyDescent="0.3">
      <c r="A11" s="456"/>
      <c r="B11" s="457"/>
      <c r="C11" s="52"/>
      <c r="D11" s="53" t="s">
        <v>60</v>
      </c>
      <c r="E11" s="52"/>
      <c r="F11" s="53" t="s">
        <v>60</v>
      </c>
      <c r="G11" s="54"/>
      <c r="H11" s="53" t="s">
        <v>60</v>
      </c>
      <c r="I11" s="54"/>
      <c r="J11" s="53" t="s">
        <v>60</v>
      </c>
      <c r="K11" s="54"/>
      <c r="L11" s="63" t="s">
        <v>60</v>
      </c>
      <c r="M11" s="17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51" ht="16" customHeight="1" x14ac:dyDescent="0.3">
      <c r="A12" s="358" t="s">
        <v>110</v>
      </c>
      <c r="B12" s="360" t="s">
        <v>111</v>
      </c>
      <c r="C12" s="55" t="s">
        <v>28</v>
      </c>
      <c r="D12" s="56" t="s">
        <v>15</v>
      </c>
      <c r="E12" s="55" t="s">
        <v>28</v>
      </c>
      <c r="F12" s="56" t="s">
        <v>15</v>
      </c>
      <c r="G12" s="55" t="s">
        <v>28</v>
      </c>
      <c r="H12" s="56" t="s">
        <v>15</v>
      </c>
      <c r="I12" s="55" t="s">
        <v>28</v>
      </c>
      <c r="J12" s="56" t="s">
        <v>15</v>
      </c>
      <c r="K12" s="55" t="s">
        <v>28</v>
      </c>
      <c r="L12" s="64" t="s">
        <v>15</v>
      </c>
      <c r="M12" s="17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51" ht="14.6" x14ac:dyDescent="0.3">
      <c r="A13" s="450"/>
      <c r="B13" s="451"/>
      <c r="C13" s="147" t="s">
        <v>176</v>
      </c>
      <c r="D13" s="148" t="s">
        <v>16</v>
      </c>
      <c r="E13" s="147" t="s">
        <v>176</v>
      </c>
      <c r="F13" s="148" t="s">
        <v>16</v>
      </c>
      <c r="G13" s="147" t="s">
        <v>176</v>
      </c>
      <c r="H13" s="148" t="s">
        <v>16</v>
      </c>
      <c r="I13" s="147" t="s">
        <v>176</v>
      </c>
      <c r="J13" s="148" t="s">
        <v>16</v>
      </c>
      <c r="K13" s="147" t="s">
        <v>176</v>
      </c>
      <c r="L13" s="65" t="s">
        <v>16</v>
      </c>
      <c r="M13" s="17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51" ht="14.6" x14ac:dyDescent="0.3">
      <c r="A14" s="66" t="str">
        <f>'Graded Specs'!$A$12</f>
        <v>A</v>
      </c>
      <c r="B14" s="18" t="str">
        <f>'Graded Specs'!$B$12</f>
        <v>Neck width - between edge of straps</v>
      </c>
      <c r="C14" s="57"/>
      <c r="D14" s="58"/>
      <c r="E14" s="57"/>
      <c r="F14" s="58"/>
      <c r="G14" s="57"/>
      <c r="H14" s="139"/>
      <c r="I14" s="57"/>
      <c r="J14" s="139"/>
      <c r="K14" s="57"/>
      <c r="L14" s="141"/>
      <c r="M14" s="17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51" ht="14.6" x14ac:dyDescent="0.3">
      <c r="A15" s="66" t="str">
        <f>'Graded Specs'!$A$13</f>
        <v>B</v>
      </c>
      <c r="B15" s="18" t="str">
        <f>'Graded Specs'!$B$13</f>
        <v>X-Front - 14cm down from HSP fold</v>
      </c>
      <c r="C15" s="57"/>
      <c r="D15" s="58"/>
      <c r="E15" s="57"/>
      <c r="F15" s="58"/>
      <c r="G15" s="57"/>
      <c r="H15" s="139"/>
      <c r="I15" s="57"/>
      <c r="J15" s="139"/>
      <c r="K15" s="57"/>
      <c r="L15" s="141"/>
      <c r="M15" s="17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51" ht="14.6" x14ac:dyDescent="0.3">
      <c r="A16" s="66" t="str">
        <f>'Graded Specs'!$A$14</f>
        <v>C</v>
      </c>
      <c r="B16" s="18" t="str">
        <f>'Graded Specs'!$B$14</f>
        <v>1/2 Chest @ underarm</v>
      </c>
      <c r="C16" s="57"/>
      <c r="D16" s="58"/>
      <c r="E16" s="57"/>
      <c r="F16" s="58"/>
      <c r="G16" s="57"/>
      <c r="H16" s="139"/>
      <c r="I16" s="57"/>
      <c r="J16" s="139"/>
      <c r="K16" s="57"/>
      <c r="L16" s="141"/>
      <c r="M16" s="17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4.6" x14ac:dyDescent="0.3">
      <c r="A17" s="66" t="str">
        <f>'Graded Specs'!$A$15</f>
        <v>D</v>
      </c>
      <c r="B17" s="18" t="str">
        <f>'Graded Specs'!$B$15</f>
        <v>1/2 Waist 17cm from underarm</v>
      </c>
      <c r="C17" s="57"/>
      <c r="D17" s="58"/>
      <c r="E17" s="57"/>
      <c r="F17" s="58"/>
      <c r="G17" s="57"/>
      <c r="H17" s="139"/>
      <c r="I17" s="57"/>
      <c r="J17" s="139"/>
      <c r="K17" s="57"/>
      <c r="L17" s="141"/>
      <c r="M17" s="17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4.6" x14ac:dyDescent="0.3">
      <c r="A18" s="66" t="str">
        <f>'Graded Specs'!$A$16</f>
        <v>E</v>
      </c>
      <c r="B18" s="18" t="str">
        <f>'Graded Specs'!$B$16</f>
        <v xml:space="preserve">1/2 Hem on edge </v>
      </c>
      <c r="C18" s="57"/>
      <c r="D18" s="58"/>
      <c r="E18" s="57"/>
      <c r="F18" s="58"/>
      <c r="G18" s="57"/>
      <c r="H18" s="139"/>
      <c r="I18" s="57"/>
      <c r="J18" s="139"/>
      <c r="K18" s="57"/>
      <c r="L18" s="141"/>
      <c r="M18" s="17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4.6" x14ac:dyDescent="0.3">
      <c r="A19" s="66" t="str">
        <f>'Graded Specs'!$A$17</f>
        <v>F</v>
      </c>
      <c r="B19" s="18" t="str">
        <f>'Graded Specs'!$B$17</f>
        <v>Front length - from HSP fold</v>
      </c>
      <c r="C19" s="57"/>
      <c r="D19" s="58"/>
      <c r="E19" s="57"/>
      <c r="F19" s="58"/>
      <c r="G19" s="57"/>
      <c r="H19" s="139"/>
      <c r="I19" s="57"/>
      <c r="J19" s="139"/>
      <c r="K19" s="57"/>
      <c r="L19" s="141"/>
      <c r="M19" s="17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5.75" customHeight="1" x14ac:dyDescent="0.3">
      <c r="A20" s="66" t="str">
        <f>'Graded Specs'!$A$18</f>
        <v>G</v>
      </c>
      <c r="B20" s="18" t="str">
        <f>'Graded Specs'!$B$18</f>
        <v>Centre Front length - from bind edge</v>
      </c>
      <c r="C20" s="57"/>
      <c r="D20" s="58"/>
      <c r="E20" s="57"/>
      <c r="F20" s="58"/>
      <c r="G20" s="57"/>
      <c r="H20" s="139"/>
      <c r="I20" s="57"/>
      <c r="J20" s="139"/>
      <c r="K20" s="57"/>
      <c r="L20" s="141"/>
      <c r="M20" s="17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5.75" customHeight="1" x14ac:dyDescent="0.3">
      <c r="A21" s="66" t="str">
        <f>'Graded Specs'!$A$19</f>
        <v>H</v>
      </c>
      <c r="B21" s="18" t="str">
        <f>'Graded Specs'!$B$19</f>
        <v>Centre Back length - from bind ege</v>
      </c>
      <c r="C21" s="57"/>
      <c r="D21" s="58"/>
      <c r="E21" s="57"/>
      <c r="F21" s="58"/>
      <c r="G21" s="57"/>
      <c r="H21" s="139"/>
      <c r="I21" s="57"/>
      <c r="J21" s="139"/>
      <c r="K21" s="57"/>
      <c r="L21" s="141"/>
      <c r="M21" s="17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5.75" customHeight="1" x14ac:dyDescent="0.3">
      <c r="A22" s="66" t="str">
        <f>'Graded Specs'!$A$20</f>
        <v>I - LHS</v>
      </c>
      <c r="B22" s="18" t="str">
        <f>'Graded Specs'!$B$20</f>
        <v>1/2 Armhole circ on bind edge - LHS</v>
      </c>
      <c r="C22" s="57"/>
      <c r="D22" s="58"/>
      <c r="E22" s="57"/>
      <c r="F22" s="58"/>
      <c r="G22" s="57"/>
      <c r="H22" s="139"/>
      <c r="I22" s="57"/>
      <c r="J22" s="139"/>
      <c r="K22" s="57"/>
      <c r="L22" s="141"/>
      <c r="M22" s="17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5.75" customHeight="1" x14ac:dyDescent="0.3">
      <c r="A23" s="66" t="str">
        <f>'Graded Specs'!$A$21</f>
        <v>I - RHS</v>
      </c>
      <c r="B23" s="18" t="str">
        <f>'Graded Specs'!$B$21</f>
        <v>1/2 Armhole circ on bind edge - RHS</v>
      </c>
      <c r="C23" s="57"/>
      <c r="D23" s="58"/>
      <c r="E23" s="57"/>
      <c r="F23" s="58"/>
      <c r="G23" s="57"/>
      <c r="H23" s="139"/>
      <c r="I23" s="57"/>
      <c r="J23" s="139"/>
      <c r="K23" s="57"/>
      <c r="L23" s="141"/>
      <c r="M23" s="17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5.75" customHeight="1" x14ac:dyDescent="0.3">
      <c r="A24" s="66" t="str">
        <f>'Graded Specs'!$A$22</f>
        <v>J</v>
      </c>
      <c r="B24" s="18" t="str">
        <f>'Graded Specs'!$B$22</f>
        <v>Armhole Drop - HSP fold to seam</v>
      </c>
      <c r="C24" s="57"/>
      <c r="D24" s="58"/>
      <c r="E24" s="57"/>
      <c r="F24" s="58"/>
      <c r="G24" s="57"/>
      <c r="H24" s="139"/>
      <c r="I24" s="57"/>
      <c r="J24" s="139"/>
      <c r="K24" s="57"/>
      <c r="L24" s="141"/>
      <c r="M24" s="17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5.75" customHeight="1" x14ac:dyDescent="0.3">
      <c r="A25" s="66" t="str">
        <f>'Graded Specs'!$A$23</f>
        <v>K</v>
      </c>
      <c r="B25" s="18" t="str">
        <f>'Graded Specs'!$B$23</f>
        <v>X-Back - 14cm down from HSP fold</v>
      </c>
      <c r="C25" s="57"/>
      <c r="D25" s="58"/>
      <c r="E25" s="57"/>
      <c r="F25" s="58"/>
      <c r="G25" s="57"/>
      <c r="H25" s="139"/>
      <c r="I25" s="57"/>
      <c r="J25" s="139"/>
      <c r="K25" s="57"/>
      <c r="L25" s="141"/>
      <c r="M25" s="17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4.6" x14ac:dyDescent="0.3">
      <c r="A26" s="66" t="str">
        <f>'Graded Specs'!$A$24</f>
        <v>L</v>
      </c>
      <c r="B26" s="18" t="str">
        <f>'Graded Specs'!$B$24</f>
        <v>Strap width</v>
      </c>
      <c r="C26" s="57"/>
      <c r="D26" s="58"/>
      <c r="E26" s="57"/>
      <c r="F26" s="58"/>
      <c r="G26" s="57"/>
      <c r="H26" s="139"/>
      <c r="I26" s="57"/>
      <c r="J26" s="139"/>
      <c r="K26" s="57"/>
      <c r="L26" s="141"/>
      <c r="M26" s="17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4.6" x14ac:dyDescent="0.3">
      <c r="A27" s="66" t="str">
        <f>'Graded Specs'!$A$25</f>
        <v>M</v>
      </c>
      <c r="B27" s="18" t="str">
        <f>'Graded Specs'!$B$25</f>
        <v>Bind Width</v>
      </c>
      <c r="C27" s="57"/>
      <c r="D27" s="58"/>
      <c r="E27" s="57"/>
      <c r="F27" s="58"/>
      <c r="G27" s="57"/>
      <c r="H27" s="139"/>
      <c r="I27" s="57"/>
      <c r="J27" s="139"/>
      <c r="K27" s="57"/>
      <c r="L27" s="141"/>
      <c r="M27" s="17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4.6" x14ac:dyDescent="0.3">
      <c r="A28" s="66" t="str">
        <f>'Graded Specs'!$A$26</f>
        <v>N</v>
      </c>
      <c r="B28" s="18">
        <f>'Graded Specs'!$B$26</f>
        <v>0</v>
      </c>
      <c r="C28" s="57"/>
      <c r="D28" s="58"/>
      <c r="E28" s="57"/>
      <c r="F28" s="58"/>
      <c r="G28" s="57"/>
      <c r="H28" s="139"/>
      <c r="I28" s="57"/>
      <c r="J28" s="139"/>
      <c r="K28" s="57"/>
      <c r="L28" s="141"/>
      <c r="M28" s="17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4.6" x14ac:dyDescent="0.3">
      <c r="A29" s="66" t="str">
        <f>'Graded Specs'!$A$27</f>
        <v>O</v>
      </c>
      <c r="B29" s="18">
        <f>'Graded Specs'!$B$27</f>
        <v>0</v>
      </c>
      <c r="C29" s="57"/>
      <c r="D29" s="58"/>
      <c r="E29" s="57"/>
      <c r="F29" s="58"/>
      <c r="G29" s="57"/>
      <c r="H29" s="139"/>
      <c r="I29" s="57"/>
      <c r="J29" s="139"/>
      <c r="K29" s="57"/>
      <c r="L29" s="141"/>
      <c r="M29" s="17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5.75" customHeight="1" x14ac:dyDescent="0.3">
      <c r="A30" s="66"/>
      <c r="B30" s="18"/>
      <c r="C30" s="57"/>
      <c r="D30" s="58"/>
      <c r="E30" s="57"/>
      <c r="F30" s="58"/>
      <c r="G30" s="57"/>
      <c r="H30" s="139"/>
      <c r="I30" s="57"/>
      <c r="J30" s="139"/>
      <c r="K30" s="57"/>
      <c r="L30" s="141"/>
      <c r="M30" s="17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5.75" customHeight="1" thickBot="1" x14ac:dyDescent="0.35">
      <c r="A31" s="67"/>
      <c r="B31" s="149"/>
      <c r="C31" s="150"/>
      <c r="D31" s="151"/>
      <c r="E31" s="150"/>
      <c r="F31" s="151"/>
      <c r="G31" s="152"/>
      <c r="H31" s="153"/>
      <c r="I31" s="150"/>
      <c r="J31" s="153"/>
      <c r="K31" s="150"/>
      <c r="L31" s="68"/>
      <c r="M31" s="17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5.75" customHeight="1" thickBot="1" x14ac:dyDescent="0.35">
      <c r="A32" s="39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5.75" customHeight="1" thickBot="1" x14ac:dyDescent="0.35">
      <c r="A33" s="485" t="s">
        <v>36</v>
      </c>
      <c r="B33" s="486"/>
      <c r="C33" s="486"/>
      <c r="D33" s="486"/>
      <c r="E33" s="486"/>
      <c r="F33" s="486"/>
      <c r="G33" s="486"/>
      <c r="H33" s="486"/>
      <c r="I33" s="486"/>
      <c r="J33" s="486"/>
      <c r="K33" s="486"/>
      <c r="L33" s="487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5.75" customHeight="1" x14ac:dyDescent="0.3">
      <c r="A34" s="470"/>
      <c r="B34" s="471"/>
      <c r="C34" s="471"/>
      <c r="D34" s="471"/>
      <c r="E34" s="471"/>
      <c r="F34" s="471"/>
      <c r="G34" s="471"/>
      <c r="H34" s="471"/>
      <c r="I34" s="471"/>
      <c r="J34" s="471"/>
      <c r="K34" s="471"/>
      <c r="L34" s="472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</row>
    <row r="35" spans="1:49" ht="15.75" customHeight="1" x14ac:dyDescent="0.3">
      <c r="A35" s="470"/>
      <c r="B35" s="471"/>
      <c r="C35" s="471"/>
      <c r="D35" s="471"/>
      <c r="E35" s="471"/>
      <c r="F35" s="471"/>
      <c r="G35" s="471"/>
      <c r="H35" s="471"/>
      <c r="I35" s="471"/>
      <c r="J35" s="471"/>
      <c r="K35" s="471"/>
      <c r="L35" s="472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</row>
    <row r="36" spans="1:49" ht="15.75" customHeight="1" x14ac:dyDescent="0.3">
      <c r="A36" s="470"/>
      <c r="B36" s="471"/>
      <c r="C36" s="471"/>
      <c r="D36" s="471"/>
      <c r="E36" s="471"/>
      <c r="F36" s="471"/>
      <c r="G36" s="471"/>
      <c r="H36" s="471"/>
      <c r="I36" s="471"/>
      <c r="J36" s="471"/>
      <c r="K36" s="471"/>
      <c r="L36" s="472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</row>
    <row r="37" spans="1:49" ht="15.75" customHeight="1" x14ac:dyDescent="0.3">
      <c r="A37" s="470"/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2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</row>
    <row r="38" spans="1:49" ht="15.75" customHeight="1" x14ac:dyDescent="0.3">
      <c r="A38" s="470"/>
      <c r="B38" s="471"/>
      <c r="C38" s="471"/>
      <c r="D38" s="471"/>
      <c r="E38" s="471"/>
      <c r="F38" s="471"/>
      <c r="G38" s="471"/>
      <c r="H38" s="471"/>
      <c r="I38" s="471"/>
      <c r="J38" s="471"/>
      <c r="K38" s="471"/>
      <c r="L38" s="472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</row>
    <row r="39" spans="1:49" ht="15.75" customHeight="1" x14ac:dyDescent="0.3">
      <c r="A39" s="470"/>
      <c r="B39" s="471"/>
      <c r="C39" s="471"/>
      <c r="D39" s="471"/>
      <c r="E39" s="471"/>
      <c r="F39" s="471"/>
      <c r="G39" s="471"/>
      <c r="H39" s="471"/>
      <c r="I39" s="471"/>
      <c r="J39" s="471"/>
      <c r="K39" s="471"/>
      <c r="L39" s="472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</row>
    <row r="40" spans="1:49" ht="15.75" customHeight="1" thickBot="1" x14ac:dyDescent="0.35">
      <c r="A40" s="470"/>
      <c r="B40" s="471"/>
      <c r="C40" s="471"/>
      <c r="D40" s="471"/>
      <c r="E40" s="471"/>
      <c r="F40" s="471"/>
      <c r="G40" s="471"/>
      <c r="H40" s="471"/>
      <c r="I40" s="471"/>
      <c r="J40" s="471"/>
      <c r="K40" s="471"/>
      <c r="L40" s="472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</row>
    <row r="41" spans="1:49" ht="15.75" customHeight="1" thickBot="1" x14ac:dyDescent="0.35">
      <c r="A41" s="482" t="s">
        <v>36</v>
      </c>
      <c r="B41" s="483"/>
      <c r="C41" s="483"/>
      <c r="D41" s="483"/>
      <c r="E41" s="483"/>
      <c r="F41" s="483"/>
      <c r="G41" s="483"/>
      <c r="H41" s="483"/>
      <c r="I41" s="483"/>
      <c r="J41" s="483"/>
      <c r="K41" s="483"/>
      <c r="L41" s="484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5.75" customHeight="1" x14ac:dyDescent="0.3">
      <c r="A42" s="473"/>
      <c r="B42" s="474"/>
      <c r="C42" s="474"/>
      <c r="D42" s="474"/>
      <c r="E42" s="474"/>
      <c r="F42" s="474"/>
      <c r="G42" s="474"/>
      <c r="H42" s="474"/>
      <c r="I42" s="474"/>
      <c r="J42" s="474"/>
      <c r="K42" s="474"/>
      <c r="L42" s="475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5.75" customHeight="1" x14ac:dyDescent="0.3">
      <c r="A43" s="476"/>
      <c r="B43" s="477"/>
      <c r="C43" s="477"/>
      <c r="D43" s="477"/>
      <c r="E43" s="477"/>
      <c r="F43" s="477"/>
      <c r="G43" s="477"/>
      <c r="H43" s="477"/>
      <c r="I43" s="477"/>
      <c r="J43" s="477"/>
      <c r="K43" s="477"/>
      <c r="L43" s="478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5.75" customHeight="1" x14ac:dyDescent="0.3">
      <c r="A44" s="476"/>
      <c r="B44" s="477"/>
      <c r="C44" s="477"/>
      <c r="D44" s="477"/>
      <c r="E44" s="477"/>
      <c r="F44" s="477"/>
      <c r="G44" s="477"/>
      <c r="H44" s="477"/>
      <c r="I44" s="477"/>
      <c r="J44" s="477"/>
      <c r="K44" s="477"/>
      <c r="L44" s="478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5.75" customHeight="1" x14ac:dyDescent="0.3">
      <c r="A45" s="476"/>
      <c r="B45" s="477"/>
      <c r="C45" s="477"/>
      <c r="D45" s="477"/>
      <c r="E45" s="477"/>
      <c r="F45" s="477"/>
      <c r="G45" s="477"/>
      <c r="H45" s="477"/>
      <c r="I45" s="477"/>
      <c r="J45" s="477"/>
      <c r="K45" s="477"/>
      <c r="L45" s="478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5.75" customHeight="1" x14ac:dyDescent="0.3">
      <c r="A46" s="476"/>
      <c r="B46" s="477"/>
      <c r="C46" s="477"/>
      <c r="D46" s="477"/>
      <c r="E46" s="477"/>
      <c r="F46" s="477"/>
      <c r="G46" s="477"/>
      <c r="H46" s="477"/>
      <c r="I46" s="477"/>
      <c r="J46" s="477"/>
      <c r="K46" s="477"/>
      <c r="L46" s="478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15.75" customHeight="1" x14ac:dyDescent="0.3">
      <c r="A47" s="476"/>
      <c r="B47" s="477"/>
      <c r="C47" s="477"/>
      <c r="D47" s="477"/>
      <c r="E47" s="477"/>
      <c r="F47" s="477"/>
      <c r="G47" s="477"/>
      <c r="H47" s="477"/>
      <c r="I47" s="477"/>
      <c r="J47" s="477"/>
      <c r="K47" s="477"/>
      <c r="L47" s="478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15.75" customHeight="1" x14ac:dyDescent="0.3">
      <c r="A48" s="476"/>
      <c r="B48" s="477"/>
      <c r="C48" s="477"/>
      <c r="D48" s="477"/>
      <c r="E48" s="477"/>
      <c r="F48" s="477"/>
      <c r="G48" s="477"/>
      <c r="H48" s="477"/>
      <c r="I48" s="477"/>
      <c r="J48" s="477"/>
      <c r="K48" s="477"/>
      <c r="L48" s="478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15.75" customHeight="1" x14ac:dyDescent="0.3">
      <c r="A49" s="476"/>
      <c r="B49" s="477"/>
      <c r="C49" s="477"/>
      <c r="D49" s="477"/>
      <c r="E49" s="477"/>
      <c r="F49" s="477"/>
      <c r="G49" s="477"/>
      <c r="H49" s="477"/>
      <c r="I49" s="477"/>
      <c r="J49" s="477"/>
      <c r="K49" s="477"/>
      <c r="L49" s="478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15.75" customHeight="1" x14ac:dyDescent="0.3">
      <c r="A50" s="476"/>
      <c r="B50" s="477"/>
      <c r="C50" s="477"/>
      <c r="D50" s="477"/>
      <c r="E50" s="477"/>
      <c r="F50" s="477"/>
      <c r="G50" s="477"/>
      <c r="H50" s="477"/>
      <c r="I50" s="477"/>
      <c r="J50" s="477"/>
      <c r="K50" s="477"/>
      <c r="L50" s="478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15.75" customHeight="1" x14ac:dyDescent="0.3">
      <c r="A51" s="476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8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15.75" customHeight="1" x14ac:dyDescent="0.3">
      <c r="A52" s="476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8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15.75" customHeight="1" x14ac:dyDescent="0.3">
      <c r="A53" s="476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8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15.75" customHeight="1" x14ac:dyDescent="0.3">
      <c r="A54" s="476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8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15.75" customHeight="1" x14ac:dyDescent="0.3">
      <c r="A55" s="476"/>
      <c r="B55" s="477"/>
      <c r="C55" s="477"/>
      <c r="D55" s="477"/>
      <c r="E55" s="477"/>
      <c r="F55" s="477"/>
      <c r="G55" s="477"/>
      <c r="H55" s="477"/>
      <c r="I55" s="477"/>
      <c r="J55" s="477"/>
      <c r="K55" s="477"/>
      <c r="L55" s="478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15.75" customHeight="1" x14ac:dyDescent="0.3">
      <c r="A56" s="476"/>
      <c r="B56" s="477"/>
      <c r="C56" s="477"/>
      <c r="D56" s="477"/>
      <c r="E56" s="477"/>
      <c r="F56" s="477"/>
      <c r="G56" s="477"/>
      <c r="H56" s="477"/>
      <c r="I56" s="477"/>
      <c r="J56" s="477"/>
      <c r="K56" s="477"/>
      <c r="L56" s="478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15.75" customHeight="1" x14ac:dyDescent="0.3">
      <c r="A57" s="476"/>
      <c r="B57" s="477"/>
      <c r="C57" s="477"/>
      <c r="D57" s="477"/>
      <c r="E57" s="477"/>
      <c r="F57" s="477"/>
      <c r="G57" s="477"/>
      <c r="H57" s="477"/>
      <c r="I57" s="477"/>
      <c r="J57" s="477"/>
      <c r="K57" s="477"/>
      <c r="L57" s="478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15.75" customHeight="1" x14ac:dyDescent="0.3">
      <c r="A58" s="476"/>
      <c r="B58" s="477"/>
      <c r="C58" s="477"/>
      <c r="D58" s="477"/>
      <c r="E58" s="477"/>
      <c r="F58" s="477"/>
      <c r="G58" s="477"/>
      <c r="H58" s="477"/>
      <c r="I58" s="477"/>
      <c r="J58" s="477"/>
      <c r="K58" s="477"/>
      <c r="L58" s="478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15.75" customHeight="1" x14ac:dyDescent="0.3">
      <c r="A59" s="476"/>
      <c r="B59" s="477"/>
      <c r="C59" s="477"/>
      <c r="D59" s="477"/>
      <c r="E59" s="477"/>
      <c r="F59" s="477"/>
      <c r="G59" s="477"/>
      <c r="H59" s="477"/>
      <c r="I59" s="477"/>
      <c r="J59" s="477"/>
      <c r="K59" s="477"/>
      <c r="L59" s="478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15.75" customHeight="1" x14ac:dyDescent="0.3">
      <c r="A60" s="476"/>
      <c r="B60" s="477"/>
      <c r="C60" s="477"/>
      <c r="D60" s="477"/>
      <c r="E60" s="477"/>
      <c r="F60" s="477"/>
      <c r="G60" s="477"/>
      <c r="H60" s="477"/>
      <c r="I60" s="477"/>
      <c r="J60" s="477"/>
      <c r="K60" s="477"/>
      <c r="L60" s="478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5.75" customHeight="1" x14ac:dyDescent="0.3">
      <c r="A61" s="476"/>
      <c r="B61" s="477"/>
      <c r="C61" s="477"/>
      <c r="D61" s="477"/>
      <c r="E61" s="477"/>
      <c r="F61" s="477"/>
      <c r="G61" s="477"/>
      <c r="H61" s="477"/>
      <c r="I61" s="477"/>
      <c r="J61" s="477"/>
      <c r="K61" s="477"/>
      <c r="L61" s="478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15.75" customHeight="1" x14ac:dyDescent="0.3">
      <c r="A62" s="476"/>
      <c r="B62" s="477"/>
      <c r="C62" s="477"/>
      <c r="D62" s="477"/>
      <c r="E62" s="477"/>
      <c r="F62" s="477"/>
      <c r="G62" s="477"/>
      <c r="H62" s="477"/>
      <c r="I62" s="477"/>
      <c r="J62" s="477"/>
      <c r="K62" s="477"/>
      <c r="L62" s="478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5.75" customHeight="1" thickBot="1" x14ac:dyDescent="0.35">
      <c r="A63" s="479"/>
      <c r="B63" s="480"/>
      <c r="C63" s="480"/>
      <c r="D63" s="480"/>
      <c r="E63" s="480"/>
      <c r="F63" s="480"/>
      <c r="G63" s="480"/>
      <c r="H63" s="480"/>
      <c r="I63" s="480"/>
      <c r="J63" s="480"/>
      <c r="K63" s="480"/>
      <c r="L63" s="481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5" customHeight="1" thickBot="1" x14ac:dyDescent="0.35">
      <c r="A64" s="39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5" customHeight="1" x14ac:dyDescent="0.3">
      <c r="A65" s="452" t="s">
        <v>26</v>
      </c>
      <c r="B65" s="453"/>
      <c r="C65" s="99"/>
      <c r="D65" s="59"/>
      <c r="E65" s="99"/>
      <c r="F65" s="59"/>
      <c r="G65" s="60"/>
      <c r="H65" s="59"/>
      <c r="I65" s="60"/>
      <c r="J65" s="59"/>
      <c r="K65" s="60"/>
      <c r="L65" s="61"/>
      <c r="M65" s="17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4.6" x14ac:dyDescent="0.3">
      <c r="A66" s="454"/>
      <c r="B66" s="455"/>
      <c r="C66" s="93"/>
      <c r="D66" s="50" t="s">
        <v>27</v>
      </c>
      <c r="E66" s="93"/>
      <c r="F66" s="50" t="s">
        <v>27</v>
      </c>
      <c r="G66" s="51"/>
      <c r="H66" s="50" t="s">
        <v>27</v>
      </c>
      <c r="I66" s="51"/>
      <c r="J66" s="50" t="s">
        <v>27</v>
      </c>
      <c r="K66" s="51"/>
      <c r="L66" s="62" t="s">
        <v>27</v>
      </c>
      <c r="M66" s="17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4.6" x14ac:dyDescent="0.3">
      <c r="A67" s="456"/>
      <c r="B67" s="457"/>
      <c r="C67" s="52"/>
      <c r="D67" s="53" t="s">
        <v>60</v>
      </c>
      <c r="E67" s="52"/>
      <c r="F67" s="53" t="s">
        <v>60</v>
      </c>
      <c r="G67" s="54"/>
      <c r="H67" s="53" t="s">
        <v>60</v>
      </c>
      <c r="I67" s="54"/>
      <c r="J67" s="53" t="s">
        <v>60</v>
      </c>
      <c r="K67" s="54"/>
      <c r="L67" s="63" t="s">
        <v>60</v>
      </c>
      <c r="M67" s="17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6" customHeight="1" x14ac:dyDescent="0.3">
      <c r="A68" s="358" t="s">
        <v>110</v>
      </c>
      <c r="B68" s="360" t="s">
        <v>111</v>
      </c>
      <c r="C68" s="55" t="s">
        <v>28</v>
      </c>
      <c r="D68" s="56" t="s">
        <v>15</v>
      </c>
      <c r="E68" s="55" t="s">
        <v>28</v>
      </c>
      <c r="F68" s="56" t="s">
        <v>15</v>
      </c>
      <c r="G68" s="55" t="s">
        <v>28</v>
      </c>
      <c r="H68" s="56" t="s">
        <v>15</v>
      </c>
      <c r="I68" s="55" t="s">
        <v>28</v>
      </c>
      <c r="J68" s="56" t="s">
        <v>15</v>
      </c>
      <c r="K68" s="55" t="s">
        <v>28</v>
      </c>
      <c r="L68" s="64" t="s">
        <v>15</v>
      </c>
      <c r="M68" s="17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14.6" x14ac:dyDescent="0.3">
      <c r="A69" s="450"/>
      <c r="B69" s="451"/>
      <c r="C69" s="147" t="str">
        <f>'Graded Specs'!D11</f>
        <v>XS</v>
      </c>
      <c r="D69" s="148" t="s">
        <v>16</v>
      </c>
      <c r="E69" s="147" t="str">
        <f>'Graded Specs'!E11</f>
        <v>S</v>
      </c>
      <c r="F69" s="148" t="s">
        <v>16</v>
      </c>
      <c r="G69" s="147" t="str">
        <f>'Graded Specs'!F11</f>
        <v>M</v>
      </c>
      <c r="H69" s="148" t="s">
        <v>16</v>
      </c>
      <c r="I69" s="147" t="str">
        <f>'Graded Specs'!G11</f>
        <v>L</v>
      </c>
      <c r="J69" s="148" t="s">
        <v>16</v>
      </c>
      <c r="K69" s="147" t="str">
        <f>'Graded Specs'!H11</f>
        <v>XL</v>
      </c>
      <c r="L69" s="65" t="s">
        <v>16</v>
      </c>
      <c r="M69" s="17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14.6" x14ac:dyDescent="0.3">
      <c r="A70" s="66" t="str">
        <f>'Graded Specs'!$A$12</f>
        <v>A</v>
      </c>
      <c r="B70" s="18" t="str">
        <f>'Graded Specs'!$B$12</f>
        <v>Neck width - between edge of straps</v>
      </c>
      <c r="C70" s="57">
        <f>'Graded Specs'!D12</f>
        <v>22</v>
      </c>
      <c r="D70" s="58"/>
      <c r="E70" s="57">
        <f>'Graded Specs'!E12</f>
        <v>23</v>
      </c>
      <c r="F70" s="58"/>
      <c r="G70" s="57">
        <f>'Graded Specs'!F12</f>
        <v>24</v>
      </c>
      <c r="H70" s="139"/>
      <c r="I70" s="57">
        <f>'Graded Specs'!G12</f>
        <v>25</v>
      </c>
      <c r="J70" s="139"/>
      <c r="K70" s="57">
        <f>'Graded Specs'!H12</f>
        <v>26</v>
      </c>
      <c r="L70" s="141"/>
      <c r="M70" s="17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14.6" x14ac:dyDescent="0.3">
      <c r="A71" s="66" t="str">
        <f>'Graded Specs'!$A$13</f>
        <v>B</v>
      </c>
      <c r="B71" s="18" t="str">
        <f>'Graded Specs'!$B$13</f>
        <v>X-Front - 14cm down from HSP fold</v>
      </c>
      <c r="C71" s="57">
        <f>'Graded Specs'!D13</f>
        <v>26.5</v>
      </c>
      <c r="D71" s="58"/>
      <c r="E71" s="57">
        <f>'Graded Specs'!E13</f>
        <v>28</v>
      </c>
      <c r="F71" s="58"/>
      <c r="G71" s="57">
        <f>'Graded Specs'!F13</f>
        <v>29.5</v>
      </c>
      <c r="H71" s="139"/>
      <c r="I71" s="57">
        <f>'Graded Specs'!G13</f>
        <v>31.5</v>
      </c>
      <c r="J71" s="139"/>
      <c r="K71" s="57">
        <f>'Graded Specs'!H13</f>
        <v>33.5</v>
      </c>
      <c r="L71" s="141"/>
      <c r="M71" s="17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14.6" x14ac:dyDescent="0.3">
      <c r="A72" s="66" t="str">
        <f>'Graded Specs'!$A$14</f>
        <v>C</v>
      </c>
      <c r="B72" s="18" t="str">
        <f>'Graded Specs'!$B$14</f>
        <v>1/2 Chest @ underarm</v>
      </c>
      <c r="C72" s="57">
        <f>'Graded Specs'!D14</f>
        <v>35</v>
      </c>
      <c r="D72" s="58"/>
      <c r="E72" s="57">
        <f>'Graded Specs'!E14</f>
        <v>37.5</v>
      </c>
      <c r="F72" s="58"/>
      <c r="G72" s="57">
        <f>'Graded Specs'!F14</f>
        <v>40</v>
      </c>
      <c r="H72" s="139"/>
      <c r="I72" s="57">
        <f>'Graded Specs'!G14</f>
        <v>43</v>
      </c>
      <c r="J72" s="139"/>
      <c r="K72" s="57">
        <f>'Graded Specs'!H14</f>
        <v>46</v>
      </c>
      <c r="L72" s="141"/>
      <c r="M72" s="17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14.6" x14ac:dyDescent="0.3">
      <c r="A73" s="66" t="str">
        <f>'Graded Specs'!$A$15</f>
        <v>D</v>
      </c>
      <c r="B73" s="18" t="str">
        <f>'Graded Specs'!$B$15</f>
        <v>1/2 Waist 17cm from underarm</v>
      </c>
      <c r="C73" s="57">
        <f>'Graded Specs'!D15</f>
        <v>33.5</v>
      </c>
      <c r="D73" s="58"/>
      <c r="E73" s="57">
        <f>'Graded Specs'!E15</f>
        <v>36</v>
      </c>
      <c r="F73" s="58"/>
      <c r="G73" s="57">
        <f>'Graded Specs'!F15</f>
        <v>38.5</v>
      </c>
      <c r="H73" s="139"/>
      <c r="I73" s="57">
        <f>'Graded Specs'!G15</f>
        <v>41.5</v>
      </c>
      <c r="J73" s="139"/>
      <c r="K73" s="57">
        <f>'Graded Specs'!H15</f>
        <v>44.5</v>
      </c>
      <c r="L73" s="141"/>
      <c r="M73" s="17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14.6" x14ac:dyDescent="0.3">
      <c r="A74" s="66" t="str">
        <f>'Graded Specs'!$A$16</f>
        <v>E</v>
      </c>
      <c r="B74" s="18" t="str">
        <f>'Graded Specs'!$B$16</f>
        <v xml:space="preserve">1/2 Hem on edge </v>
      </c>
      <c r="C74" s="57">
        <f>'Graded Specs'!D16</f>
        <v>38.5</v>
      </c>
      <c r="D74" s="58"/>
      <c r="E74" s="57">
        <f>'Graded Specs'!E16</f>
        <v>41</v>
      </c>
      <c r="F74" s="58"/>
      <c r="G74" s="57">
        <f>'Graded Specs'!F16</f>
        <v>43.5</v>
      </c>
      <c r="H74" s="139"/>
      <c r="I74" s="57">
        <f>'Graded Specs'!G16</f>
        <v>46.5</v>
      </c>
      <c r="J74" s="139"/>
      <c r="K74" s="57">
        <f>'Graded Specs'!H16</f>
        <v>49.5</v>
      </c>
      <c r="L74" s="141"/>
      <c r="M74" s="17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6" x14ac:dyDescent="0.3">
      <c r="A75" s="66" t="str">
        <f>'Graded Specs'!$A$17</f>
        <v>F</v>
      </c>
      <c r="B75" s="18" t="str">
        <f>'Graded Specs'!$B$17</f>
        <v>Front length - from HSP fold</v>
      </c>
      <c r="C75" s="57">
        <f>'Graded Specs'!D17</f>
        <v>56</v>
      </c>
      <c r="D75" s="58"/>
      <c r="E75" s="57">
        <f>'Graded Specs'!E17</f>
        <v>57</v>
      </c>
      <c r="F75" s="58"/>
      <c r="G75" s="57">
        <f>'Graded Specs'!F17</f>
        <v>58</v>
      </c>
      <c r="H75" s="139"/>
      <c r="I75" s="57">
        <f>'Graded Specs'!G17</f>
        <v>59</v>
      </c>
      <c r="J75" s="139"/>
      <c r="K75" s="57">
        <f>'Graded Specs'!H17</f>
        <v>60</v>
      </c>
      <c r="L75" s="141"/>
      <c r="M75" s="17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15.75" customHeight="1" x14ac:dyDescent="0.3">
      <c r="A76" s="66" t="str">
        <f>'Graded Specs'!$A$18</f>
        <v>G</v>
      </c>
      <c r="B76" s="18" t="str">
        <f>'Graded Specs'!$B$18</f>
        <v>Centre Front length - from bind edge</v>
      </c>
      <c r="C76" s="57">
        <f>'Graded Specs'!D18</f>
        <v>40.799999999999997</v>
      </c>
      <c r="D76" s="58"/>
      <c r="E76" s="57">
        <f>'Graded Specs'!E18</f>
        <v>41.5</v>
      </c>
      <c r="F76" s="58"/>
      <c r="G76" s="57">
        <f>'Graded Specs'!F18</f>
        <v>42.2</v>
      </c>
      <c r="H76" s="139"/>
      <c r="I76" s="57">
        <f>'Graded Specs'!G18</f>
        <v>42.900000000000006</v>
      </c>
      <c r="J76" s="139"/>
      <c r="K76" s="57">
        <f>'Graded Specs'!H18</f>
        <v>43.600000000000009</v>
      </c>
      <c r="L76" s="141"/>
      <c r="M76" s="17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15.75" customHeight="1" x14ac:dyDescent="0.3">
      <c r="A77" s="66" t="str">
        <f>'Graded Specs'!$A$19</f>
        <v>H</v>
      </c>
      <c r="B77" s="18" t="str">
        <f>'Graded Specs'!$B$19</f>
        <v>Centre Back length - from bind ege</v>
      </c>
      <c r="C77" s="57">
        <f>'Graded Specs'!D19</f>
        <v>40.799999999999997</v>
      </c>
      <c r="D77" s="58"/>
      <c r="E77" s="57">
        <f>'Graded Specs'!E19</f>
        <v>41.5</v>
      </c>
      <c r="F77" s="58"/>
      <c r="G77" s="57">
        <f>'Graded Specs'!F19</f>
        <v>42.2</v>
      </c>
      <c r="H77" s="139"/>
      <c r="I77" s="57">
        <f>'Graded Specs'!G19</f>
        <v>42.900000000000006</v>
      </c>
      <c r="J77" s="139"/>
      <c r="K77" s="57">
        <f>'Graded Specs'!H19</f>
        <v>43.600000000000009</v>
      </c>
      <c r="L77" s="141"/>
      <c r="M77" s="17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5.75" customHeight="1" x14ac:dyDescent="0.3">
      <c r="A78" s="66" t="str">
        <f>'Graded Specs'!$A$20</f>
        <v>I - LHS</v>
      </c>
      <c r="B78" s="18" t="str">
        <f>'Graded Specs'!$B$20</f>
        <v>1/2 Armhole circ on bind edge - LHS</v>
      </c>
      <c r="C78" s="57">
        <f>'Graded Specs'!D20</f>
        <v>23.25</v>
      </c>
      <c r="D78" s="58"/>
      <c r="E78" s="57">
        <f>'Graded Specs'!E20</f>
        <v>24</v>
      </c>
      <c r="F78" s="58"/>
      <c r="G78" s="57">
        <f>'Graded Specs'!F20</f>
        <v>24.75</v>
      </c>
      <c r="H78" s="139"/>
      <c r="I78" s="57">
        <f>'Graded Specs'!G20</f>
        <v>25.5</v>
      </c>
      <c r="J78" s="139"/>
      <c r="K78" s="57">
        <f>'Graded Specs'!H20</f>
        <v>26.25</v>
      </c>
      <c r="L78" s="141"/>
      <c r="M78" s="17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15.75" customHeight="1" x14ac:dyDescent="0.3">
      <c r="A79" s="66" t="str">
        <f>'Graded Specs'!$A$21</f>
        <v>I - RHS</v>
      </c>
      <c r="B79" s="18" t="str">
        <f>'Graded Specs'!$B$21</f>
        <v>1/2 Armhole circ on bind edge - RHS</v>
      </c>
      <c r="C79" s="57">
        <f>'Graded Specs'!D21</f>
        <v>23.25</v>
      </c>
      <c r="D79" s="58"/>
      <c r="E79" s="57">
        <f>'Graded Specs'!E21</f>
        <v>24</v>
      </c>
      <c r="F79" s="58"/>
      <c r="G79" s="57">
        <f>'Graded Specs'!F21</f>
        <v>24.75</v>
      </c>
      <c r="H79" s="139"/>
      <c r="I79" s="57">
        <f>'Graded Specs'!G21</f>
        <v>25.5</v>
      </c>
      <c r="J79" s="139"/>
      <c r="K79" s="57">
        <f>'Graded Specs'!H21</f>
        <v>26.25</v>
      </c>
      <c r="L79" s="141"/>
      <c r="M79" s="17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15.75" customHeight="1" x14ac:dyDescent="0.3">
      <c r="A80" s="66" t="str">
        <f>'Graded Specs'!$A$22</f>
        <v>J</v>
      </c>
      <c r="B80" s="18" t="str">
        <f>'Graded Specs'!$B$22</f>
        <v>Armhole Drop - HSP fold to seam</v>
      </c>
      <c r="C80" s="57">
        <f>'Graded Specs'!D22</f>
        <v>20.5</v>
      </c>
      <c r="D80" s="58"/>
      <c r="E80" s="57">
        <f>'Graded Specs'!E22</f>
        <v>21</v>
      </c>
      <c r="F80" s="58"/>
      <c r="G80" s="57">
        <f>'Graded Specs'!F22</f>
        <v>21.5</v>
      </c>
      <c r="H80" s="139"/>
      <c r="I80" s="57">
        <f>'Graded Specs'!G22</f>
        <v>22</v>
      </c>
      <c r="J80" s="139"/>
      <c r="K80" s="57">
        <f>'Graded Specs'!H22</f>
        <v>22.5</v>
      </c>
      <c r="L80" s="141"/>
      <c r="M80" s="17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15.75" customHeight="1" x14ac:dyDescent="0.3">
      <c r="A81" s="66" t="str">
        <f>'Graded Specs'!$A$23</f>
        <v>K</v>
      </c>
      <c r="B81" s="18" t="str">
        <f>'Graded Specs'!$B$23</f>
        <v>X-Back - 14cm down from HSP fold</v>
      </c>
      <c r="C81" s="57">
        <f>'Graded Specs'!D23</f>
        <v>25.5</v>
      </c>
      <c r="D81" s="58"/>
      <c r="E81" s="57">
        <f>'Graded Specs'!E23</f>
        <v>27</v>
      </c>
      <c r="F81" s="58"/>
      <c r="G81" s="57">
        <f>'Graded Specs'!F23</f>
        <v>28.5</v>
      </c>
      <c r="H81" s="139"/>
      <c r="I81" s="57">
        <f>'Graded Specs'!G23</f>
        <v>30.5</v>
      </c>
      <c r="J81" s="139"/>
      <c r="K81" s="57">
        <f>'Graded Specs'!H23</f>
        <v>32.5</v>
      </c>
      <c r="L81" s="141"/>
      <c r="M81" s="17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15.75" customHeight="1" x14ac:dyDescent="0.3">
      <c r="A82" s="66" t="str">
        <f>'Graded Specs'!$A$24</f>
        <v>L</v>
      </c>
      <c r="B82" s="18" t="str">
        <f>'Graded Specs'!$B$24</f>
        <v>Strap width</v>
      </c>
      <c r="C82" s="57">
        <f>'Graded Specs'!D24</f>
        <v>2.8</v>
      </c>
      <c r="D82" s="58"/>
      <c r="E82" s="57">
        <f>'Graded Specs'!E24</f>
        <v>2.8</v>
      </c>
      <c r="F82" s="58"/>
      <c r="G82" s="57">
        <f>'Graded Specs'!F24</f>
        <v>2.8</v>
      </c>
      <c r="H82" s="139"/>
      <c r="I82" s="57">
        <f>'Graded Specs'!G24</f>
        <v>2.8</v>
      </c>
      <c r="J82" s="139"/>
      <c r="K82" s="57">
        <f>'Graded Specs'!H24</f>
        <v>2.8</v>
      </c>
      <c r="L82" s="141"/>
      <c r="M82" s="17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15.75" customHeight="1" x14ac:dyDescent="0.3">
      <c r="A83" s="66" t="str">
        <f>'Graded Specs'!$A$25</f>
        <v>M</v>
      </c>
      <c r="B83" s="18" t="str">
        <f>'Graded Specs'!$B$25</f>
        <v>Bind Width</v>
      </c>
      <c r="C83" s="57">
        <f>'Graded Specs'!D25</f>
        <v>1.3</v>
      </c>
      <c r="D83" s="58"/>
      <c r="E83" s="57">
        <f>'Graded Specs'!E25</f>
        <v>1.3</v>
      </c>
      <c r="F83" s="58"/>
      <c r="G83" s="57">
        <f>'Graded Specs'!F25</f>
        <v>1.3</v>
      </c>
      <c r="H83" s="139"/>
      <c r="I83" s="57">
        <f>'Graded Specs'!G25</f>
        <v>1.3</v>
      </c>
      <c r="J83" s="139"/>
      <c r="K83" s="57">
        <f>'Graded Specs'!H25</f>
        <v>1.3</v>
      </c>
      <c r="L83" s="141"/>
      <c r="M83" s="17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15.75" customHeight="1" x14ac:dyDescent="0.3">
      <c r="A84" s="66" t="str">
        <f>'Graded Specs'!$A$26</f>
        <v>N</v>
      </c>
      <c r="B84" s="18">
        <f>'Graded Specs'!$B$26</f>
        <v>0</v>
      </c>
      <c r="C84" s="57">
        <f>'Graded Specs'!D26</f>
        <v>0</v>
      </c>
      <c r="D84" s="58"/>
      <c r="E84" s="57">
        <f>'Graded Specs'!E26</f>
        <v>0</v>
      </c>
      <c r="F84" s="58"/>
      <c r="G84" s="57">
        <f>'Graded Specs'!F26</f>
        <v>0</v>
      </c>
      <c r="H84" s="139"/>
      <c r="I84" s="57">
        <f>'Graded Specs'!G26</f>
        <v>0</v>
      </c>
      <c r="J84" s="139"/>
      <c r="K84" s="57">
        <f>'Graded Specs'!H26</f>
        <v>0</v>
      </c>
      <c r="L84" s="141"/>
      <c r="M84" s="17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15.75" customHeight="1" x14ac:dyDescent="0.3">
      <c r="A85" s="66" t="str">
        <f>'Graded Specs'!$A$27</f>
        <v>O</v>
      </c>
      <c r="B85" s="18">
        <f>'Graded Specs'!$B$27</f>
        <v>0</v>
      </c>
      <c r="C85" s="57">
        <f>'Graded Specs'!D27</f>
        <v>0</v>
      </c>
      <c r="D85" s="58"/>
      <c r="E85" s="57">
        <f>'Graded Specs'!E27</f>
        <v>0</v>
      </c>
      <c r="F85" s="58"/>
      <c r="G85" s="57">
        <f>'Graded Specs'!F27</f>
        <v>0</v>
      </c>
      <c r="H85" s="139"/>
      <c r="I85" s="57">
        <f>'Graded Specs'!G27</f>
        <v>0</v>
      </c>
      <c r="J85" s="139"/>
      <c r="K85" s="57">
        <f>'Graded Specs'!H27</f>
        <v>0</v>
      </c>
      <c r="L85" s="141"/>
      <c r="M85" s="17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15.75" customHeight="1" thickBot="1" x14ac:dyDescent="0.35">
      <c r="A86" s="67"/>
      <c r="B86" s="149"/>
      <c r="C86" s="150"/>
      <c r="D86" s="151"/>
      <c r="E86" s="150"/>
      <c r="F86" s="151"/>
      <c r="G86" s="152"/>
      <c r="H86" s="153"/>
      <c r="I86" s="150"/>
      <c r="J86" s="153"/>
      <c r="K86" s="150"/>
      <c r="L86" s="68"/>
      <c r="M86" s="17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15.75" customHeight="1" thickBot="1" x14ac:dyDescent="0.35">
      <c r="A87" s="39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15.75" customHeight="1" thickBot="1" x14ac:dyDescent="0.35">
      <c r="A88" s="485" t="s">
        <v>36</v>
      </c>
      <c r="B88" s="486"/>
      <c r="C88" s="486"/>
      <c r="D88" s="486"/>
      <c r="E88" s="486"/>
      <c r="F88" s="486"/>
      <c r="G88" s="486"/>
      <c r="H88" s="486"/>
      <c r="I88" s="486"/>
      <c r="J88" s="486"/>
      <c r="K88" s="486"/>
      <c r="L88" s="487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15.75" customHeight="1" x14ac:dyDescent="0.3">
      <c r="A89" s="470"/>
      <c r="B89" s="471"/>
      <c r="C89" s="471"/>
      <c r="D89" s="471"/>
      <c r="E89" s="471"/>
      <c r="F89" s="471"/>
      <c r="G89" s="471"/>
      <c r="H89" s="471"/>
      <c r="I89" s="471"/>
      <c r="J89" s="471"/>
      <c r="K89" s="471"/>
      <c r="L89" s="472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1:49" ht="15.75" customHeight="1" x14ac:dyDescent="0.3">
      <c r="A90" s="470"/>
      <c r="B90" s="471"/>
      <c r="C90" s="471"/>
      <c r="D90" s="471"/>
      <c r="E90" s="471"/>
      <c r="F90" s="471"/>
      <c r="G90" s="471"/>
      <c r="H90" s="471"/>
      <c r="I90" s="471"/>
      <c r="J90" s="471"/>
      <c r="K90" s="471"/>
      <c r="L90" s="472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1:49" ht="15.75" customHeight="1" x14ac:dyDescent="0.3">
      <c r="A91" s="470"/>
      <c r="B91" s="471"/>
      <c r="C91" s="471"/>
      <c r="D91" s="471"/>
      <c r="E91" s="471"/>
      <c r="F91" s="471"/>
      <c r="G91" s="471"/>
      <c r="H91" s="471"/>
      <c r="I91" s="471"/>
      <c r="J91" s="471"/>
      <c r="K91" s="471"/>
      <c r="L91" s="472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1:49" ht="15.75" customHeight="1" x14ac:dyDescent="0.3">
      <c r="A92" s="470"/>
      <c r="B92" s="471"/>
      <c r="C92" s="471"/>
      <c r="D92" s="471"/>
      <c r="E92" s="471"/>
      <c r="F92" s="471"/>
      <c r="G92" s="471"/>
      <c r="H92" s="471"/>
      <c r="I92" s="471"/>
      <c r="J92" s="471"/>
      <c r="K92" s="471"/>
      <c r="L92" s="472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1:49" ht="15.75" customHeight="1" x14ac:dyDescent="0.3">
      <c r="A93" s="470"/>
      <c r="B93" s="471"/>
      <c r="C93" s="471"/>
      <c r="D93" s="471"/>
      <c r="E93" s="471"/>
      <c r="F93" s="471"/>
      <c r="G93" s="471"/>
      <c r="H93" s="471"/>
      <c r="I93" s="471"/>
      <c r="J93" s="471"/>
      <c r="K93" s="471"/>
      <c r="L93" s="472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  <row r="94" spans="1:49" ht="15.75" customHeight="1" x14ac:dyDescent="0.3">
      <c r="A94" s="470"/>
      <c r="B94" s="471"/>
      <c r="C94" s="471"/>
      <c r="D94" s="471"/>
      <c r="E94" s="471"/>
      <c r="F94" s="471"/>
      <c r="G94" s="471"/>
      <c r="H94" s="471"/>
      <c r="I94" s="471"/>
      <c r="J94" s="471"/>
      <c r="K94" s="471"/>
      <c r="L94" s="472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</row>
    <row r="95" spans="1:49" ht="15.75" customHeight="1" thickBot="1" x14ac:dyDescent="0.35">
      <c r="A95" s="470"/>
      <c r="B95" s="471"/>
      <c r="C95" s="471"/>
      <c r="D95" s="471"/>
      <c r="E95" s="471"/>
      <c r="F95" s="471"/>
      <c r="G95" s="471"/>
      <c r="H95" s="471"/>
      <c r="I95" s="471"/>
      <c r="J95" s="471"/>
      <c r="K95" s="471"/>
      <c r="L95" s="472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</row>
    <row r="96" spans="1:49" ht="15.75" customHeight="1" thickBot="1" x14ac:dyDescent="0.35">
      <c r="A96" s="482" t="s">
        <v>36</v>
      </c>
      <c r="B96" s="483"/>
      <c r="C96" s="483"/>
      <c r="D96" s="483"/>
      <c r="E96" s="483"/>
      <c r="F96" s="483"/>
      <c r="G96" s="483"/>
      <c r="H96" s="483"/>
      <c r="I96" s="483"/>
      <c r="J96" s="483"/>
      <c r="K96" s="483"/>
      <c r="L96" s="484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15.75" customHeight="1" x14ac:dyDescent="0.3">
      <c r="A97" s="473"/>
      <c r="B97" s="474"/>
      <c r="C97" s="474"/>
      <c r="D97" s="474"/>
      <c r="E97" s="474"/>
      <c r="F97" s="474"/>
      <c r="G97" s="474"/>
      <c r="H97" s="474"/>
      <c r="I97" s="474"/>
      <c r="J97" s="474"/>
      <c r="K97" s="474"/>
      <c r="L97" s="475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15.75" customHeight="1" x14ac:dyDescent="0.3">
      <c r="A98" s="476"/>
      <c r="B98" s="477"/>
      <c r="C98" s="477"/>
      <c r="D98" s="477"/>
      <c r="E98" s="477"/>
      <c r="F98" s="477"/>
      <c r="G98" s="477"/>
      <c r="H98" s="477"/>
      <c r="I98" s="477"/>
      <c r="J98" s="477"/>
      <c r="K98" s="477"/>
      <c r="L98" s="478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15.75" customHeight="1" x14ac:dyDescent="0.3">
      <c r="A99" s="476"/>
      <c r="B99" s="477"/>
      <c r="C99" s="477"/>
      <c r="D99" s="477"/>
      <c r="E99" s="477"/>
      <c r="F99" s="477"/>
      <c r="G99" s="477"/>
      <c r="H99" s="477"/>
      <c r="I99" s="477"/>
      <c r="J99" s="477"/>
      <c r="K99" s="477"/>
      <c r="L99" s="478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15.75" customHeight="1" x14ac:dyDescent="0.3">
      <c r="A100" s="476"/>
      <c r="B100" s="477"/>
      <c r="C100" s="477"/>
      <c r="D100" s="477"/>
      <c r="E100" s="477"/>
      <c r="F100" s="477"/>
      <c r="G100" s="477"/>
      <c r="H100" s="477"/>
      <c r="I100" s="477"/>
      <c r="J100" s="477"/>
      <c r="K100" s="477"/>
      <c r="L100" s="478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5.75" customHeight="1" x14ac:dyDescent="0.3">
      <c r="A101" s="476"/>
      <c r="B101" s="477"/>
      <c r="C101" s="477"/>
      <c r="D101" s="477"/>
      <c r="E101" s="477"/>
      <c r="F101" s="477"/>
      <c r="G101" s="477"/>
      <c r="H101" s="477"/>
      <c r="I101" s="477"/>
      <c r="J101" s="477"/>
      <c r="K101" s="477"/>
      <c r="L101" s="478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5.75" customHeight="1" x14ac:dyDescent="0.3">
      <c r="A102" s="476"/>
      <c r="B102" s="477"/>
      <c r="C102" s="477"/>
      <c r="D102" s="477"/>
      <c r="E102" s="477"/>
      <c r="F102" s="477"/>
      <c r="G102" s="477"/>
      <c r="H102" s="477"/>
      <c r="I102" s="477"/>
      <c r="J102" s="477"/>
      <c r="K102" s="477"/>
      <c r="L102" s="478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15.75" customHeight="1" x14ac:dyDescent="0.3">
      <c r="A103" s="476"/>
      <c r="B103" s="477"/>
      <c r="C103" s="477"/>
      <c r="D103" s="477"/>
      <c r="E103" s="477"/>
      <c r="F103" s="477"/>
      <c r="G103" s="477"/>
      <c r="H103" s="477"/>
      <c r="I103" s="477"/>
      <c r="J103" s="477"/>
      <c r="K103" s="477"/>
      <c r="L103" s="478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5.75" customHeight="1" x14ac:dyDescent="0.3">
      <c r="A104" s="476"/>
      <c r="B104" s="477"/>
      <c r="C104" s="477"/>
      <c r="D104" s="477"/>
      <c r="E104" s="477"/>
      <c r="F104" s="477"/>
      <c r="G104" s="477"/>
      <c r="H104" s="477"/>
      <c r="I104" s="477"/>
      <c r="J104" s="477"/>
      <c r="K104" s="477"/>
      <c r="L104" s="478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5.75" customHeight="1" x14ac:dyDescent="0.3">
      <c r="A105" s="476"/>
      <c r="B105" s="477"/>
      <c r="C105" s="477"/>
      <c r="D105" s="477"/>
      <c r="E105" s="477"/>
      <c r="F105" s="477"/>
      <c r="G105" s="477"/>
      <c r="H105" s="477"/>
      <c r="I105" s="477"/>
      <c r="J105" s="477"/>
      <c r="K105" s="477"/>
      <c r="L105" s="478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15.75" customHeight="1" x14ac:dyDescent="0.3">
      <c r="A106" s="476"/>
      <c r="B106" s="477"/>
      <c r="C106" s="477"/>
      <c r="D106" s="477"/>
      <c r="E106" s="477"/>
      <c r="F106" s="477"/>
      <c r="G106" s="477"/>
      <c r="H106" s="477"/>
      <c r="I106" s="477"/>
      <c r="J106" s="477"/>
      <c r="K106" s="477"/>
      <c r="L106" s="478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5.75" customHeight="1" x14ac:dyDescent="0.3">
      <c r="A107" s="476"/>
      <c r="B107" s="477"/>
      <c r="C107" s="477"/>
      <c r="D107" s="477"/>
      <c r="E107" s="477"/>
      <c r="F107" s="477"/>
      <c r="G107" s="477"/>
      <c r="H107" s="477"/>
      <c r="I107" s="477"/>
      <c r="J107" s="477"/>
      <c r="K107" s="477"/>
      <c r="L107" s="478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5.75" customHeight="1" x14ac:dyDescent="0.3">
      <c r="A108" s="476"/>
      <c r="B108" s="477"/>
      <c r="C108" s="477"/>
      <c r="D108" s="477"/>
      <c r="E108" s="477"/>
      <c r="F108" s="477"/>
      <c r="G108" s="477"/>
      <c r="H108" s="477"/>
      <c r="I108" s="477"/>
      <c r="J108" s="477"/>
      <c r="K108" s="477"/>
      <c r="L108" s="478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15.75" customHeight="1" x14ac:dyDescent="0.3">
      <c r="A109" s="476"/>
      <c r="B109" s="477"/>
      <c r="C109" s="477"/>
      <c r="D109" s="477"/>
      <c r="E109" s="477"/>
      <c r="F109" s="477"/>
      <c r="G109" s="477"/>
      <c r="H109" s="477"/>
      <c r="I109" s="477"/>
      <c r="J109" s="477"/>
      <c r="K109" s="477"/>
      <c r="L109" s="478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15.75" customHeight="1" x14ac:dyDescent="0.3">
      <c r="A110" s="476"/>
      <c r="B110" s="477"/>
      <c r="C110" s="477"/>
      <c r="D110" s="477"/>
      <c r="E110" s="477"/>
      <c r="F110" s="477"/>
      <c r="G110" s="477"/>
      <c r="H110" s="477"/>
      <c r="I110" s="477"/>
      <c r="J110" s="477"/>
      <c r="K110" s="477"/>
      <c r="L110" s="478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15.75" customHeight="1" x14ac:dyDescent="0.3">
      <c r="A111" s="476"/>
      <c r="B111" s="477"/>
      <c r="C111" s="477"/>
      <c r="D111" s="477"/>
      <c r="E111" s="477"/>
      <c r="F111" s="477"/>
      <c r="G111" s="477"/>
      <c r="H111" s="477"/>
      <c r="I111" s="477"/>
      <c r="J111" s="477"/>
      <c r="K111" s="477"/>
      <c r="L111" s="478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15.75" customHeight="1" x14ac:dyDescent="0.3">
      <c r="A112" s="476"/>
      <c r="B112" s="477"/>
      <c r="C112" s="477"/>
      <c r="D112" s="477"/>
      <c r="E112" s="477"/>
      <c r="F112" s="477"/>
      <c r="G112" s="477"/>
      <c r="H112" s="477"/>
      <c r="I112" s="477"/>
      <c r="J112" s="477"/>
      <c r="K112" s="477"/>
      <c r="L112" s="478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15.75" customHeight="1" x14ac:dyDescent="0.3">
      <c r="A113" s="476"/>
      <c r="B113" s="477"/>
      <c r="C113" s="477"/>
      <c r="D113" s="477"/>
      <c r="E113" s="477"/>
      <c r="F113" s="477"/>
      <c r="G113" s="477"/>
      <c r="H113" s="477"/>
      <c r="I113" s="477"/>
      <c r="J113" s="477"/>
      <c r="K113" s="477"/>
      <c r="L113" s="478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15.75" customHeight="1" x14ac:dyDescent="0.3">
      <c r="A114" s="476"/>
      <c r="B114" s="477"/>
      <c r="C114" s="477"/>
      <c r="D114" s="477"/>
      <c r="E114" s="477"/>
      <c r="F114" s="477"/>
      <c r="G114" s="477"/>
      <c r="H114" s="477"/>
      <c r="I114" s="477"/>
      <c r="J114" s="477"/>
      <c r="K114" s="477"/>
      <c r="L114" s="478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15.75" customHeight="1" x14ac:dyDescent="0.3">
      <c r="A115" s="476"/>
      <c r="B115" s="477"/>
      <c r="C115" s="477"/>
      <c r="D115" s="477"/>
      <c r="E115" s="477"/>
      <c r="F115" s="477"/>
      <c r="G115" s="477"/>
      <c r="H115" s="477"/>
      <c r="I115" s="477"/>
      <c r="J115" s="477"/>
      <c r="K115" s="477"/>
      <c r="L115" s="478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15.75" customHeight="1" x14ac:dyDescent="0.3">
      <c r="A116" s="476"/>
      <c r="B116" s="477"/>
      <c r="C116" s="477"/>
      <c r="D116" s="477"/>
      <c r="E116" s="477"/>
      <c r="F116" s="477"/>
      <c r="G116" s="477"/>
      <c r="H116" s="477"/>
      <c r="I116" s="477"/>
      <c r="J116" s="477"/>
      <c r="K116" s="477"/>
      <c r="L116" s="478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15.75" customHeight="1" x14ac:dyDescent="0.3">
      <c r="A117" s="476"/>
      <c r="B117" s="477"/>
      <c r="C117" s="477"/>
      <c r="D117" s="477"/>
      <c r="E117" s="477"/>
      <c r="F117" s="477"/>
      <c r="G117" s="477"/>
      <c r="H117" s="477"/>
      <c r="I117" s="477"/>
      <c r="J117" s="477"/>
      <c r="K117" s="477"/>
      <c r="L117" s="478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15.75" customHeight="1" thickBot="1" x14ac:dyDescent="0.35">
      <c r="A118" s="479"/>
      <c r="B118" s="480"/>
      <c r="C118" s="480"/>
      <c r="D118" s="480"/>
      <c r="E118" s="480"/>
      <c r="F118" s="480"/>
      <c r="G118" s="480"/>
      <c r="H118" s="480"/>
      <c r="I118" s="480"/>
      <c r="J118" s="480"/>
      <c r="K118" s="480"/>
      <c r="L118" s="481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</row>
    <row r="368" spans="1:49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</row>
    <row r="369" spans="1:49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</row>
    <row r="370" spans="1:49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</row>
    <row r="371" spans="1:49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</row>
    <row r="372" spans="1:49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</row>
    <row r="373" spans="1:49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</row>
    <row r="374" spans="1:49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</row>
    <row r="375" spans="1:49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</row>
    <row r="376" spans="1:49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</row>
    <row r="377" spans="1:49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</row>
    <row r="378" spans="1:49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</row>
    <row r="379" spans="1:49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</row>
    <row r="380" spans="1:49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</row>
    <row r="381" spans="1:49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</row>
    <row r="382" spans="1:49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</row>
    <row r="383" spans="1:49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</row>
    <row r="384" spans="1:49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</row>
    <row r="385" spans="1:49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</row>
    <row r="386" spans="1:49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</row>
    <row r="387" spans="1:49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</row>
    <row r="388" spans="1:49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</row>
    <row r="389" spans="1:49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</row>
    <row r="390" spans="1:49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</row>
    <row r="391" spans="1:49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</row>
    <row r="392" spans="1:49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</row>
    <row r="393" spans="1:49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</row>
    <row r="394" spans="1:49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</row>
    <row r="395" spans="1:49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</row>
    <row r="396" spans="1:49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</row>
    <row r="397" spans="1:49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</row>
    <row r="398" spans="1:49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</row>
    <row r="399" spans="1:49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</row>
    <row r="400" spans="1:49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</row>
    <row r="401" spans="1:49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</row>
    <row r="402" spans="1:49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</row>
    <row r="403" spans="1:49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</row>
    <row r="404" spans="1:49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</row>
    <row r="405" spans="1:49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</row>
    <row r="406" spans="1:49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</row>
    <row r="407" spans="1:49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</row>
    <row r="408" spans="1:49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</row>
    <row r="409" spans="1:49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</row>
    <row r="410" spans="1:49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</row>
    <row r="411" spans="1:49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</row>
    <row r="412" spans="1:49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</row>
    <row r="413" spans="1:49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</row>
    <row r="414" spans="1:49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</row>
    <row r="415" spans="1:49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</row>
    <row r="416" spans="1:49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</row>
    <row r="417" spans="1:49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</row>
    <row r="418" spans="1:49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</row>
    <row r="419" spans="1:49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</row>
    <row r="420" spans="1:49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</row>
    <row r="421" spans="1:49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</row>
    <row r="422" spans="1:49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</row>
    <row r="423" spans="1:49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</row>
    <row r="424" spans="1:49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</row>
    <row r="425" spans="1:49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</row>
    <row r="426" spans="1:49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</row>
    <row r="427" spans="1:49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</row>
    <row r="428" spans="1:49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</row>
    <row r="429" spans="1:49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</row>
    <row r="430" spans="1:49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</row>
    <row r="431" spans="1:49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</row>
    <row r="432" spans="1:49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</row>
    <row r="433" spans="1:49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</row>
    <row r="434" spans="1:49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</row>
    <row r="435" spans="1:49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</row>
    <row r="436" spans="1:49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</row>
    <row r="437" spans="1:49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</row>
    <row r="438" spans="1:49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</row>
    <row r="439" spans="1:49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</row>
    <row r="440" spans="1:49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</row>
    <row r="441" spans="1:49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</row>
    <row r="442" spans="1:49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</row>
    <row r="443" spans="1:49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</row>
    <row r="444" spans="1:49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</row>
    <row r="445" spans="1:49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</row>
    <row r="446" spans="1:49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</row>
    <row r="447" spans="1:49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</row>
    <row r="448" spans="1:49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</row>
    <row r="449" spans="1:49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</row>
    <row r="450" spans="1:49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</row>
    <row r="451" spans="1:49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</row>
    <row r="452" spans="1:49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</row>
    <row r="453" spans="1:49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</row>
    <row r="454" spans="1:49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</row>
    <row r="455" spans="1:49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</row>
    <row r="456" spans="1:49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</row>
    <row r="457" spans="1:49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</row>
    <row r="458" spans="1:49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</row>
    <row r="459" spans="1:49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</row>
    <row r="460" spans="1:49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</row>
    <row r="461" spans="1:49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</row>
    <row r="462" spans="1:49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</row>
    <row r="463" spans="1:49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</row>
    <row r="464" spans="1:49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</row>
    <row r="465" spans="1:49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</row>
    <row r="466" spans="1:49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</row>
    <row r="467" spans="1:49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</row>
    <row r="468" spans="1:49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</row>
    <row r="469" spans="1:49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</row>
    <row r="470" spans="1:49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</row>
    <row r="471" spans="1:49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</row>
    <row r="472" spans="1:49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</row>
    <row r="473" spans="1:49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</row>
    <row r="474" spans="1:49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</row>
    <row r="475" spans="1:49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</row>
    <row r="476" spans="1:49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</row>
    <row r="477" spans="1:49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</row>
    <row r="478" spans="1:49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</row>
    <row r="479" spans="1:49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</row>
    <row r="480" spans="1:49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</row>
    <row r="481" spans="1:49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</row>
    <row r="482" spans="1:49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</row>
    <row r="483" spans="1:49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</row>
    <row r="484" spans="1:49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</row>
    <row r="485" spans="1:49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</row>
    <row r="486" spans="1:49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</row>
    <row r="487" spans="1:49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</row>
    <row r="488" spans="1:49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</row>
    <row r="489" spans="1:49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</row>
    <row r="490" spans="1:49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</row>
    <row r="491" spans="1:49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</row>
    <row r="492" spans="1:49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</row>
    <row r="493" spans="1:49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</row>
    <row r="494" spans="1:49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</row>
    <row r="495" spans="1:49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</row>
    <row r="496" spans="1:49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</row>
    <row r="497" spans="1:49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</row>
    <row r="498" spans="1:49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</row>
    <row r="499" spans="1:49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</row>
    <row r="500" spans="1:49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</row>
    <row r="501" spans="1:49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</row>
    <row r="502" spans="1:49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</row>
    <row r="503" spans="1:49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</row>
    <row r="504" spans="1:49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</row>
    <row r="505" spans="1:49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</row>
    <row r="506" spans="1:49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</row>
    <row r="507" spans="1:49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</row>
    <row r="508" spans="1:49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</row>
    <row r="509" spans="1:49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</row>
    <row r="510" spans="1:49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</row>
    <row r="511" spans="1:49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</row>
    <row r="512" spans="1:49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</row>
    <row r="513" spans="1:49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</row>
    <row r="514" spans="1:49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</row>
    <row r="515" spans="1:49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</row>
    <row r="516" spans="1:49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</row>
    <row r="517" spans="1:49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</row>
    <row r="518" spans="1:49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</row>
    <row r="519" spans="1:49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</row>
    <row r="520" spans="1:49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</row>
    <row r="521" spans="1:49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</row>
    <row r="522" spans="1:49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</row>
    <row r="523" spans="1:49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</row>
    <row r="524" spans="1:49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</row>
    <row r="525" spans="1:49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</row>
    <row r="526" spans="1:49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</row>
    <row r="527" spans="1:49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</row>
    <row r="528" spans="1:49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</row>
    <row r="529" spans="1:49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</row>
    <row r="530" spans="1:49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</row>
    <row r="531" spans="1:49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</row>
    <row r="532" spans="1:49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</row>
    <row r="533" spans="1:49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</row>
    <row r="534" spans="1:49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</row>
    <row r="535" spans="1:49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</row>
    <row r="536" spans="1:49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</row>
    <row r="537" spans="1:49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</row>
    <row r="538" spans="1:49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</row>
    <row r="539" spans="1:49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</row>
    <row r="540" spans="1:49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</row>
    <row r="541" spans="1:49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</row>
    <row r="542" spans="1:49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</row>
    <row r="543" spans="1:49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</row>
    <row r="544" spans="1:49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</row>
    <row r="545" spans="1:49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</row>
    <row r="546" spans="1:49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</row>
    <row r="547" spans="1:49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</row>
    <row r="548" spans="1:49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</row>
    <row r="549" spans="1:49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</row>
    <row r="550" spans="1:49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</row>
    <row r="551" spans="1:49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</row>
    <row r="552" spans="1:49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</row>
    <row r="553" spans="1:49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</row>
    <row r="554" spans="1:49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</row>
    <row r="555" spans="1:49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</row>
    <row r="556" spans="1:49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</row>
    <row r="557" spans="1:49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</row>
    <row r="558" spans="1:49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</row>
    <row r="559" spans="1:49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</row>
    <row r="560" spans="1:49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</row>
    <row r="561" spans="1:49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</row>
    <row r="562" spans="1:49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</row>
    <row r="563" spans="1:49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</row>
    <row r="564" spans="1:49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</row>
    <row r="565" spans="1:49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</row>
    <row r="566" spans="1:49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</row>
    <row r="567" spans="1:49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</row>
    <row r="568" spans="1:49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</row>
    <row r="569" spans="1:49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</row>
    <row r="570" spans="1:49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</row>
    <row r="571" spans="1:49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</row>
    <row r="572" spans="1:49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</row>
    <row r="573" spans="1:49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</row>
    <row r="574" spans="1:49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</row>
    <row r="575" spans="1:49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</row>
    <row r="576" spans="1:49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</row>
    <row r="577" spans="1:49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</row>
    <row r="578" spans="1:49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</row>
    <row r="579" spans="1:49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</row>
    <row r="580" spans="1:49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</row>
    <row r="581" spans="1:49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</row>
    <row r="582" spans="1:49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</row>
    <row r="583" spans="1:49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</row>
    <row r="584" spans="1:49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</row>
    <row r="585" spans="1:49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</row>
    <row r="586" spans="1:49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</row>
    <row r="587" spans="1:49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</row>
    <row r="588" spans="1:49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</row>
    <row r="589" spans="1:49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</row>
    <row r="590" spans="1:49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</row>
    <row r="591" spans="1:49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</row>
    <row r="592" spans="1:49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</row>
    <row r="593" spans="1:49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</row>
    <row r="594" spans="1:49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</row>
    <row r="595" spans="1:49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</row>
    <row r="596" spans="1:49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</row>
    <row r="597" spans="1:49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</row>
    <row r="598" spans="1:49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</row>
    <row r="599" spans="1:49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</row>
    <row r="600" spans="1:49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</row>
    <row r="601" spans="1:49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</row>
    <row r="602" spans="1:49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</row>
    <row r="603" spans="1:49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</row>
    <row r="604" spans="1:49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</row>
    <row r="605" spans="1:49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</row>
    <row r="606" spans="1:49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</row>
    <row r="607" spans="1:49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</row>
    <row r="608" spans="1:49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</row>
    <row r="609" spans="1:49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</row>
    <row r="610" spans="1:49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</row>
    <row r="611" spans="1:49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</row>
    <row r="612" spans="1:49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</row>
    <row r="613" spans="1:49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</row>
    <row r="614" spans="1:49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</row>
    <row r="615" spans="1:49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</row>
    <row r="616" spans="1:49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</row>
    <row r="617" spans="1:49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</row>
    <row r="618" spans="1:49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</row>
    <row r="619" spans="1:49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</row>
    <row r="620" spans="1:49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</row>
    <row r="621" spans="1:49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</row>
    <row r="622" spans="1:49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</row>
    <row r="623" spans="1:49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</row>
    <row r="624" spans="1:49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</row>
    <row r="625" spans="1:49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</row>
    <row r="626" spans="1:49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</row>
    <row r="627" spans="1:49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</row>
    <row r="628" spans="1:49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</row>
    <row r="629" spans="1:49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</row>
    <row r="630" spans="1:49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</row>
    <row r="631" spans="1:49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</row>
    <row r="632" spans="1:49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</row>
    <row r="633" spans="1:49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</row>
    <row r="634" spans="1:49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</row>
    <row r="635" spans="1:49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</row>
    <row r="636" spans="1:49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</row>
    <row r="637" spans="1:49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</row>
    <row r="638" spans="1:49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</row>
    <row r="639" spans="1:49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</row>
    <row r="640" spans="1:49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</row>
    <row r="641" spans="1:49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</row>
    <row r="642" spans="1:49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</row>
    <row r="643" spans="1:49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</row>
    <row r="644" spans="1:49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</row>
    <row r="645" spans="1:49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</row>
    <row r="646" spans="1:49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</row>
    <row r="647" spans="1:49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</row>
    <row r="648" spans="1:49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</row>
    <row r="649" spans="1:49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</row>
    <row r="650" spans="1:49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</row>
    <row r="651" spans="1:49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</row>
    <row r="652" spans="1:49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</row>
    <row r="653" spans="1:49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</row>
    <row r="654" spans="1:49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</row>
    <row r="655" spans="1:49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</row>
    <row r="656" spans="1:49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</row>
    <row r="657" spans="1:49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</row>
    <row r="658" spans="1:49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</row>
    <row r="659" spans="1:49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</row>
    <row r="660" spans="1:49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</row>
    <row r="661" spans="1:49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</row>
    <row r="662" spans="1:49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</row>
    <row r="663" spans="1:49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</row>
    <row r="664" spans="1:49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</row>
    <row r="665" spans="1:49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</row>
    <row r="666" spans="1:49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</row>
    <row r="667" spans="1:49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</row>
    <row r="668" spans="1:49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</row>
    <row r="669" spans="1:49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</row>
    <row r="670" spans="1:49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</row>
    <row r="671" spans="1:49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</row>
    <row r="672" spans="1:49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</row>
    <row r="673" spans="1:49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</row>
    <row r="674" spans="1:49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</row>
    <row r="675" spans="1:49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</row>
    <row r="676" spans="1:49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</row>
    <row r="677" spans="1:49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</row>
    <row r="678" spans="1:49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</row>
    <row r="679" spans="1:49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</row>
    <row r="680" spans="1:49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</row>
    <row r="681" spans="1:49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</row>
    <row r="682" spans="1:49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</row>
    <row r="683" spans="1:49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</row>
    <row r="684" spans="1:49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</row>
    <row r="685" spans="1:49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</row>
    <row r="686" spans="1:49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</row>
    <row r="687" spans="1:49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</row>
    <row r="688" spans="1:49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</row>
    <row r="689" spans="1:49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</row>
    <row r="690" spans="1:49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</row>
    <row r="691" spans="1:49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</row>
    <row r="692" spans="1:49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</row>
    <row r="693" spans="1:49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</row>
    <row r="694" spans="1:49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</row>
    <row r="695" spans="1:49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</row>
    <row r="696" spans="1:49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</row>
    <row r="697" spans="1:49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</row>
    <row r="698" spans="1:49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</row>
    <row r="699" spans="1:49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</row>
    <row r="700" spans="1:49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</row>
    <row r="701" spans="1:49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</row>
    <row r="702" spans="1:49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</row>
    <row r="703" spans="1:49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</row>
    <row r="704" spans="1:49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</row>
    <row r="705" spans="1:49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</row>
    <row r="706" spans="1:49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</row>
    <row r="707" spans="1:49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</row>
    <row r="708" spans="1:49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</row>
    <row r="709" spans="1:49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</row>
    <row r="710" spans="1:49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</row>
    <row r="711" spans="1:49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</row>
    <row r="712" spans="1:49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</row>
    <row r="713" spans="1:49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</row>
    <row r="714" spans="1:49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</row>
    <row r="715" spans="1:49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</row>
    <row r="716" spans="1:49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</row>
    <row r="717" spans="1:49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</row>
    <row r="718" spans="1:49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</row>
    <row r="719" spans="1:49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</row>
    <row r="720" spans="1:49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</row>
    <row r="721" spans="1:49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</row>
    <row r="722" spans="1:49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</row>
    <row r="723" spans="1:49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</row>
    <row r="724" spans="1:49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</row>
    <row r="725" spans="1:49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</row>
    <row r="726" spans="1:49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</row>
    <row r="727" spans="1:49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</row>
    <row r="728" spans="1:49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</row>
    <row r="729" spans="1:49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</row>
    <row r="730" spans="1:49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</row>
    <row r="731" spans="1:49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</row>
    <row r="732" spans="1:49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</row>
    <row r="733" spans="1:49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</row>
    <row r="734" spans="1:49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</row>
    <row r="735" spans="1:49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</row>
    <row r="736" spans="1:49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</row>
    <row r="737" spans="1:49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</row>
    <row r="738" spans="1:49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</row>
    <row r="739" spans="1:49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</row>
    <row r="740" spans="1:49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</row>
    <row r="741" spans="1:49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</row>
    <row r="742" spans="1:49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</row>
    <row r="743" spans="1:49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</row>
    <row r="744" spans="1:49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</row>
    <row r="745" spans="1:49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</row>
    <row r="746" spans="1:49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</row>
    <row r="747" spans="1:49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</row>
    <row r="748" spans="1:49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</row>
    <row r="749" spans="1:49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</row>
    <row r="750" spans="1:49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</row>
    <row r="751" spans="1:49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</row>
    <row r="752" spans="1:49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</row>
    <row r="753" spans="1:49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</row>
    <row r="754" spans="1:49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</row>
    <row r="755" spans="1:49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</row>
    <row r="756" spans="1:49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</row>
    <row r="757" spans="1:49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</row>
    <row r="758" spans="1:49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</row>
    <row r="759" spans="1:49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</row>
    <row r="760" spans="1:49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</row>
    <row r="761" spans="1:49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</row>
    <row r="762" spans="1:49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</row>
    <row r="763" spans="1:49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</row>
    <row r="764" spans="1:49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</row>
    <row r="765" spans="1:49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</row>
    <row r="766" spans="1:49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</row>
    <row r="767" spans="1:49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</row>
    <row r="768" spans="1:49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</row>
    <row r="769" spans="1:49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</row>
    <row r="770" spans="1:49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</row>
    <row r="771" spans="1:49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</row>
    <row r="772" spans="1:49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</row>
    <row r="773" spans="1:49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</row>
    <row r="774" spans="1:49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</row>
    <row r="775" spans="1:49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</row>
    <row r="776" spans="1:49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</row>
    <row r="777" spans="1:49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</row>
    <row r="778" spans="1:49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</row>
    <row r="779" spans="1:49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</row>
    <row r="780" spans="1:49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</row>
    <row r="781" spans="1:49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</row>
    <row r="782" spans="1:49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</row>
    <row r="783" spans="1:49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</row>
    <row r="784" spans="1:49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</row>
    <row r="785" spans="1:49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</row>
    <row r="786" spans="1:49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</row>
    <row r="787" spans="1:49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</row>
    <row r="788" spans="1:49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</row>
    <row r="789" spans="1:49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</row>
    <row r="790" spans="1:49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</row>
    <row r="791" spans="1:49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</row>
    <row r="792" spans="1:49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</row>
    <row r="793" spans="1:49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</row>
    <row r="794" spans="1:49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</row>
    <row r="795" spans="1:49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</row>
    <row r="796" spans="1:49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</row>
    <row r="797" spans="1:49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</row>
    <row r="798" spans="1:49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</row>
    <row r="799" spans="1:49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</row>
    <row r="800" spans="1:49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</row>
    <row r="801" spans="1:49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</row>
    <row r="802" spans="1:49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</row>
    <row r="803" spans="1:49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</row>
    <row r="804" spans="1:49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</row>
    <row r="805" spans="1:49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</row>
    <row r="806" spans="1:49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</row>
    <row r="807" spans="1:49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</row>
    <row r="808" spans="1:49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</row>
    <row r="809" spans="1:49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</row>
    <row r="810" spans="1:49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</row>
    <row r="811" spans="1:49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</row>
    <row r="812" spans="1:49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</row>
    <row r="813" spans="1:49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</row>
    <row r="814" spans="1:49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</row>
    <row r="815" spans="1:49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</row>
    <row r="816" spans="1:49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</row>
    <row r="817" spans="1:49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</row>
    <row r="818" spans="1:49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</row>
    <row r="819" spans="1:49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</row>
    <row r="820" spans="1:49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</row>
    <row r="821" spans="1:49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</row>
    <row r="822" spans="1:49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</row>
    <row r="823" spans="1:49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</row>
    <row r="824" spans="1:49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</row>
    <row r="825" spans="1:49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</row>
    <row r="826" spans="1:49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</row>
    <row r="827" spans="1:49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</row>
    <row r="828" spans="1:49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</row>
    <row r="829" spans="1:49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</row>
    <row r="830" spans="1:49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</row>
    <row r="831" spans="1:49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</row>
    <row r="832" spans="1:49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</row>
    <row r="833" spans="1:49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</row>
    <row r="834" spans="1:49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</row>
    <row r="835" spans="1:49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</row>
    <row r="836" spans="1:49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</row>
    <row r="837" spans="1:49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</row>
    <row r="838" spans="1:49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</row>
    <row r="839" spans="1:49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</row>
    <row r="840" spans="1:49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</row>
    <row r="841" spans="1:49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</row>
    <row r="842" spans="1:49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</row>
    <row r="843" spans="1:49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</row>
    <row r="844" spans="1:49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</row>
    <row r="845" spans="1:49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</row>
    <row r="846" spans="1:49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</row>
    <row r="847" spans="1:49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</row>
    <row r="848" spans="1:49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</row>
    <row r="849" spans="1:49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</row>
    <row r="850" spans="1:49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</row>
    <row r="851" spans="1:49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</row>
    <row r="852" spans="1:49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</row>
    <row r="853" spans="1:49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</row>
    <row r="854" spans="1:49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</row>
    <row r="855" spans="1:49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</row>
    <row r="856" spans="1:49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</row>
    <row r="857" spans="1:49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</row>
    <row r="858" spans="1:49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</row>
    <row r="859" spans="1:49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</row>
    <row r="860" spans="1:49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</row>
    <row r="861" spans="1:49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</row>
    <row r="862" spans="1:49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</row>
    <row r="863" spans="1:49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</row>
    <row r="864" spans="1:49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</row>
    <row r="865" spans="1:49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</row>
    <row r="866" spans="1:49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</row>
    <row r="867" spans="1:49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</row>
    <row r="868" spans="1:49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</row>
    <row r="869" spans="1:49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</row>
    <row r="870" spans="1:49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</row>
    <row r="871" spans="1:49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</row>
    <row r="872" spans="1:49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</row>
    <row r="873" spans="1:49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</row>
    <row r="874" spans="1:49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</row>
    <row r="875" spans="1:49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</row>
    <row r="876" spans="1:49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</row>
    <row r="877" spans="1:49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</row>
    <row r="878" spans="1:49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</row>
    <row r="879" spans="1:49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</row>
    <row r="880" spans="1:49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</row>
    <row r="881" spans="1:49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</row>
    <row r="882" spans="1:49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</row>
    <row r="883" spans="1:49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</row>
    <row r="884" spans="1:49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</row>
    <row r="885" spans="1:49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</row>
    <row r="886" spans="1:49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</row>
    <row r="887" spans="1:49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</row>
    <row r="888" spans="1:49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</row>
    <row r="889" spans="1:49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</row>
    <row r="890" spans="1:49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</row>
    <row r="891" spans="1:49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</row>
    <row r="892" spans="1:49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</row>
    <row r="893" spans="1:49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</row>
    <row r="894" spans="1:49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</row>
    <row r="895" spans="1:49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</row>
    <row r="896" spans="1:49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</row>
    <row r="897" spans="1:49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</row>
    <row r="898" spans="1:49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</row>
    <row r="899" spans="1:49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</row>
    <row r="900" spans="1:49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</row>
    <row r="901" spans="1:49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</row>
    <row r="902" spans="1:49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</row>
    <row r="903" spans="1:49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</row>
    <row r="904" spans="1:49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</row>
    <row r="905" spans="1:49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</row>
    <row r="906" spans="1:49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</row>
    <row r="907" spans="1:49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</row>
    <row r="908" spans="1:49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</row>
    <row r="909" spans="1:49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</row>
    <row r="910" spans="1:49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</row>
    <row r="911" spans="1:49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</row>
    <row r="912" spans="1:49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</row>
    <row r="913" spans="1:49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</row>
    <row r="914" spans="1:49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</row>
    <row r="915" spans="1:49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</row>
    <row r="916" spans="1:49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</row>
    <row r="917" spans="1:49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</row>
    <row r="918" spans="1:49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</row>
    <row r="919" spans="1:49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</row>
    <row r="920" spans="1:49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</row>
    <row r="921" spans="1:49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</row>
    <row r="922" spans="1:49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</row>
    <row r="923" spans="1:49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</row>
    <row r="924" spans="1:49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</row>
    <row r="925" spans="1:49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</row>
    <row r="926" spans="1:49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</row>
    <row r="927" spans="1:49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</row>
    <row r="928" spans="1:49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</row>
    <row r="929" spans="1:49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</row>
    <row r="930" spans="1:49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</row>
    <row r="931" spans="1:49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</row>
    <row r="932" spans="1:49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</row>
    <row r="933" spans="1:49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</row>
    <row r="934" spans="1:49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</row>
    <row r="935" spans="1:49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</row>
    <row r="936" spans="1:49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</row>
    <row r="937" spans="1:49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</row>
    <row r="938" spans="1:49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</row>
    <row r="939" spans="1:49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</row>
    <row r="940" spans="1:49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</row>
    <row r="941" spans="1:49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</row>
    <row r="942" spans="1:49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</row>
    <row r="943" spans="1:49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</row>
    <row r="944" spans="1:49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</row>
    <row r="945" spans="1:49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</row>
    <row r="946" spans="1:49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</row>
    <row r="947" spans="1:49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</row>
    <row r="948" spans="1:49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</row>
    <row r="949" spans="1:49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</row>
    <row r="950" spans="1:49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</row>
    <row r="951" spans="1:49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</row>
    <row r="952" spans="1:49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</row>
    <row r="953" spans="1:49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</row>
    <row r="954" spans="1:49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</row>
    <row r="955" spans="1:49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</row>
    <row r="956" spans="1:49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</row>
    <row r="957" spans="1:49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</row>
    <row r="958" spans="1:49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</row>
    <row r="959" spans="1:49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</row>
    <row r="960" spans="1:49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</row>
    <row r="961" spans="1:49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</row>
    <row r="962" spans="1:49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</row>
    <row r="963" spans="1:49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</row>
    <row r="964" spans="1:49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</row>
    <row r="965" spans="1:49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</row>
    <row r="966" spans="1:49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</row>
    <row r="967" spans="1:49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</row>
    <row r="968" spans="1:49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</row>
    <row r="969" spans="1:49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</row>
    <row r="970" spans="1:49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</row>
    <row r="971" spans="1:49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</row>
    <row r="972" spans="1:49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</row>
    <row r="973" spans="1:49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</row>
    <row r="974" spans="1:49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</row>
    <row r="975" spans="1:49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</row>
    <row r="976" spans="1:49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</row>
    <row r="977" spans="1:49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</row>
    <row r="978" spans="1:49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</row>
    <row r="979" spans="1:49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</row>
    <row r="980" spans="1:49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</row>
    <row r="981" spans="1:49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</row>
    <row r="982" spans="1:49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</row>
    <row r="983" spans="1:49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</row>
    <row r="984" spans="1:49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</row>
    <row r="985" spans="1:49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</row>
    <row r="986" spans="1:49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</row>
    <row r="987" spans="1:49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</row>
    <row r="988" spans="1:49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</row>
    <row r="989" spans="1:49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</row>
    <row r="990" spans="1:49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</row>
    <row r="991" spans="1:49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</row>
    <row r="992" spans="1:49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</row>
    <row r="993" spans="1:49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</row>
    <row r="994" spans="1:49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</row>
    <row r="995" spans="1:49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</row>
    <row r="996" spans="1:49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</row>
    <row r="997" spans="1:49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</row>
    <row r="998" spans="1:49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</row>
    <row r="999" spans="1:49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</row>
    <row r="1000" spans="1:49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</row>
    <row r="1001" spans="1:49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</row>
    <row r="1002" spans="1:49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</row>
    <row r="1003" spans="1:49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</row>
    <row r="1004" spans="1:49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</row>
    <row r="1005" spans="1:49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</row>
    <row r="1006" spans="1:49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</row>
    <row r="1007" spans="1:49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</row>
    <row r="1008" spans="1:49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</row>
    <row r="1009" spans="1:49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</row>
    <row r="1010" spans="1:49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</row>
    <row r="1011" spans="1:49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</row>
    <row r="1012" spans="1:49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</row>
    <row r="1013" spans="1:49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</row>
    <row r="1014" spans="1:49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</row>
    <row r="1015" spans="1:49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</row>
    <row r="1016" spans="1:49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</row>
    <row r="1017" spans="1:49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</row>
  </sheetData>
  <mergeCells count="45">
    <mergeCell ref="A38:L38"/>
    <mergeCell ref="A39:L39"/>
    <mergeCell ref="A40:L40"/>
    <mergeCell ref="A41:L41"/>
    <mergeCell ref="A42:L63"/>
    <mergeCell ref="A33:L33"/>
    <mergeCell ref="A34:L34"/>
    <mergeCell ref="A35:L35"/>
    <mergeCell ref="A36:L36"/>
    <mergeCell ref="A37:L37"/>
    <mergeCell ref="A65:B67"/>
    <mergeCell ref="A68:A69"/>
    <mergeCell ref="B68:B69"/>
    <mergeCell ref="A88:L88"/>
    <mergeCell ref="A89:L89"/>
    <mergeCell ref="A90:L90"/>
    <mergeCell ref="A91:L91"/>
    <mergeCell ref="A92:L92"/>
    <mergeCell ref="A97:L118"/>
    <mergeCell ref="A96:L96"/>
    <mergeCell ref="A93:L93"/>
    <mergeCell ref="A94:L94"/>
    <mergeCell ref="A95:L95"/>
    <mergeCell ref="A12:A13"/>
    <mergeCell ref="B12:B13"/>
    <mergeCell ref="A5:B5"/>
    <mergeCell ref="A9:B11"/>
    <mergeCell ref="A6:L8"/>
    <mergeCell ref="C5:F5"/>
    <mergeCell ref="G5:H5"/>
    <mergeCell ref="I5:L5"/>
    <mergeCell ref="A1:J1"/>
    <mergeCell ref="K1:L1"/>
    <mergeCell ref="A4:B4"/>
    <mergeCell ref="C2:F2"/>
    <mergeCell ref="C3:F3"/>
    <mergeCell ref="C4:F4"/>
    <mergeCell ref="G2:H2"/>
    <mergeCell ref="G3:H3"/>
    <mergeCell ref="G4:H4"/>
    <mergeCell ref="I2:L2"/>
    <mergeCell ref="I3:L3"/>
    <mergeCell ref="I4:L4"/>
    <mergeCell ref="A2:B2"/>
    <mergeCell ref="A3:B3"/>
  </mergeCells>
  <printOptions horizontalCentered="1"/>
  <pageMargins left="0" right="0" top="0" bottom="0" header="0" footer="0"/>
  <pageSetup paperSize="9" scale="50" fitToHeight="2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2FBC9-5D1C-7649-B430-0710303F7F38}">
  <sheetPr>
    <pageSetUpPr fitToPage="1"/>
  </sheetPr>
  <dimension ref="A1:AV960"/>
  <sheetViews>
    <sheetView zoomScale="110" zoomScaleNormal="110" zoomScaleSheetLayoutView="100" workbookViewId="0">
      <selection activeCell="H23" sqref="H23"/>
    </sheetView>
  </sheetViews>
  <sheetFormatPr defaultColWidth="14.3828125" defaultRowHeight="15" customHeight="1" x14ac:dyDescent="0.3"/>
  <cols>
    <col min="1" max="1" width="6.3046875" style="37" customWidth="1"/>
    <col min="2" max="2" width="39.3046875" style="37" customWidth="1"/>
    <col min="3" max="9" width="13" style="37" customWidth="1"/>
    <col min="10" max="48" width="8.84375" style="37" customWidth="1"/>
    <col min="49" max="16384" width="14.3828125" style="37"/>
  </cols>
  <sheetData>
    <row r="1" spans="1:48" ht="66" customHeight="1" thickBot="1" x14ac:dyDescent="0.35">
      <c r="A1" s="488" t="s">
        <v>102</v>
      </c>
      <c r="B1" s="489"/>
      <c r="C1" s="489"/>
      <c r="D1" s="489"/>
      <c r="E1" s="489"/>
      <c r="F1" s="489"/>
      <c r="G1" s="490"/>
      <c r="H1" s="491"/>
      <c r="I1" s="492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</row>
    <row r="2" spans="1:48" ht="33.65" customHeight="1" thickBot="1" x14ac:dyDescent="0.35">
      <c r="A2" s="214" t="str">
        <f>'Design Page'!$A$2</f>
        <v>STYLE NUMBER:</v>
      </c>
      <c r="B2" s="215"/>
      <c r="C2" s="216" t="str">
        <f>'Design Page'!$C$2</f>
        <v>B10947</v>
      </c>
      <c r="D2" s="218"/>
      <c r="E2" s="214" t="str">
        <f>'Size Set Samples'!$G$2</f>
        <v xml:space="preserve">DATE APPROVED </v>
      </c>
      <c r="F2" s="215"/>
      <c r="G2" s="219">
        <f>'Size Set Samples'!$I$2</f>
        <v>45447</v>
      </c>
      <c r="H2" s="219"/>
      <c r="I2" s="220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</row>
    <row r="3" spans="1:48" ht="18" customHeight="1" x14ac:dyDescent="0.3">
      <c r="A3" s="226" t="str">
        <f>'Design Page'!$A$3</f>
        <v>STYLE NAME:</v>
      </c>
      <c r="B3" s="227"/>
      <c r="C3" s="228" t="str">
        <f>'Design Page'!$C$3</f>
        <v>Women's Ribbed Tank Top</v>
      </c>
      <c r="D3" s="230"/>
      <c r="E3" s="231" t="str">
        <f>'Design Page'!$E$3</f>
        <v>FABRIC:</v>
      </c>
      <c r="F3" s="232"/>
      <c r="G3" s="233" t="str">
        <f>'Design Page'!$G$3</f>
        <v xml:space="preserve">40% Recycled PES 40% Bamboo 20% Elastane </v>
      </c>
      <c r="H3" s="234"/>
      <c r="I3" s="235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</row>
    <row r="4" spans="1:48" ht="18" customHeight="1" thickBot="1" x14ac:dyDescent="0.35">
      <c r="A4" s="236" t="str">
        <f>'Design Page'!$A$7</f>
        <v>FACTORY:</v>
      </c>
      <c r="B4" s="237"/>
      <c r="C4" s="238" t="str">
        <f>'Design Page'!$C$7</f>
        <v>COSTING</v>
      </c>
      <c r="D4" s="240"/>
      <c r="E4" s="241" t="str">
        <f>'Design Page'!$E$4</f>
        <v>WEIGHT:</v>
      </c>
      <c r="F4" s="242"/>
      <c r="G4" s="238" t="str">
        <f>'Design Page'!$G$4</f>
        <v>290gsm</v>
      </c>
      <c r="H4" s="239"/>
      <c r="I4" s="240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</row>
    <row r="5" spans="1:48" ht="16" customHeight="1" thickBot="1" x14ac:dyDescent="0.35">
      <c r="A5" s="497"/>
      <c r="B5" s="497"/>
      <c r="C5" s="497"/>
      <c r="D5" s="497"/>
      <c r="E5" s="497"/>
      <c r="F5" s="497"/>
      <c r="G5" s="497"/>
      <c r="H5" s="497"/>
      <c r="I5" s="497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</row>
    <row r="6" spans="1:48" ht="16" customHeight="1" x14ac:dyDescent="0.3">
      <c r="A6" s="493" t="s">
        <v>44</v>
      </c>
      <c r="B6" s="494"/>
      <c r="C6" s="73" t="s">
        <v>45</v>
      </c>
      <c r="D6" s="81" t="s">
        <v>46</v>
      </c>
      <c r="E6" s="80"/>
      <c r="F6" s="73" t="s">
        <v>45</v>
      </c>
      <c r="G6" s="81" t="s">
        <v>46</v>
      </c>
      <c r="H6" s="80"/>
      <c r="I6" s="85"/>
      <c r="J6" s="38"/>
      <c r="K6" s="38"/>
      <c r="L6" s="38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</row>
    <row r="7" spans="1:48" ht="14.6" x14ac:dyDescent="0.3">
      <c r="A7" s="495"/>
      <c r="B7" s="496"/>
      <c r="C7" s="74" t="s">
        <v>47</v>
      </c>
      <c r="D7" s="82" t="s">
        <v>48</v>
      </c>
      <c r="E7" s="76"/>
      <c r="F7" s="74" t="s">
        <v>47</v>
      </c>
      <c r="G7" s="82" t="s">
        <v>48</v>
      </c>
      <c r="H7" s="76"/>
      <c r="I7" s="86"/>
      <c r="J7" s="38"/>
      <c r="K7" s="38"/>
      <c r="L7" s="38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</row>
    <row r="8" spans="1:48" ht="14.6" x14ac:dyDescent="0.3">
      <c r="A8" s="495"/>
      <c r="B8" s="496"/>
      <c r="C8" s="74" t="s">
        <v>27</v>
      </c>
      <c r="D8" s="82" t="s">
        <v>27</v>
      </c>
      <c r="E8" s="77"/>
      <c r="F8" s="74" t="s">
        <v>27</v>
      </c>
      <c r="G8" s="82" t="s">
        <v>27</v>
      </c>
      <c r="H8" s="77"/>
      <c r="I8" s="86"/>
      <c r="J8" s="38"/>
      <c r="K8" s="38"/>
      <c r="L8" s="38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</row>
    <row r="9" spans="1:48" ht="16" customHeight="1" x14ac:dyDescent="0.3">
      <c r="A9" s="358" t="s">
        <v>110</v>
      </c>
      <c r="B9" s="360" t="s">
        <v>111</v>
      </c>
      <c r="C9" s="78" t="s">
        <v>28</v>
      </c>
      <c r="D9" s="83" t="s">
        <v>49</v>
      </c>
      <c r="E9" s="75" t="s">
        <v>50</v>
      </c>
      <c r="F9" s="78" t="s">
        <v>28</v>
      </c>
      <c r="G9" s="83" t="s">
        <v>49</v>
      </c>
      <c r="H9" s="75" t="s">
        <v>50</v>
      </c>
      <c r="I9" s="87"/>
      <c r="J9" s="38"/>
      <c r="K9" s="38"/>
      <c r="L9" s="38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</row>
    <row r="10" spans="1:48" ht="14.6" x14ac:dyDescent="0.3">
      <c r="A10" s="450"/>
      <c r="B10" s="498"/>
      <c r="C10" s="79" t="s">
        <v>53</v>
      </c>
      <c r="D10" s="84" t="s">
        <v>51</v>
      </c>
      <c r="E10" s="77" t="s">
        <v>52</v>
      </c>
      <c r="F10" s="79" t="s">
        <v>53</v>
      </c>
      <c r="G10" s="84" t="s">
        <v>51</v>
      </c>
      <c r="H10" s="77" t="s">
        <v>52</v>
      </c>
      <c r="I10" s="49"/>
      <c r="J10" s="38"/>
      <c r="K10" s="38"/>
      <c r="L10" s="38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</row>
    <row r="11" spans="1:48" ht="20.149999999999999" customHeight="1" x14ac:dyDescent="0.3">
      <c r="A11" s="66"/>
      <c r="B11" s="18"/>
      <c r="C11" s="72"/>
      <c r="D11" s="77"/>
      <c r="E11" s="89" t="e">
        <f>(C11-D11)/C11</f>
        <v>#DIV/0!</v>
      </c>
      <c r="F11" s="72"/>
      <c r="G11" s="77"/>
      <c r="H11" s="89" t="e">
        <f>(F11-G11)/F11</f>
        <v>#DIV/0!</v>
      </c>
      <c r="I11" s="48"/>
      <c r="J11" s="38"/>
      <c r="K11" s="38"/>
      <c r="L11" s="38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</row>
    <row r="12" spans="1:48" ht="20.149999999999999" customHeight="1" x14ac:dyDescent="0.3">
      <c r="A12" s="95"/>
      <c r="B12" s="88"/>
      <c r="C12" s="71"/>
      <c r="D12" s="69"/>
      <c r="E12" s="90" t="e">
        <f t="shared" ref="E12:E18" si="0">(C12-D12)/C12</f>
        <v>#DIV/0!</v>
      </c>
      <c r="F12" s="71"/>
      <c r="G12" s="69"/>
      <c r="H12" s="90" t="e">
        <f t="shared" ref="H12:H18" si="1">(F12-G12)/F12</f>
        <v>#DIV/0!</v>
      </c>
      <c r="I12" s="47"/>
      <c r="J12" s="38"/>
      <c r="K12" s="38"/>
      <c r="L12" s="38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</row>
    <row r="13" spans="1:48" ht="20.149999999999999" customHeight="1" x14ac:dyDescent="0.3">
      <c r="A13" s="95"/>
      <c r="B13" s="88"/>
      <c r="C13" s="71"/>
      <c r="D13" s="69"/>
      <c r="E13" s="90" t="e">
        <f>(C13-D13)/C13</f>
        <v>#DIV/0!</v>
      </c>
      <c r="F13" s="71"/>
      <c r="G13" s="69"/>
      <c r="H13" s="90" t="e">
        <f t="shared" si="1"/>
        <v>#DIV/0!</v>
      </c>
      <c r="I13" s="47"/>
      <c r="J13" s="38"/>
      <c r="K13" s="38"/>
      <c r="L13" s="38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</row>
    <row r="14" spans="1:48" ht="20.149999999999999" customHeight="1" x14ac:dyDescent="0.3">
      <c r="A14" s="95"/>
      <c r="B14" s="96"/>
      <c r="C14" s="71"/>
      <c r="D14" s="69"/>
      <c r="E14" s="90" t="e">
        <f>(C14-D14)/C14</f>
        <v>#DIV/0!</v>
      </c>
      <c r="F14" s="71"/>
      <c r="G14" s="69"/>
      <c r="H14" s="90" t="e">
        <f t="shared" si="1"/>
        <v>#DIV/0!</v>
      </c>
      <c r="I14" s="48"/>
      <c r="J14" s="38"/>
      <c r="K14" s="38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</row>
    <row r="15" spans="1:48" ht="20.149999999999999" customHeight="1" x14ac:dyDescent="0.3">
      <c r="A15" s="95"/>
      <c r="B15" s="96"/>
      <c r="C15" s="71"/>
      <c r="D15" s="69"/>
      <c r="E15" s="90" t="e">
        <f>(C15-D15)/C15</f>
        <v>#DIV/0!</v>
      </c>
      <c r="F15" s="71"/>
      <c r="G15" s="69"/>
      <c r="H15" s="90" t="e">
        <f t="shared" si="1"/>
        <v>#DIV/0!</v>
      </c>
      <c r="I15" s="48"/>
      <c r="J15" s="38"/>
      <c r="K15" s="38"/>
      <c r="L15" s="38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</row>
    <row r="16" spans="1:48" ht="20.149999999999999" customHeight="1" x14ac:dyDescent="0.3">
      <c r="A16" s="95"/>
      <c r="B16" s="88"/>
      <c r="C16" s="71"/>
      <c r="D16" s="69"/>
      <c r="E16" s="90" t="e">
        <f t="shared" si="0"/>
        <v>#DIV/0!</v>
      </c>
      <c r="F16" s="71"/>
      <c r="G16" s="69"/>
      <c r="H16" s="90" t="e">
        <f t="shared" si="1"/>
        <v>#DIV/0!</v>
      </c>
      <c r="I16" s="47"/>
      <c r="J16" s="38"/>
      <c r="K16" s="38"/>
      <c r="L16" s="38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</row>
    <row r="17" spans="1:48" ht="20.149999999999999" customHeight="1" x14ac:dyDescent="0.3">
      <c r="A17" s="95"/>
      <c r="B17" s="96"/>
      <c r="C17" s="71"/>
      <c r="D17" s="69"/>
      <c r="E17" s="90" t="e">
        <f t="shared" si="0"/>
        <v>#DIV/0!</v>
      </c>
      <c r="F17" s="71"/>
      <c r="G17" s="69"/>
      <c r="H17" s="90" t="e">
        <f t="shared" si="1"/>
        <v>#DIV/0!</v>
      </c>
      <c r="I17" s="48"/>
      <c r="J17" s="38"/>
      <c r="K17" s="38"/>
      <c r="L17" s="38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</row>
    <row r="18" spans="1:48" ht="20.149999999999999" customHeight="1" x14ac:dyDescent="0.3">
      <c r="A18" s="95"/>
      <c r="B18" s="96"/>
      <c r="C18" s="71"/>
      <c r="D18" s="69"/>
      <c r="E18" s="90" t="e">
        <f t="shared" si="0"/>
        <v>#DIV/0!</v>
      </c>
      <c r="F18" s="71"/>
      <c r="G18" s="69"/>
      <c r="H18" s="90" t="e">
        <f t="shared" si="1"/>
        <v>#DIV/0!</v>
      </c>
      <c r="I18" s="48"/>
      <c r="J18" s="38"/>
      <c r="K18" s="38"/>
      <c r="L18" s="38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</row>
    <row r="19" spans="1:48" ht="20.149999999999999" customHeight="1" thickBot="1" x14ac:dyDescent="0.35">
      <c r="A19" s="97"/>
      <c r="B19" s="98"/>
      <c r="C19" s="91"/>
      <c r="D19" s="92"/>
      <c r="E19" s="92"/>
      <c r="F19" s="91"/>
      <c r="G19" s="92"/>
      <c r="H19" s="92"/>
      <c r="I19" s="70"/>
      <c r="J19" s="38"/>
      <c r="K19" s="38"/>
      <c r="L19" s="38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</row>
    <row r="20" spans="1:48" ht="16" customHeight="1" thickBot="1" x14ac:dyDescent="0.35">
      <c r="A20" s="497"/>
      <c r="B20" s="497"/>
      <c r="C20" s="497"/>
      <c r="D20" s="497"/>
      <c r="E20" s="497"/>
      <c r="F20" s="497"/>
      <c r="G20" s="497"/>
      <c r="H20" s="497"/>
      <c r="I20" s="497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</row>
    <row r="21" spans="1:48" ht="16" customHeight="1" x14ac:dyDescent="0.3">
      <c r="A21" s="493" t="s">
        <v>44</v>
      </c>
      <c r="B21" s="494"/>
      <c r="C21" s="73" t="s">
        <v>45</v>
      </c>
      <c r="D21" s="81" t="s">
        <v>46</v>
      </c>
      <c r="E21" s="80"/>
      <c r="F21" s="73" t="s">
        <v>45</v>
      </c>
      <c r="G21" s="81" t="s">
        <v>46</v>
      </c>
      <c r="H21" s="80"/>
      <c r="I21" s="85"/>
      <c r="J21" s="38"/>
      <c r="K21" s="38"/>
      <c r="L21" s="38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</row>
    <row r="22" spans="1:48" ht="14.6" x14ac:dyDescent="0.3">
      <c r="A22" s="495"/>
      <c r="B22" s="496"/>
      <c r="C22" s="74" t="s">
        <v>47</v>
      </c>
      <c r="D22" s="82" t="s">
        <v>48</v>
      </c>
      <c r="E22" s="76"/>
      <c r="F22" s="74" t="s">
        <v>47</v>
      </c>
      <c r="G22" s="82" t="s">
        <v>48</v>
      </c>
      <c r="H22" s="76"/>
      <c r="I22" s="86"/>
      <c r="J22" s="38"/>
      <c r="K22" s="38"/>
      <c r="L22" s="38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</row>
    <row r="23" spans="1:48" ht="14.6" x14ac:dyDescent="0.3">
      <c r="A23" s="495"/>
      <c r="B23" s="496"/>
      <c r="C23" s="74" t="s">
        <v>27</v>
      </c>
      <c r="D23" s="82" t="s">
        <v>27</v>
      </c>
      <c r="E23" s="77"/>
      <c r="F23" s="74" t="s">
        <v>27</v>
      </c>
      <c r="G23" s="82" t="s">
        <v>27</v>
      </c>
      <c r="H23" s="77"/>
      <c r="I23" s="86"/>
      <c r="J23" s="38"/>
      <c r="K23" s="38"/>
      <c r="L23" s="38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8" ht="16" customHeight="1" x14ac:dyDescent="0.3">
      <c r="A24" s="358" t="s">
        <v>110</v>
      </c>
      <c r="B24" s="360" t="s">
        <v>111</v>
      </c>
      <c r="C24" s="78" t="s">
        <v>28</v>
      </c>
      <c r="D24" s="83" t="s">
        <v>49</v>
      </c>
      <c r="E24" s="75" t="s">
        <v>50</v>
      </c>
      <c r="F24" s="78" t="s">
        <v>28</v>
      </c>
      <c r="G24" s="83" t="s">
        <v>49</v>
      </c>
      <c r="H24" s="75" t="s">
        <v>50</v>
      </c>
      <c r="I24" s="87"/>
      <c r="J24" s="38"/>
      <c r="K24" s="38"/>
      <c r="L24" s="38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</row>
    <row r="25" spans="1:48" ht="14.6" x14ac:dyDescent="0.3">
      <c r="A25" s="450"/>
      <c r="B25" s="498"/>
      <c r="C25" s="79" t="s">
        <v>53</v>
      </c>
      <c r="D25" s="84" t="s">
        <v>51</v>
      </c>
      <c r="E25" s="77" t="s">
        <v>52</v>
      </c>
      <c r="F25" s="79" t="s">
        <v>53</v>
      </c>
      <c r="G25" s="84" t="s">
        <v>51</v>
      </c>
      <c r="H25" s="77" t="s">
        <v>52</v>
      </c>
      <c r="I25" s="49"/>
      <c r="J25" s="38"/>
      <c r="K25" s="38"/>
      <c r="L25" s="38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</row>
    <row r="26" spans="1:48" ht="20.149999999999999" customHeight="1" x14ac:dyDescent="0.3">
      <c r="A26" s="95"/>
      <c r="B26" s="88"/>
      <c r="C26" s="72"/>
      <c r="D26" s="77"/>
      <c r="E26" s="89" t="e">
        <f>(C26-D26)/C26</f>
        <v>#DIV/0!</v>
      </c>
      <c r="F26" s="72"/>
      <c r="G26" s="77"/>
      <c r="H26" s="89" t="e">
        <f>(F26-G26)/F26</f>
        <v>#DIV/0!</v>
      </c>
      <c r="I26" s="48"/>
      <c r="J26" s="38"/>
      <c r="K26" s="38"/>
      <c r="L26" s="38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</row>
    <row r="27" spans="1:48" ht="20.149999999999999" customHeight="1" x14ac:dyDescent="0.3">
      <c r="A27" s="95"/>
      <c r="B27" s="88"/>
      <c r="C27" s="71"/>
      <c r="D27" s="69"/>
      <c r="E27" s="90" t="e">
        <f t="shared" ref="E27:E33" si="2">(C27-D27)/C27</f>
        <v>#DIV/0!</v>
      </c>
      <c r="F27" s="71"/>
      <c r="G27" s="69"/>
      <c r="H27" s="90" t="e">
        <f t="shared" ref="H27:H33" si="3">(F27-G27)/F27</f>
        <v>#DIV/0!</v>
      </c>
      <c r="I27" s="47"/>
      <c r="J27" s="38"/>
      <c r="K27" s="38"/>
      <c r="L27" s="38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</row>
    <row r="28" spans="1:48" ht="20.149999999999999" customHeight="1" x14ac:dyDescent="0.3">
      <c r="A28" s="95"/>
      <c r="B28" s="88"/>
      <c r="C28" s="71"/>
      <c r="D28" s="69"/>
      <c r="E28" s="90" t="e">
        <f t="shared" si="2"/>
        <v>#DIV/0!</v>
      </c>
      <c r="F28" s="71"/>
      <c r="G28" s="69"/>
      <c r="H28" s="90" t="e">
        <f t="shared" si="3"/>
        <v>#DIV/0!</v>
      </c>
      <c r="I28" s="47"/>
      <c r="J28" s="38"/>
      <c r="K28" s="38"/>
      <c r="L28" s="38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</row>
    <row r="29" spans="1:48" ht="20.149999999999999" customHeight="1" x14ac:dyDescent="0.3">
      <c r="A29" s="95"/>
      <c r="B29" s="96"/>
      <c r="C29" s="71"/>
      <c r="D29" s="69"/>
      <c r="E29" s="90" t="e">
        <f t="shared" si="2"/>
        <v>#DIV/0!</v>
      </c>
      <c r="F29" s="71"/>
      <c r="G29" s="69"/>
      <c r="H29" s="90" t="e">
        <f t="shared" si="3"/>
        <v>#DIV/0!</v>
      </c>
      <c r="I29" s="48"/>
      <c r="J29" s="38"/>
      <c r="K29" s="38"/>
      <c r="L29" s="38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</row>
    <row r="30" spans="1:48" ht="20.149999999999999" customHeight="1" x14ac:dyDescent="0.3">
      <c r="A30" s="95"/>
      <c r="B30" s="96"/>
      <c r="C30" s="71"/>
      <c r="D30" s="69"/>
      <c r="E30" s="90" t="e">
        <f t="shared" si="2"/>
        <v>#DIV/0!</v>
      </c>
      <c r="F30" s="71"/>
      <c r="G30" s="69"/>
      <c r="H30" s="90" t="e">
        <f t="shared" si="3"/>
        <v>#DIV/0!</v>
      </c>
      <c r="I30" s="48"/>
      <c r="J30" s="38"/>
      <c r="K30" s="38"/>
      <c r="L30" s="38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</row>
    <row r="31" spans="1:48" ht="20.149999999999999" customHeight="1" x14ac:dyDescent="0.3">
      <c r="A31" s="95"/>
      <c r="B31" s="88"/>
      <c r="C31" s="71"/>
      <c r="D31" s="69"/>
      <c r="E31" s="90" t="e">
        <f t="shared" si="2"/>
        <v>#DIV/0!</v>
      </c>
      <c r="F31" s="71"/>
      <c r="G31" s="69"/>
      <c r="H31" s="90" t="e">
        <f t="shared" si="3"/>
        <v>#DIV/0!</v>
      </c>
      <c r="I31" s="47"/>
      <c r="J31" s="38"/>
      <c r="K31" s="38"/>
      <c r="L31" s="38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</row>
    <row r="32" spans="1:48" ht="20.149999999999999" customHeight="1" x14ac:dyDescent="0.3">
      <c r="A32" s="95"/>
      <c r="B32" s="96"/>
      <c r="C32" s="71"/>
      <c r="D32" s="69"/>
      <c r="E32" s="90" t="e">
        <f t="shared" si="2"/>
        <v>#DIV/0!</v>
      </c>
      <c r="F32" s="71"/>
      <c r="G32" s="69"/>
      <c r="H32" s="90" t="e">
        <f t="shared" si="3"/>
        <v>#DIV/0!</v>
      </c>
      <c r="I32" s="48"/>
      <c r="J32" s="38"/>
      <c r="K32" s="38"/>
      <c r="L32" s="38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</row>
    <row r="33" spans="1:48" ht="20.149999999999999" customHeight="1" x14ac:dyDescent="0.3">
      <c r="A33" s="95"/>
      <c r="B33" s="96"/>
      <c r="C33" s="71"/>
      <c r="D33" s="69"/>
      <c r="E33" s="90" t="e">
        <f t="shared" si="2"/>
        <v>#DIV/0!</v>
      </c>
      <c r="F33" s="71"/>
      <c r="G33" s="69"/>
      <c r="H33" s="90" t="e">
        <f t="shared" si="3"/>
        <v>#DIV/0!</v>
      </c>
      <c r="I33" s="48"/>
      <c r="J33" s="38"/>
      <c r="K33" s="38"/>
      <c r="L33" s="38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</row>
    <row r="34" spans="1:48" ht="20.149999999999999" customHeight="1" thickBot="1" x14ac:dyDescent="0.35">
      <c r="A34" s="97"/>
      <c r="B34" s="98"/>
      <c r="C34" s="91"/>
      <c r="D34" s="92"/>
      <c r="E34" s="92"/>
      <c r="F34" s="91"/>
      <c r="G34" s="92"/>
      <c r="H34" s="92"/>
      <c r="I34" s="70"/>
      <c r="J34" s="38"/>
      <c r="K34" s="38"/>
      <c r="L34" s="38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</row>
    <row r="35" spans="1:48" ht="16" customHeight="1" thickBot="1" x14ac:dyDescent="0.35">
      <c r="A35" s="497"/>
      <c r="B35" s="497"/>
      <c r="C35" s="497"/>
      <c r="D35" s="497"/>
      <c r="E35" s="497"/>
      <c r="F35" s="497"/>
      <c r="G35" s="497"/>
      <c r="H35" s="497"/>
      <c r="I35" s="497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</row>
    <row r="36" spans="1:48" ht="19" customHeight="1" thickBot="1" x14ac:dyDescent="0.35">
      <c r="A36" s="499" t="s">
        <v>109</v>
      </c>
      <c r="B36" s="500"/>
      <c r="C36" s="500"/>
      <c r="D36" s="500"/>
      <c r="E36" s="500"/>
      <c r="F36" s="500"/>
      <c r="G36" s="500"/>
      <c r="H36" s="500"/>
      <c r="I36" s="501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</row>
    <row r="37" spans="1:48" ht="15.75" customHeight="1" x14ac:dyDescent="0.3">
      <c r="A37" s="502"/>
      <c r="B37" s="503"/>
      <c r="C37" s="503"/>
      <c r="D37" s="503"/>
      <c r="E37" s="503"/>
      <c r="F37" s="503"/>
      <c r="G37" s="503"/>
      <c r="H37" s="503"/>
      <c r="I37" s="504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</row>
    <row r="38" spans="1:48" ht="15.75" customHeight="1" x14ac:dyDescent="0.3">
      <c r="A38" s="502"/>
      <c r="B38" s="503"/>
      <c r="C38" s="503"/>
      <c r="D38" s="503"/>
      <c r="E38" s="503"/>
      <c r="F38" s="503"/>
      <c r="G38" s="503"/>
      <c r="H38" s="503"/>
      <c r="I38" s="504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1:48" ht="15.75" customHeight="1" x14ac:dyDescent="0.3">
      <c r="A39" s="502"/>
      <c r="B39" s="503"/>
      <c r="C39" s="503"/>
      <c r="D39" s="503"/>
      <c r="E39" s="503"/>
      <c r="F39" s="503"/>
      <c r="G39" s="503"/>
      <c r="H39" s="503"/>
      <c r="I39" s="504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1:48" ht="15.75" customHeight="1" x14ac:dyDescent="0.3">
      <c r="A40" s="502"/>
      <c r="B40" s="503"/>
      <c r="C40" s="503"/>
      <c r="D40" s="503"/>
      <c r="E40" s="503"/>
      <c r="F40" s="503"/>
      <c r="G40" s="503"/>
      <c r="H40" s="503"/>
      <c r="I40" s="504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</row>
    <row r="41" spans="1:48" ht="15.75" customHeight="1" x14ac:dyDescent="0.3">
      <c r="A41" s="502"/>
      <c r="B41" s="503"/>
      <c r="C41" s="503"/>
      <c r="D41" s="503"/>
      <c r="E41" s="503"/>
      <c r="F41" s="503"/>
      <c r="G41" s="503"/>
      <c r="H41" s="503"/>
      <c r="I41" s="504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</row>
    <row r="42" spans="1:48" ht="15.75" customHeight="1" x14ac:dyDescent="0.3">
      <c r="A42" s="502"/>
      <c r="B42" s="503"/>
      <c r="C42" s="503"/>
      <c r="D42" s="503"/>
      <c r="E42" s="503"/>
      <c r="F42" s="503"/>
      <c r="G42" s="503"/>
      <c r="H42" s="503"/>
      <c r="I42" s="504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</row>
    <row r="43" spans="1:48" ht="15.75" customHeight="1" x14ac:dyDescent="0.3">
      <c r="A43" s="502"/>
      <c r="B43" s="503"/>
      <c r="C43" s="503"/>
      <c r="D43" s="503"/>
      <c r="E43" s="503"/>
      <c r="F43" s="503"/>
      <c r="G43" s="503"/>
      <c r="H43" s="503"/>
      <c r="I43" s="504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</row>
    <row r="44" spans="1:48" ht="15.75" customHeight="1" x14ac:dyDescent="0.3">
      <c r="A44" s="502"/>
      <c r="B44" s="503"/>
      <c r="C44" s="503"/>
      <c r="D44" s="503"/>
      <c r="E44" s="503"/>
      <c r="F44" s="503"/>
      <c r="G44" s="503"/>
      <c r="H44" s="503"/>
      <c r="I44" s="504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</row>
    <row r="45" spans="1:48" ht="15.75" customHeight="1" x14ac:dyDescent="0.3">
      <c r="A45" s="502"/>
      <c r="B45" s="503"/>
      <c r="C45" s="503"/>
      <c r="D45" s="503"/>
      <c r="E45" s="503"/>
      <c r="F45" s="503"/>
      <c r="G45" s="503"/>
      <c r="H45" s="503"/>
      <c r="I45" s="504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</row>
    <row r="46" spans="1:48" ht="15.75" customHeight="1" x14ac:dyDescent="0.3">
      <c r="A46" s="502"/>
      <c r="B46" s="503"/>
      <c r="C46" s="503"/>
      <c r="D46" s="503"/>
      <c r="E46" s="503"/>
      <c r="F46" s="503"/>
      <c r="G46" s="503"/>
      <c r="H46" s="503"/>
      <c r="I46" s="504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</row>
    <row r="47" spans="1:48" ht="15.75" customHeight="1" x14ac:dyDescent="0.3">
      <c r="A47" s="502"/>
      <c r="B47" s="503"/>
      <c r="C47" s="503"/>
      <c r="D47" s="503"/>
      <c r="E47" s="503"/>
      <c r="F47" s="503"/>
      <c r="G47" s="503"/>
      <c r="H47" s="503"/>
      <c r="I47" s="504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</row>
    <row r="48" spans="1:48" ht="15.75" customHeight="1" x14ac:dyDescent="0.3">
      <c r="A48" s="502"/>
      <c r="B48" s="503"/>
      <c r="C48" s="503"/>
      <c r="D48" s="503"/>
      <c r="E48" s="503"/>
      <c r="F48" s="503"/>
      <c r="G48" s="503"/>
      <c r="H48" s="503"/>
      <c r="I48" s="504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</row>
    <row r="49" spans="1:48" ht="15.75" customHeight="1" x14ac:dyDescent="0.3">
      <c r="A49" s="502"/>
      <c r="B49" s="503"/>
      <c r="C49" s="503"/>
      <c r="D49" s="503"/>
      <c r="E49" s="503"/>
      <c r="F49" s="503"/>
      <c r="G49" s="503"/>
      <c r="H49" s="503"/>
      <c r="I49" s="504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</row>
    <row r="50" spans="1:48" ht="15.75" customHeight="1" x14ac:dyDescent="0.3">
      <c r="A50" s="502"/>
      <c r="B50" s="503"/>
      <c r="C50" s="503"/>
      <c r="D50" s="503"/>
      <c r="E50" s="503"/>
      <c r="F50" s="503"/>
      <c r="G50" s="503"/>
      <c r="H50" s="503"/>
      <c r="I50" s="504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</row>
    <row r="51" spans="1:48" ht="15.75" customHeight="1" x14ac:dyDescent="0.3">
      <c r="A51" s="502"/>
      <c r="B51" s="503"/>
      <c r="C51" s="503"/>
      <c r="D51" s="503"/>
      <c r="E51" s="503"/>
      <c r="F51" s="503"/>
      <c r="G51" s="503"/>
      <c r="H51" s="503"/>
      <c r="I51" s="504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</row>
    <row r="52" spans="1:48" ht="15.75" customHeight="1" x14ac:dyDescent="0.3">
      <c r="A52" s="502"/>
      <c r="B52" s="503"/>
      <c r="C52" s="503"/>
      <c r="D52" s="503"/>
      <c r="E52" s="503"/>
      <c r="F52" s="503"/>
      <c r="G52" s="503"/>
      <c r="H52" s="503"/>
      <c r="I52" s="504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</row>
    <row r="53" spans="1:48" ht="15.75" customHeight="1" x14ac:dyDescent="0.3">
      <c r="A53" s="502"/>
      <c r="B53" s="503"/>
      <c r="C53" s="503"/>
      <c r="D53" s="503"/>
      <c r="E53" s="503"/>
      <c r="F53" s="503"/>
      <c r="G53" s="503"/>
      <c r="H53" s="503"/>
      <c r="I53" s="504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</row>
    <row r="54" spans="1:48" ht="15.75" customHeight="1" x14ac:dyDescent="0.3">
      <c r="A54" s="502"/>
      <c r="B54" s="503"/>
      <c r="C54" s="503"/>
      <c r="D54" s="503"/>
      <c r="E54" s="503"/>
      <c r="F54" s="503"/>
      <c r="G54" s="503"/>
      <c r="H54" s="503"/>
      <c r="I54" s="504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</row>
    <row r="55" spans="1:48" ht="15.75" customHeight="1" x14ac:dyDescent="0.3">
      <c r="A55" s="502"/>
      <c r="B55" s="503"/>
      <c r="C55" s="503"/>
      <c r="D55" s="503"/>
      <c r="E55" s="503"/>
      <c r="F55" s="503"/>
      <c r="G55" s="503"/>
      <c r="H55" s="503"/>
      <c r="I55" s="504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</row>
    <row r="56" spans="1:48" ht="15.75" customHeight="1" x14ac:dyDescent="0.3">
      <c r="A56" s="502"/>
      <c r="B56" s="503"/>
      <c r="C56" s="503"/>
      <c r="D56" s="503"/>
      <c r="E56" s="503"/>
      <c r="F56" s="503"/>
      <c r="G56" s="503"/>
      <c r="H56" s="503"/>
      <c r="I56" s="504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</row>
    <row r="57" spans="1:48" ht="15.75" customHeight="1" x14ac:dyDescent="0.3">
      <c r="A57" s="502"/>
      <c r="B57" s="503"/>
      <c r="C57" s="503"/>
      <c r="D57" s="503"/>
      <c r="E57" s="503"/>
      <c r="F57" s="503"/>
      <c r="G57" s="503"/>
      <c r="H57" s="503"/>
      <c r="I57" s="504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</row>
    <row r="58" spans="1:48" ht="15.75" customHeight="1" x14ac:dyDescent="0.3">
      <c r="A58" s="502"/>
      <c r="B58" s="503"/>
      <c r="C58" s="503"/>
      <c r="D58" s="503"/>
      <c r="E58" s="503"/>
      <c r="F58" s="503"/>
      <c r="G58" s="503"/>
      <c r="H58" s="503"/>
      <c r="I58" s="504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</row>
    <row r="59" spans="1:48" ht="15.75" customHeight="1" x14ac:dyDescent="0.3">
      <c r="A59" s="502"/>
      <c r="B59" s="503"/>
      <c r="C59" s="503"/>
      <c r="D59" s="503"/>
      <c r="E59" s="503"/>
      <c r="F59" s="503"/>
      <c r="G59" s="503"/>
      <c r="H59" s="503"/>
      <c r="I59" s="504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</row>
    <row r="60" spans="1:48" ht="15.75" customHeight="1" x14ac:dyDescent="0.3">
      <c r="A60" s="502"/>
      <c r="B60" s="503"/>
      <c r="C60" s="503"/>
      <c r="D60" s="503"/>
      <c r="E60" s="503"/>
      <c r="F60" s="503"/>
      <c r="G60" s="503"/>
      <c r="H60" s="503"/>
      <c r="I60" s="504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</row>
    <row r="61" spans="1:48" ht="15.75" customHeight="1" thickBot="1" x14ac:dyDescent="0.35">
      <c r="A61" s="505"/>
      <c r="B61" s="506"/>
      <c r="C61" s="506"/>
      <c r="D61" s="506"/>
      <c r="E61" s="506"/>
      <c r="F61" s="506"/>
      <c r="G61" s="506"/>
      <c r="H61" s="506"/>
      <c r="I61" s="507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</row>
    <row r="62" spans="1:48" ht="15.75" customHeight="1" x14ac:dyDescent="0.3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</row>
    <row r="63" spans="1:48" ht="15.75" customHeight="1" x14ac:dyDescent="0.3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</row>
    <row r="64" spans="1:48" ht="15.75" customHeight="1" x14ac:dyDescent="0.3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</row>
    <row r="65" spans="1:48" ht="15.75" customHeight="1" x14ac:dyDescent="0.3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</row>
    <row r="66" spans="1:48" ht="15.75" customHeight="1" x14ac:dyDescent="0.3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</row>
    <row r="67" spans="1:48" ht="15.75" customHeight="1" x14ac:dyDescent="0.3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</row>
    <row r="68" spans="1:48" ht="15.75" customHeight="1" x14ac:dyDescent="0.3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</row>
    <row r="69" spans="1:48" ht="15.75" customHeight="1" x14ac:dyDescent="0.3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</row>
    <row r="70" spans="1:48" ht="15.75" customHeight="1" x14ac:dyDescent="0.3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</row>
    <row r="71" spans="1:48" ht="15.75" customHeight="1" x14ac:dyDescent="0.3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</row>
    <row r="72" spans="1:48" ht="15.75" customHeight="1" x14ac:dyDescent="0.3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</row>
    <row r="73" spans="1:48" ht="15.75" customHeight="1" x14ac:dyDescent="0.3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</row>
    <row r="74" spans="1:48" ht="15.75" customHeight="1" x14ac:dyDescent="0.3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</row>
    <row r="75" spans="1:48" ht="15.75" customHeight="1" x14ac:dyDescent="0.3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</row>
    <row r="76" spans="1:48" ht="15.75" customHeight="1" x14ac:dyDescent="0.3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</row>
    <row r="77" spans="1:48" ht="15.75" customHeight="1" x14ac:dyDescent="0.3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</row>
    <row r="78" spans="1:48" ht="15.75" customHeight="1" x14ac:dyDescent="0.3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</row>
    <row r="79" spans="1:48" ht="15.75" customHeight="1" x14ac:dyDescent="0.3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</row>
    <row r="80" spans="1:48" ht="15.75" customHeight="1" x14ac:dyDescent="0.3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</row>
    <row r="81" spans="1:48" ht="15.75" customHeight="1" x14ac:dyDescent="0.3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</row>
    <row r="82" spans="1:48" ht="15.75" customHeight="1" x14ac:dyDescent="0.3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</row>
    <row r="83" spans="1:48" ht="15.75" customHeight="1" x14ac:dyDescent="0.3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</row>
    <row r="84" spans="1:48" ht="15.75" customHeight="1" x14ac:dyDescent="0.3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</row>
    <row r="85" spans="1:48" ht="15.75" customHeight="1" x14ac:dyDescent="0.3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</row>
    <row r="86" spans="1:48" ht="15.75" customHeight="1" x14ac:dyDescent="0.3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</row>
    <row r="87" spans="1:48" ht="15.75" customHeight="1" x14ac:dyDescent="0.3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</row>
    <row r="88" spans="1:48" ht="15.75" customHeight="1" x14ac:dyDescent="0.3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</row>
    <row r="89" spans="1:48" ht="15.75" customHeight="1" x14ac:dyDescent="0.3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</row>
    <row r="90" spans="1:48" ht="15.75" customHeight="1" x14ac:dyDescent="0.3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</row>
    <row r="91" spans="1:48" ht="15.75" customHeight="1" x14ac:dyDescent="0.3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</row>
    <row r="92" spans="1:48" ht="15.75" customHeight="1" x14ac:dyDescent="0.3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</row>
    <row r="93" spans="1:48" ht="15.75" customHeight="1" x14ac:dyDescent="0.3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</row>
    <row r="94" spans="1:48" ht="15.75" customHeight="1" x14ac:dyDescent="0.3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</row>
    <row r="95" spans="1:48" ht="15.75" customHeight="1" x14ac:dyDescent="0.3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</row>
    <row r="96" spans="1:48" ht="15.75" customHeight="1" x14ac:dyDescent="0.3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</row>
    <row r="97" spans="1:48" ht="15.75" customHeight="1" x14ac:dyDescent="0.3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</row>
    <row r="98" spans="1:48" ht="15.75" customHeight="1" x14ac:dyDescent="0.3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</row>
    <row r="99" spans="1:48" ht="15.75" customHeight="1" x14ac:dyDescent="0.3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</row>
    <row r="100" spans="1:48" ht="15.75" customHeight="1" x14ac:dyDescent="0.3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</row>
    <row r="101" spans="1:48" ht="15.75" customHeight="1" x14ac:dyDescent="0.3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</row>
    <row r="102" spans="1:48" ht="15.75" customHeight="1" x14ac:dyDescent="0.3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</row>
    <row r="103" spans="1:48" ht="15.75" customHeight="1" x14ac:dyDescent="0.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</row>
    <row r="104" spans="1:48" ht="15.75" customHeight="1" x14ac:dyDescent="0.3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</row>
    <row r="105" spans="1:48" ht="15.75" customHeight="1" x14ac:dyDescent="0.3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</row>
    <row r="106" spans="1:48" ht="15.75" customHeight="1" x14ac:dyDescent="0.3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</row>
    <row r="107" spans="1:48" ht="15.75" customHeight="1" x14ac:dyDescent="0.3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</row>
    <row r="108" spans="1:48" ht="15.75" customHeight="1" x14ac:dyDescent="0.3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</row>
    <row r="109" spans="1:48" ht="15.75" customHeight="1" x14ac:dyDescent="0.3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</row>
    <row r="110" spans="1:48" ht="15.75" customHeight="1" x14ac:dyDescent="0.3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</row>
    <row r="111" spans="1:48" ht="15.75" customHeight="1" x14ac:dyDescent="0.3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</row>
    <row r="112" spans="1:48" ht="15.75" customHeight="1" x14ac:dyDescent="0.3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</row>
    <row r="113" spans="1:48" ht="15.75" customHeight="1" x14ac:dyDescent="0.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</row>
    <row r="114" spans="1:48" ht="15.75" customHeight="1" x14ac:dyDescent="0.3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</row>
    <row r="115" spans="1:48" ht="15.75" customHeight="1" x14ac:dyDescent="0.3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</row>
    <row r="116" spans="1:48" ht="15.75" customHeight="1" x14ac:dyDescent="0.3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</row>
    <row r="117" spans="1:48" ht="15.75" customHeight="1" x14ac:dyDescent="0.3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</row>
    <row r="118" spans="1:48" ht="15.75" customHeight="1" x14ac:dyDescent="0.3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</row>
    <row r="119" spans="1:48" ht="15.75" customHeight="1" x14ac:dyDescent="0.3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</row>
    <row r="120" spans="1:48" ht="15.75" customHeight="1" x14ac:dyDescent="0.3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</row>
    <row r="121" spans="1:48" ht="15.75" customHeight="1" x14ac:dyDescent="0.3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</row>
    <row r="122" spans="1:48" ht="15.75" customHeight="1" x14ac:dyDescent="0.3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</row>
    <row r="123" spans="1:48" ht="15.75" customHeight="1" x14ac:dyDescent="0.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</row>
    <row r="124" spans="1:48" ht="15.75" customHeight="1" x14ac:dyDescent="0.3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</row>
    <row r="125" spans="1:48" ht="15.75" customHeight="1" x14ac:dyDescent="0.3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</row>
    <row r="126" spans="1:48" ht="15.75" customHeight="1" x14ac:dyDescent="0.3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</row>
    <row r="127" spans="1:48" ht="15.75" customHeight="1" x14ac:dyDescent="0.3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</row>
    <row r="128" spans="1:48" ht="15.75" customHeight="1" x14ac:dyDescent="0.3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</row>
    <row r="129" spans="1:48" ht="15.75" customHeight="1" x14ac:dyDescent="0.3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</row>
    <row r="130" spans="1:48" ht="15.75" customHeight="1" x14ac:dyDescent="0.3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</row>
    <row r="131" spans="1:48" ht="15.75" customHeight="1" x14ac:dyDescent="0.3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</row>
    <row r="132" spans="1:48" ht="15.75" customHeight="1" x14ac:dyDescent="0.3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</row>
    <row r="133" spans="1:48" ht="15.75" customHeight="1" x14ac:dyDescent="0.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</row>
    <row r="134" spans="1:48" ht="15.75" customHeight="1" x14ac:dyDescent="0.3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</row>
    <row r="135" spans="1:48" ht="15.75" customHeight="1" x14ac:dyDescent="0.3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</row>
    <row r="136" spans="1:48" ht="15.75" customHeight="1" x14ac:dyDescent="0.3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</row>
    <row r="137" spans="1:48" ht="15.75" customHeight="1" x14ac:dyDescent="0.3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</row>
    <row r="138" spans="1:48" ht="15.75" customHeight="1" x14ac:dyDescent="0.3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</row>
    <row r="139" spans="1:48" ht="15.75" customHeight="1" x14ac:dyDescent="0.3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</row>
    <row r="140" spans="1:48" ht="15.75" customHeight="1" x14ac:dyDescent="0.3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</row>
    <row r="141" spans="1:48" ht="15.75" customHeight="1" x14ac:dyDescent="0.3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</row>
    <row r="142" spans="1:48" ht="15.75" customHeight="1" x14ac:dyDescent="0.3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</row>
    <row r="143" spans="1:48" ht="15.75" customHeight="1" x14ac:dyDescent="0.3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</row>
    <row r="144" spans="1:48" ht="15.75" customHeight="1" x14ac:dyDescent="0.3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</row>
    <row r="145" spans="1:48" ht="15.75" customHeight="1" x14ac:dyDescent="0.3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</row>
    <row r="146" spans="1:48" ht="15.75" customHeight="1" x14ac:dyDescent="0.3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</row>
    <row r="147" spans="1:48" ht="15.75" customHeight="1" x14ac:dyDescent="0.3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</row>
    <row r="148" spans="1:48" ht="15.75" customHeight="1" x14ac:dyDescent="0.3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</row>
    <row r="149" spans="1:48" ht="15.75" customHeight="1" x14ac:dyDescent="0.3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</row>
    <row r="150" spans="1:48" ht="15.75" customHeight="1" x14ac:dyDescent="0.3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</row>
    <row r="151" spans="1:48" ht="15.75" customHeight="1" x14ac:dyDescent="0.3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</row>
    <row r="152" spans="1:48" ht="15.75" customHeight="1" x14ac:dyDescent="0.3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</row>
    <row r="153" spans="1:48" ht="15.75" customHeight="1" x14ac:dyDescent="0.3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</row>
    <row r="154" spans="1:48" ht="15.75" customHeight="1" x14ac:dyDescent="0.3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</row>
    <row r="155" spans="1:48" ht="15.75" customHeight="1" x14ac:dyDescent="0.3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</row>
    <row r="156" spans="1:48" ht="15.75" customHeight="1" x14ac:dyDescent="0.3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</row>
    <row r="157" spans="1:48" ht="15.75" customHeight="1" x14ac:dyDescent="0.3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</row>
    <row r="158" spans="1:48" ht="15.75" customHeight="1" x14ac:dyDescent="0.3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</row>
    <row r="159" spans="1:48" ht="15.75" customHeight="1" x14ac:dyDescent="0.3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</row>
    <row r="160" spans="1:48" ht="15.75" customHeight="1" x14ac:dyDescent="0.3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</row>
    <row r="161" spans="1:48" ht="15.75" customHeight="1" x14ac:dyDescent="0.3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</row>
    <row r="162" spans="1:48" ht="15.75" customHeight="1" x14ac:dyDescent="0.3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</row>
    <row r="163" spans="1:48" ht="15.75" customHeight="1" x14ac:dyDescent="0.3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</row>
    <row r="164" spans="1:48" ht="15.75" customHeight="1" x14ac:dyDescent="0.3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</row>
    <row r="165" spans="1:48" ht="15.75" customHeight="1" x14ac:dyDescent="0.3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</row>
    <row r="166" spans="1:48" ht="15.75" customHeight="1" x14ac:dyDescent="0.3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</row>
    <row r="167" spans="1:48" ht="15.75" customHeight="1" x14ac:dyDescent="0.3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</row>
    <row r="168" spans="1:48" ht="15.75" customHeight="1" x14ac:dyDescent="0.3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</row>
    <row r="169" spans="1:48" ht="15.75" customHeight="1" x14ac:dyDescent="0.3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</row>
    <row r="170" spans="1:48" ht="15.75" customHeight="1" x14ac:dyDescent="0.3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</row>
    <row r="171" spans="1:48" ht="15.75" customHeight="1" x14ac:dyDescent="0.3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</row>
    <row r="172" spans="1:48" ht="15.75" customHeight="1" x14ac:dyDescent="0.3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</row>
    <row r="173" spans="1:48" ht="15.75" customHeight="1" x14ac:dyDescent="0.3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</row>
    <row r="174" spans="1:48" ht="15.75" customHeight="1" x14ac:dyDescent="0.3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</row>
    <row r="175" spans="1:48" ht="15.75" customHeight="1" x14ac:dyDescent="0.3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</row>
    <row r="176" spans="1:48" ht="15.75" customHeight="1" x14ac:dyDescent="0.3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</row>
    <row r="177" spans="1:48" ht="15.75" customHeight="1" x14ac:dyDescent="0.3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</row>
    <row r="178" spans="1:48" ht="15.75" customHeight="1" x14ac:dyDescent="0.3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</row>
    <row r="179" spans="1:48" ht="15.75" customHeight="1" x14ac:dyDescent="0.3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</row>
    <row r="180" spans="1:48" ht="15.75" customHeight="1" x14ac:dyDescent="0.3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</row>
    <row r="181" spans="1:48" ht="15.75" customHeight="1" x14ac:dyDescent="0.3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</row>
    <row r="182" spans="1:48" ht="15.75" customHeight="1" x14ac:dyDescent="0.3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</row>
    <row r="183" spans="1:48" ht="15.75" customHeight="1" x14ac:dyDescent="0.3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</row>
    <row r="184" spans="1:48" ht="15.75" customHeight="1" x14ac:dyDescent="0.3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</row>
    <row r="185" spans="1:48" ht="15.75" customHeight="1" x14ac:dyDescent="0.3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</row>
    <row r="186" spans="1:48" ht="15.75" customHeight="1" x14ac:dyDescent="0.3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</row>
    <row r="187" spans="1:48" ht="15.75" customHeight="1" x14ac:dyDescent="0.3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</row>
    <row r="188" spans="1:48" ht="15.75" customHeight="1" x14ac:dyDescent="0.3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</row>
    <row r="189" spans="1:48" ht="15.75" customHeight="1" x14ac:dyDescent="0.3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</row>
    <row r="190" spans="1:48" ht="15.75" customHeight="1" x14ac:dyDescent="0.3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</row>
    <row r="191" spans="1:48" ht="15.75" customHeight="1" x14ac:dyDescent="0.3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</row>
    <row r="192" spans="1:48" ht="15.75" customHeight="1" x14ac:dyDescent="0.3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</row>
    <row r="193" spans="1:48" ht="15.75" customHeight="1" x14ac:dyDescent="0.3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</row>
    <row r="194" spans="1:48" ht="15.75" customHeight="1" x14ac:dyDescent="0.3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</row>
    <row r="195" spans="1:48" ht="15.75" customHeight="1" x14ac:dyDescent="0.3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</row>
    <row r="196" spans="1:48" ht="15.75" customHeight="1" x14ac:dyDescent="0.3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</row>
    <row r="197" spans="1:48" ht="15.75" customHeight="1" x14ac:dyDescent="0.3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</row>
    <row r="198" spans="1:48" ht="15.75" customHeight="1" x14ac:dyDescent="0.3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</row>
    <row r="199" spans="1:48" ht="15.75" customHeight="1" x14ac:dyDescent="0.3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</row>
    <row r="200" spans="1:48" ht="15.75" customHeight="1" x14ac:dyDescent="0.3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</row>
    <row r="201" spans="1:48" ht="15.75" customHeight="1" x14ac:dyDescent="0.3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</row>
    <row r="202" spans="1:48" ht="15.75" customHeight="1" x14ac:dyDescent="0.3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</row>
    <row r="203" spans="1:48" ht="15.75" customHeight="1" x14ac:dyDescent="0.3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</row>
    <row r="204" spans="1:48" ht="15.75" customHeight="1" x14ac:dyDescent="0.3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</row>
    <row r="205" spans="1:48" ht="15.75" customHeight="1" x14ac:dyDescent="0.3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</row>
    <row r="206" spans="1:48" ht="15.75" customHeight="1" x14ac:dyDescent="0.3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</row>
    <row r="207" spans="1:48" ht="15.75" customHeight="1" x14ac:dyDescent="0.3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</row>
    <row r="208" spans="1:48" ht="15.75" customHeight="1" x14ac:dyDescent="0.3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</row>
    <row r="209" spans="1:48" ht="15.75" customHeight="1" x14ac:dyDescent="0.3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</row>
    <row r="210" spans="1:48" ht="15.75" customHeight="1" x14ac:dyDescent="0.3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</row>
    <row r="211" spans="1:48" ht="15.75" customHeight="1" x14ac:dyDescent="0.3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</row>
    <row r="212" spans="1:48" ht="15.75" customHeight="1" x14ac:dyDescent="0.3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</row>
    <row r="213" spans="1:48" ht="15.75" customHeight="1" x14ac:dyDescent="0.3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</row>
    <row r="214" spans="1:48" ht="15.75" customHeight="1" x14ac:dyDescent="0.3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</row>
    <row r="215" spans="1:48" ht="15.75" customHeight="1" x14ac:dyDescent="0.3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</row>
    <row r="216" spans="1:48" ht="15.75" customHeight="1" x14ac:dyDescent="0.3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</row>
    <row r="217" spans="1:48" ht="15.75" customHeight="1" x14ac:dyDescent="0.3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</row>
    <row r="218" spans="1:48" ht="15.75" customHeight="1" x14ac:dyDescent="0.3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</row>
    <row r="219" spans="1:48" ht="15.75" customHeight="1" x14ac:dyDescent="0.3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</row>
    <row r="220" spans="1:48" ht="15.75" customHeight="1" x14ac:dyDescent="0.3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</row>
    <row r="221" spans="1:48" ht="15.75" customHeight="1" x14ac:dyDescent="0.3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</row>
    <row r="222" spans="1:48" ht="15.75" customHeight="1" x14ac:dyDescent="0.3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</row>
    <row r="223" spans="1:48" ht="15.75" customHeight="1" x14ac:dyDescent="0.3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</row>
    <row r="224" spans="1:48" ht="15.75" customHeight="1" x14ac:dyDescent="0.3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</row>
    <row r="225" spans="1:48" ht="15.75" customHeight="1" x14ac:dyDescent="0.3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</row>
    <row r="226" spans="1:48" ht="15.75" customHeight="1" x14ac:dyDescent="0.3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</row>
    <row r="227" spans="1:48" ht="15.75" customHeight="1" x14ac:dyDescent="0.3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</row>
    <row r="228" spans="1:48" ht="15.75" customHeight="1" x14ac:dyDescent="0.3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</row>
    <row r="229" spans="1:48" ht="15.75" customHeight="1" x14ac:dyDescent="0.3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</row>
    <row r="230" spans="1:48" ht="15.75" customHeight="1" x14ac:dyDescent="0.3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</row>
    <row r="231" spans="1:48" ht="15.75" customHeight="1" x14ac:dyDescent="0.3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</row>
    <row r="232" spans="1:48" ht="15.75" customHeight="1" x14ac:dyDescent="0.3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</row>
    <row r="233" spans="1:48" ht="15.75" customHeight="1" x14ac:dyDescent="0.3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</row>
    <row r="234" spans="1:48" ht="15.75" customHeight="1" x14ac:dyDescent="0.3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</row>
    <row r="235" spans="1:48" ht="15.75" customHeight="1" x14ac:dyDescent="0.3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</row>
    <row r="236" spans="1:48" ht="15.75" customHeight="1" x14ac:dyDescent="0.3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</row>
    <row r="237" spans="1:48" ht="15.75" customHeight="1" x14ac:dyDescent="0.3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</row>
    <row r="238" spans="1:48" ht="15.75" customHeight="1" x14ac:dyDescent="0.3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</row>
    <row r="239" spans="1:48" ht="15.75" customHeight="1" x14ac:dyDescent="0.3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</row>
    <row r="240" spans="1:48" ht="15.75" customHeight="1" x14ac:dyDescent="0.3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</row>
    <row r="241" spans="1:48" ht="15.75" customHeight="1" x14ac:dyDescent="0.3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</row>
    <row r="242" spans="1:48" ht="15.75" customHeight="1" x14ac:dyDescent="0.3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</row>
    <row r="243" spans="1:48" ht="15.75" customHeight="1" x14ac:dyDescent="0.3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</row>
    <row r="244" spans="1:48" ht="15.75" customHeight="1" x14ac:dyDescent="0.3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</row>
    <row r="245" spans="1:48" ht="15.75" customHeight="1" x14ac:dyDescent="0.3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</row>
    <row r="246" spans="1:48" ht="15.75" customHeight="1" x14ac:dyDescent="0.3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</row>
    <row r="247" spans="1:48" ht="15.75" customHeight="1" x14ac:dyDescent="0.3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</row>
    <row r="248" spans="1:48" ht="15.75" customHeight="1" x14ac:dyDescent="0.3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</row>
    <row r="249" spans="1:48" ht="15.75" customHeight="1" x14ac:dyDescent="0.3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</row>
    <row r="250" spans="1:48" ht="15.75" customHeight="1" x14ac:dyDescent="0.3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</row>
    <row r="251" spans="1:48" ht="15.75" customHeight="1" x14ac:dyDescent="0.3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</row>
    <row r="252" spans="1:48" ht="15.75" customHeight="1" x14ac:dyDescent="0.3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</row>
    <row r="253" spans="1:48" ht="15.75" customHeight="1" x14ac:dyDescent="0.3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</row>
    <row r="254" spans="1:48" ht="15.75" customHeight="1" x14ac:dyDescent="0.3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</row>
    <row r="255" spans="1:48" ht="15.75" customHeight="1" x14ac:dyDescent="0.3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</row>
    <row r="256" spans="1:48" ht="15.75" customHeight="1" x14ac:dyDescent="0.3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</row>
    <row r="257" spans="1:48" ht="15.75" customHeight="1" x14ac:dyDescent="0.3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</row>
    <row r="258" spans="1:48" ht="15.75" customHeight="1" x14ac:dyDescent="0.3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</row>
    <row r="259" spans="1:48" ht="15.75" customHeight="1" x14ac:dyDescent="0.3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</row>
    <row r="260" spans="1:48" ht="15.75" customHeight="1" x14ac:dyDescent="0.3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</row>
    <row r="261" spans="1:48" ht="15.75" customHeight="1" x14ac:dyDescent="0.3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</row>
    <row r="262" spans="1:48" ht="15.75" customHeight="1" x14ac:dyDescent="0.3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</row>
    <row r="263" spans="1:48" ht="15.75" customHeight="1" x14ac:dyDescent="0.3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</row>
    <row r="264" spans="1:48" ht="15.75" customHeight="1" x14ac:dyDescent="0.3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</row>
    <row r="265" spans="1:48" ht="15.75" customHeight="1" x14ac:dyDescent="0.3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</row>
    <row r="266" spans="1:48" ht="15.75" customHeight="1" x14ac:dyDescent="0.3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</row>
    <row r="267" spans="1:48" ht="15.75" customHeight="1" x14ac:dyDescent="0.3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</row>
    <row r="268" spans="1:48" ht="15.75" customHeight="1" x14ac:dyDescent="0.3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</row>
    <row r="269" spans="1:48" ht="15.75" customHeight="1" x14ac:dyDescent="0.3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</row>
    <row r="270" spans="1:48" ht="15.75" customHeight="1" x14ac:dyDescent="0.3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</row>
    <row r="271" spans="1:48" ht="15.75" customHeight="1" x14ac:dyDescent="0.3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</row>
    <row r="272" spans="1:48" ht="15.75" customHeight="1" x14ac:dyDescent="0.3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</row>
    <row r="273" spans="1:48" ht="15.75" customHeight="1" x14ac:dyDescent="0.3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</row>
    <row r="274" spans="1:48" ht="15.75" customHeight="1" x14ac:dyDescent="0.3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</row>
    <row r="275" spans="1:48" ht="15.75" customHeight="1" x14ac:dyDescent="0.3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</row>
    <row r="276" spans="1:48" ht="15.75" customHeight="1" x14ac:dyDescent="0.3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</row>
    <row r="277" spans="1:48" ht="15.75" customHeight="1" x14ac:dyDescent="0.3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</row>
    <row r="278" spans="1:48" ht="15.75" customHeight="1" x14ac:dyDescent="0.3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</row>
    <row r="279" spans="1:48" ht="15.75" customHeight="1" x14ac:dyDescent="0.3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</row>
    <row r="280" spans="1:48" ht="15.75" customHeight="1" x14ac:dyDescent="0.3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</row>
    <row r="281" spans="1:48" ht="15.75" customHeight="1" x14ac:dyDescent="0.3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</row>
    <row r="282" spans="1:48" ht="15.75" customHeight="1" x14ac:dyDescent="0.3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</row>
    <row r="283" spans="1:48" ht="15.75" customHeight="1" x14ac:dyDescent="0.3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</row>
    <row r="284" spans="1:48" ht="15.75" customHeight="1" x14ac:dyDescent="0.3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</row>
    <row r="285" spans="1:48" ht="15.75" customHeight="1" x14ac:dyDescent="0.3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</row>
    <row r="286" spans="1:48" ht="15.75" customHeight="1" x14ac:dyDescent="0.3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</row>
    <row r="287" spans="1:48" ht="15.75" customHeight="1" x14ac:dyDescent="0.3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</row>
    <row r="288" spans="1:48" ht="15.75" customHeight="1" x14ac:dyDescent="0.3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</row>
    <row r="289" spans="1:48" ht="15.75" customHeight="1" x14ac:dyDescent="0.3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</row>
    <row r="290" spans="1:48" ht="15.75" customHeight="1" x14ac:dyDescent="0.3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</row>
    <row r="291" spans="1:48" ht="15.75" customHeight="1" x14ac:dyDescent="0.3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</row>
    <row r="292" spans="1:48" ht="15.75" customHeight="1" x14ac:dyDescent="0.3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</row>
    <row r="293" spans="1:48" ht="15.75" customHeight="1" x14ac:dyDescent="0.3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</row>
    <row r="294" spans="1:48" ht="15.75" customHeight="1" x14ac:dyDescent="0.3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</row>
    <row r="295" spans="1:48" ht="15.75" customHeight="1" x14ac:dyDescent="0.3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</row>
    <row r="296" spans="1:48" ht="15.75" customHeight="1" x14ac:dyDescent="0.3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</row>
    <row r="297" spans="1:48" ht="15.75" customHeight="1" x14ac:dyDescent="0.3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</row>
    <row r="298" spans="1:48" ht="15.75" customHeight="1" x14ac:dyDescent="0.3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</row>
    <row r="299" spans="1:48" ht="15.75" customHeight="1" x14ac:dyDescent="0.3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</row>
    <row r="300" spans="1:48" ht="15.75" customHeight="1" x14ac:dyDescent="0.3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</row>
    <row r="301" spans="1:48" ht="15.75" customHeight="1" x14ac:dyDescent="0.3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</row>
    <row r="302" spans="1:48" ht="15.75" customHeight="1" x14ac:dyDescent="0.3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</row>
    <row r="303" spans="1:48" ht="15.75" customHeight="1" x14ac:dyDescent="0.3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</row>
    <row r="304" spans="1:48" ht="15.75" customHeight="1" x14ac:dyDescent="0.3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</row>
    <row r="305" spans="1:48" ht="15.75" customHeight="1" x14ac:dyDescent="0.3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</row>
    <row r="306" spans="1:48" ht="15.75" customHeight="1" x14ac:dyDescent="0.3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</row>
    <row r="307" spans="1:48" ht="15.75" customHeight="1" x14ac:dyDescent="0.3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</row>
    <row r="308" spans="1:48" ht="15.75" customHeight="1" x14ac:dyDescent="0.3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</row>
    <row r="309" spans="1:48" ht="15.75" customHeight="1" x14ac:dyDescent="0.3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</row>
    <row r="310" spans="1:48" ht="15.75" customHeight="1" x14ac:dyDescent="0.3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</row>
    <row r="311" spans="1:48" ht="15.75" customHeight="1" x14ac:dyDescent="0.3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</row>
    <row r="312" spans="1:48" ht="15.75" customHeight="1" x14ac:dyDescent="0.3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</row>
    <row r="313" spans="1:48" ht="15.75" customHeight="1" x14ac:dyDescent="0.3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</row>
    <row r="314" spans="1:48" ht="15.75" customHeight="1" x14ac:dyDescent="0.3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</row>
    <row r="315" spans="1:48" ht="15.75" customHeight="1" x14ac:dyDescent="0.3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</row>
    <row r="316" spans="1:48" ht="15.75" customHeight="1" x14ac:dyDescent="0.3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</row>
    <row r="317" spans="1:48" ht="15.75" customHeight="1" x14ac:dyDescent="0.3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</row>
    <row r="318" spans="1:48" ht="15.75" customHeight="1" x14ac:dyDescent="0.3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</row>
    <row r="319" spans="1:48" ht="15.75" customHeight="1" x14ac:dyDescent="0.3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</row>
    <row r="320" spans="1:48" ht="15.75" customHeight="1" x14ac:dyDescent="0.3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</row>
    <row r="321" spans="1:48" ht="15.75" customHeight="1" x14ac:dyDescent="0.3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</row>
    <row r="322" spans="1:48" ht="15.75" customHeight="1" x14ac:dyDescent="0.3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</row>
    <row r="323" spans="1:48" ht="15.75" customHeight="1" x14ac:dyDescent="0.3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</row>
    <row r="324" spans="1:48" ht="15.75" customHeight="1" x14ac:dyDescent="0.3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</row>
    <row r="325" spans="1:48" ht="15.75" customHeight="1" x14ac:dyDescent="0.3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</row>
    <row r="326" spans="1:48" ht="15.75" customHeight="1" x14ac:dyDescent="0.3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</row>
    <row r="327" spans="1:48" ht="15.75" customHeight="1" x14ac:dyDescent="0.3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</row>
    <row r="328" spans="1:48" ht="15.75" customHeight="1" x14ac:dyDescent="0.3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</row>
    <row r="329" spans="1:48" ht="15.75" customHeight="1" x14ac:dyDescent="0.3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</row>
    <row r="330" spans="1:48" ht="15.75" customHeight="1" x14ac:dyDescent="0.3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</row>
    <row r="331" spans="1:48" ht="15.75" customHeight="1" x14ac:dyDescent="0.3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</row>
    <row r="332" spans="1:48" ht="15.75" customHeight="1" x14ac:dyDescent="0.3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</row>
    <row r="333" spans="1:48" ht="15.75" customHeight="1" x14ac:dyDescent="0.3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</row>
    <row r="334" spans="1:48" ht="15.75" customHeight="1" x14ac:dyDescent="0.3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</row>
    <row r="335" spans="1:48" ht="15.75" customHeight="1" x14ac:dyDescent="0.3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</row>
    <row r="336" spans="1:48" ht="15.75" customHeight="1" x14ac:dyDescent="0.3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</row>
    <row r="337" spans="1:48" ht="15.75" customHeight="1" x14ac:dyDescent="0.3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</row>
    <row r="338" spans="1:48" ht="15.75" customHeight="1" x14ac:dyDescent="0.3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</row>
    <row r="339" spans="1:48" ht="15.75" customHeight="1" x14ac:dyDescent="0.3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</row>
    <row r="340" spans="1:48" ht="15.75" customHeight="1" x14ac:dyDescent="0.3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</row>
    <row r="341" spans="1:48" ht="15.75" customHeight="1" x14ac:dyDescent="0.3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</row>
    <row r="342" spans="1:48" ht="15.75" customHeight="1" x14ac:dyDescent="0.3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</row>
    <row r="343" spans="1:48" ht="15.75" customHeight="1" x14ac:dyDescent="0.3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</row>
    <row r="344" spans="1:48" ht="15.75" customHeight="1" x14ac:dyDescent="0.3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</row>
    <row r="345" spans="1:48" ht="15.75" customHeight="1" x14ac:dyDescent="0.3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</row>
    <row r="346" spans="1:48" ht="15.75" customHeight="1" x14ac:dyDescent="0.3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</row>
    <row r="347" spans="1:48" ht="15.75" customHeight="1" x14ac:dyDescent="0.3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</row>
    <row r="348" spans="1:48" ht="15.75" customHeight="1" x14ac:dyDescent="0.3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</row>
    <row r="349" spans="1:48" ht="15.75" customHeight="1" x14ac:dyDescent="0.3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</row>
    <row r="350" spans="1:48" ht="15.75" customHeight="1" x14ac:dyDescent="0.3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</row>
    <row r="351" spans="1:48" ht="15.75" customHeight="1" x14ac:dyDescent="0.3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</row>
    <row r="352" spans="1:48" ht="15.75" customHeight="1" x14ac:dyDescent="0.3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</row>
    <row r="353" spans="1:48" ht="15.75" customHeight="1" x14ac:dyDescent="0.3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</row>
    <row r="354" spans="1:48" ht="15.75" customHeight="1" x14ac:dyDescent="0.3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ht="15.75" customHeight="1" x14ac:dyDescent="0.3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</row>
    <row r="356" spans="1:48" ht="15.75" customHeight="1" x14ac:dyDescent="0.3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</row>
    <row r="357" spans="1:48" ht="15.75" customHeight="1" x14ac:dyDescent="0.3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5.75" customHeight="1" x14ac:dyDescent="0.3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</row>
    <row r="359" spans="1:48" ht="15.75" customHeight="1" x14ac:dyDescent="0.3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</row>
    <row r="360" spans="1:48" ht="15.75" customHeight="1" x14ac:dyDescent="0.3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</row>
    <row r="361" spans="1:48" ht="15.75" customHeight="1" x14ac:dyDescent="0.3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</row>
    <row r="362" spans="1:48" ht="15.75" customHeight="1" x14ac:dyDescent="0.3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</row>
    <row r="363" spans="1:48" ht="15.75" customHeight="1" x14ac:dyDescent="0.3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</row>
    <row r="364" spans="1:48" ht="15.75" customHeight="1" x14ac:dyDescent="0.3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</row>
    <row r="365" spans="1:48" ht="15.75" customHeight="1" x14ac:dyDescent="0.3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</row>
    <row r="366" spans="1:48" ht="15.75" customHeight="1" x14ac:dyDescent="0.3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</row>
    <row r="367" spans="1:48" ht="15.75" customHeight="1" x14ac:dyDescent="0.3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</row>
    <row r="368" spans="1:48" ht="15.75" customHeight="1" x14ac:dyDescent="0.3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</row>
    <row r="369" spans="1:48" ht="15.75" customHeight="1" x14ac:dyDescent="0.3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</row>
    <row r="370" spans="1:48" ht="15.75" customHeight="1" x14ac:dyDescent="0.3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</row>
    <row r="371" spans="1:48" ht="15.75" customHeight="1" x14ac:dyDescent="0.3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</row>
    <row r="372" spans="1:48" ht="15.75" customHeight="1" x14ac:dyDescent="0.3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</row>
    <row r="373" spans="1:48" ht="15.75" customHeight="1" x14ac:dyDescent="0.3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</row>
    <row r="374" spans="1:48" ht="15.75" customHeight="1" x14ac:dyDescent="0.3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</row>
    <row r="375" spans="1:48" ht="15.75" customHeight="1" x14ac:dyDescent="0.3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</row>
    <row r="376" spans="1:48" ht="15.75" customHeight="1" x14ac:dyDescent="0.3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</row>
    <row r="377" spans="1:48" ht="15.75" customHeight="1" x14ac:dyDescent="0.3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</row>
    <row r="378" spans="1:48" ht="15.75" customHeight="1" x14ac:dyDescent="0.3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</row>
    <row r="379" spans="1:48" ht="15.75" customHeight="1" x14ac:dyDescent="0.3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</row>
    <row r="380" spans="1:48" ht="15.75" customHeight="1" x14ac:dyDescent="0.3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</row>
    <row r="381" spans="1:48" ht="15.75" customHeight="1" x14ac:dyDescent="0.3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</row>
    <row r="382" spans="1:48" ht="15.75" customHeight="1" x14ac:dyDescent="0.3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</row>
    <row r="383" spans="1:48" ht="15.75" customHeight="1" x14ac:dyDescent="0.3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</row>
    <row r="384" spans="1:48" ht="15.75" customHeight="1" x14ac:dyDescent="0.3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</row>
    <row r="385" spans="1:48" ht="15.75" customHeight="1" x14ac:dyDescent="0.3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</row>
    <row r="386" spans="1:48" ht="15.75" customHeight="1" x14ac:dyDescent="0.3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</row>
    <row r="387" spans="1:48" ht="15.75" customHeight="1" x14ac:dyDescent="0.3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</row>
    <row r="388" spans="1:48" ht="15.75" customHeight="1" x14ac:dyDescent="0.3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</row>
    <row r="389" spans="1:48" ht="15.75" customHeight="1" x14ac:dyDescent="0.3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</row>
    <row r="390" spans="1:48" ht="15.75" customHeight="1" x14ac:dyDescent="0.3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</row>
    <row r="391" spans="1:48" ht="15.75" customHeight="1" x14ac:dyDescent="0.3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</row>
    <row r="392" spans="1:48" ht="15.75" customHeight="1" x14ac:dyDescent="0.3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</row>
    <row r="393" spans="1:48" ht="15.75" customHeight="1" x14ac:dyDescent="0.3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</row>
    <row r="394" spans="1:48" ht="15.75" customHeight="1" x14ac:dyDescent="0.3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</row>
    <row r="395" spans="1:48" ht="15.75" customHeight="1" x14ac:dyDescent="0.3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</row>
    <row r="396" spans="1:48" ht="15.75" customHeight="1" x14ac:dyDescent="0.3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</row>
    <row r="397" spans="1:48" ht="15.75" customHeight="1" x14ac:dyDescent="0.3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</row>
    <row r="398" spans="1:48" ht="15.75" customHeight="1" x14ac:dyDescent="0.3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</row>
    <row r="399" spans="1:48" ht="15.75" customHeight="1" x14ac:dyDescent="0.3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</row>
    <row r="400" spans="1:48" ht="15.75" customHeight="1" x14ac:dyDescent="0.3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</row>
    <row r="401" spans="1:48" ht="15.75" customHeight="1" x14ac:dyDescent="0.3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</row>
    <row r="402" spans="1:48" ht="15.75" customHeight="1" x14ac:dyDescent="0.3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</row>
    <row r="403" spans="1:48" ht="15.75" customHeight="1" x14ac:dyDescent="0.3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</row>
    <row r="404" spans="1:48" ht="15.75" customHeight="1" x14ac:dyDescent="0.3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</row>
    <row r="405" spans="1:48" ht="15.75" customHeight="1" x14ac:dyDescent="0.3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</row>
    <row r="406" spans="1:48" ht="15.75" customHeight="1" x14ac:dyDescent="0.3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</row>
    <row r="407" spans="1:48" ht="15.75" customHeight="1" x14ac:dyDescent="0.3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</row>
    <row r="408" spans="1:48" ht="15.75" customHeight="1" x14ac:dyDescent="0.3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</row>
    <row r="409" spans="1:48" ht="15.75" customHeight="1" x14ac:dyDescent="0.3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</row>
    <row r="410" spans="1:48" ht="15.75" customHeight="1" x14ac:dyDescent="0.3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</row>
    <row r="411" spans="1:48" ht="15.75" customHeight="1" x14ac:dyDescent="0.3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</row>
    <row r="412" spans="1:48" ht="15.75" customHeight="1" x14ac:dyDescent="0.3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</row>
    <row r="413" spans="1:48" ht="15.75" customHeight="1" x14ac:dyDescent="0.3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</row>
    <row r="414" spans="1:48" ht="15.75" customHeight="1" x14ac:dyDescent="0.3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</row>
    <row r="415" spans="1:48" ht="15.75" customHeight="1" x14ac:dyDescent="0.3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</row>
    <row r="416" spans="1:48" ht="15.75" customHeight="1" x14ac:dyDescent="0.3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</row>
    <row r="417" spans="1:48" ht="15.75" customHeight="1" x14ac:dyDescent="0.3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</row>
    <row r="418" spans="1:48" ht="15.75" customHeight="1" x14ac:dyDescent="0.3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</row>
    <row r="419" spans="1:48" ht="15.75" customHeight="1" x14ac:dyDescent="0.3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</row>
    <row r="420" spans="1:48" ht="15.75" customHeight="1" x14ac:dyDescent="0.3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</row>
    <row r="421" spans="1:48" ht="15.75" customHeight="1" x14ac:dyDescent="0.3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</row>
    <row r="422" spans="1:48" ht="15.75" customHeight="1" x14ac:dyDescent="0.3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</row>
    <row r="423" spans="1:48" ht="15.75" customHeight="1" x14ac:dyDescent="0.3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</row>
    <row r="424" spans="1:48" ht="15.75" customHeight="1" x14ac:dyDescent="0.3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</row>
    <row r="425" spans="1:48" ht="15.75" customHeight="1" x14ac:dyDescent="0.3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</row>
    <row r="426" spans="1:48" ht="15.75" customHeight="1" x14ac:dyDescent="0.3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</row>
    <row r="427" spans="1:48" ht="15.75" customHeight="1" x14ac:dyDescent="0.3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</row>
    <row r="428" spans="1:48" ht="15.75" customHeight="1" x14ac:dyDescent="0.3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</row>
    <row r="429" spans="1:48" ht="15.75" customHeight="1" x14ac:dyDescent="0.3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</row>
    <row r="430" spans="1:48" ht="15.75" customHeight="1" x14ac:dyDescent="0.3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</row>
    <row r="431" spans="1:48" ht="15.75" customHeight="1" x14ac:dyDescent="0.3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</row>
    <row r="432" spans="1:48" ht="15.75" customHeight="1" x14ac:dyDescent="0.3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</row>
    <row r="433" spans="1:48" ht="15.75" customHeight="1" x14ac:dyDescent="0.3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</row>
    <row r="434" spans="1:48" ht="15.75" customHeight="1" x14ac:dyDescent="0.3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</row>
    <row r="435" spans="1:48" ht="15.75" customHeight="1" x14ac:dyDescent="0.3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</row>
    <row r="436" spans="1:48" ht="15.75" customHeight="1" x14ac:dyDescent="0.3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</row>
    <row r="437" spans="1:48" ht="15.75" customHeight="1" x14ac:dyDescent="0.3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</row>
    <row r="438" spans="1:48" ht="15.75" customHeight="1" x14ac:dyDescent="0.3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</row>
    <row r="439" spans="1:48" ht="15.75" customHeight="1" x14ac:dyDescent="0.3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</row>
    <row r="440" spans="1:48" ht="15.75" customHeight="1" x14ac:dyDescent="0.3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</row>
    <row r="441" spans="1:48" ht="15.75" customHeight="1" x14ac:dyDescent="0.3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</row>
    <row r="442" spans="1:48" ht="15.75" customHeight="1" x14ac:dyDescent="0.3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</row>
    <row r="443" spans="1:48" ht="15.75" customHeight="1" x14ac:dyDescent="0.3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</row>
    <row r="444" spans="1:48" ht="15.75" customHeight="1" x14ac:dyDescent="0.3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</row>
    <row r="445" spans="1:48" ht="15.75" customHeight="1" x14ac:dyDescent="0.3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</row>
    <row r="446" spans="1:48" ht="15.75" customHeight="1" x14ac:dyDescent="0.3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</row>
    <row r="447" spans="1:48" ht="15.75" customHeight="1" x14ac:dyDescent="0.3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</row>
    <row r="448" spans="1:48" ht="15.75" customHeight="1" x14ac:dyDescent="0.3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</row>
    <row r="449" spans="1:48" ht="15.75" customHeight="1" x14ac:dyDescent="0.3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</row>
    <row r="450" spans="1:48" ht="15.75" customHeight="1" x14ac:dyDescent="0.3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</row>
    <row r="451" spans="1:48" ht="15.75" customHeight="1" x14ac:dyDescent="0.3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</row>
    <row r="452" spans="1:48" ht="15.75" customHeight="1" x14ac:dyDescent="0.3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</row>
    <row r="453" spans="1:48" ht="15.75" customHeight="1" x14ac:dyDescent="0.3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</row>
    <row r="454" spans="1:48" ht="15.75" customHeight="1" x14ac:dyDescent="0.3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</row>
    <row r="455" spans="1:48" ht="15.75" customHeight="1" x14ac:dyDescent="0.3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</row>
    <row r="456" spans="1:48" ht="15.75" customHeight="1" x14ac:dyDescent="0.3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</row>
    <row r="457" spans="1:48" ht="15.75" customHeight="1" x14ac:dyDescent="0.3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</row>
    <row r="458" spans="1:48" ht="15.75" customHeight="1" x14ac:dyDescent="0.3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</row>
    <row r="459" spans="1:48" ht="15.75" customHeight="1" x14ac:dyDescent="0.3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</row>
    <row r="460" spans="1:48" ht="15.75" customHeight="1" x14ac:dyDescent="0.3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</row>
    <row r="461" spans="1:48" ht="15.75" customHeight="1" x14ac:dyDescent="0.3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</row>
    <row r="462" spans="1:48" ht="15.75" customHeight="1" x14ac:dyDescent="0.3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</row>
    <row r="463" spans="1:48" ht="15.75" customHeight="1" x14ac:dyDescent="0.3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</row>
    <row r="464" spans="1:48" ht="15.75" customHeight="1" x14ac:dyDescent="0.3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</row>
    <row r="465" spans="1:48" ht="15.75" customHeight="1" x14ac:dyDescent="0.3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</row>
    <row r="466" spans="1:48" ht="15.75" customHeight="1" x14ac:dyDescent="0.3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</row>
    <row r="467" spans="1:48" ht="15.75" customHeight="1" x14ac:dyDescent="0.3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</row>
    <row r="468" spans="1:48" ht="15.75" customHeight="1" x14ac:dyDescent="0.3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</row>
    <row r="469" spans="1:48" ht="15.75" customHeight="1" x14ac:dyDescent="0.3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</row>
    <row r="470" spans="1:48" ht="15.75" customHeight="1" x14ac:dyDescent="0.3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</row>
    <row r="471" spans="1:48" ht="15.75" customHeight="1" x14ac:dyDescent="0.3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</row>
    <row r="472" spans="1:48" ht="15.75" customHeight="1" x14ac:dyDescent="0.3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</row>
    <row r="473" spans="1:48" ht="15.75" customHeight="1" x14ac:dyDescent="0.3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</row>
    <row r="474" spans="1:48" ht="15.75" customHeight="1" x14ac:dyDescent="0.3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</row>
    <row r="475" spans="1:48" ht="15.75" customHeight="1" x14ac:dyDescent="0.3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</row>
    <row r="476" spans="1:48" ht="15.75" customHeight="1" x14ac:dyDescent="0.3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</row>
    <row r="477" spans="1:48" ht="15.75" customHeight="1" x14ac:dyDescent="0.3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</row>
    <row r="478" spans="1:48" ht="15.75" customHeight="1" x14ac:dyDescent="0.3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</row>
    <row r="479" spans="1:48" ht="15.75" customHeight="1" x14ac:dyDescent="0.3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</row>
    <row r="480" spans="1:48" ht="15.75" customHeight="1" x14ac:dyDescent="0.3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</row>
    <row r="481" spans="1:48" ht="15.75" customHeight="1" x14ac:dyDescent="0.3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</row>
    <row r="482" spans="1:48" ht="15.75" customHeight="1" x14ac:dyDescent="0.3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</row>
    <row r="483" spans="1:48" ht="15.75" customHeight="1" x14ac:dyDescent="0.3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</row>
    <row r="484" spans="1:48" ht="15.75" customHeight="1" x14ac:dyDescent="0.3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</row>
    <row r="485" spans="1:48" ht="15.75" customHeight="1" x14ac:dyDescent="0.3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</row>
    <row r="486" spans="1:48" ht="15.75" customHeight="1" x14ac:dyDescent="0.3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</row>
    <row r="487" spans="1:48" ht="15.75" customHeight="1" x14ac:dyDescent="0.3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</row>
    <row r="488" spans="1:48" ht="15.75" customHeight="1" x14ac:dyDescent="0.3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</row>
    <row r="489" spans="1:48" ht="15.75" customHeight="1" x14ac:dyDescent="0.3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</row>
    <row r="490" spans="1:48" ht="15.75" customHeight="1" x14ac:dyDescent="0.3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</row>
    <row r="491" spans="1:48" ht="15.75" customHeight="1" x14ac:dyDescent="0.3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</row>
    <row r="492" spans="1:48" ht="15.75" customHeight="1" x14ac:dyDescent="0.3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</row>
    <row r="493" spans="1:48" ht="15.75" customHeight="1" x14ac:dyDescent="0.3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</row>
    <row r="494" spans="1:48" ht="15.75" customHeight="1" x14ac:dyDescent="0.3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</row>
    <row r="495" spans="1:48" ht="15.75" customHeight="1" x14ac:dyDescent="0.3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</row>
    <row r="496" spans="1:48" ht="15.75" customHeight="1" x14ac:dyDescent="0.3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</row>
    <row r="497" spans="1:48" ht="15.75" customHeight="1" x14ac:dyDescent="0.3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</row>
    <row r="498" spans="1:48" ht="15.75" customHeight="1" x14ac:dyDescent="0.3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</row>
    <row r="499" spans="1:48" ht="15.75" customHeight="1" x14ac:dyDescent="0.3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</row>
    <row r="500" spans="1:48" ht="15.75" customHeight="1" x14ac:dyDescent="0.3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</row>
    <row r="501" spans="1:48" ht="15.75" customHeight="1" x14ac:dyDescent="0.3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</row>
    <row r="502" spans="1:48" ht="15.75" customHeight="1" x14ac:dyDescent="0.3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</row>
    <row r="503" spans="1:48" ht="15.75" customHeight="1" x14ac:dyDescent="0.3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</row>
    <row r="504" spans="1:48" ht="15.75" customHeight="1" x14ac:dyDescent="0.3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</row>
    <row r="505" spans="1:48" ht="15.75" customHeight="1" x14ac:dyDescent="0.3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</row>
    <row r="506" spans="1:48" ht="15.75" customHeight="1" x14ac:dyDescent="0.3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</row>
    <row r="507" spans="1:48" ht="15.75" customHeight="1" x14ac:dyDescent="0.3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</row>
    <row r="508" spans="1:48" ht="15.75" customHeight="1" x14ac:dyDescent="0.3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</row>
    <row r="509" spans="1:48" ht="15.75" customHeight="1" x14ac:dyDescent="0.3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</row>
    <row r="510" spans="1:48" ht="15.75" customHeight="1" x14ac:dyDescent="0.3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</row>
    <row r="511" spans="1:48" ht="15.75" customHeight="1" x14ac:dyDescent="0.3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</row>
    <row r="512" spans="1:48" ht="15.75" customHeight="1" x14ac:dyDescent="0.3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</row>
    <row r="513" spans="1:48" ht="15.75" customHeight="1" x14ac:dyDescent="0.3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</row>
    <row r="514" spans="1:48" ht="15.75" customHeight="1" x14ac:dyDescent="0.3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</row>
    <row r="515" spans="1:48" ht="15.75" customHeight="1" x14ac:dyDescent="0.3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</row>
    <row r="516" spans="1:48" ht="15.75" customHeight="1" x14ac:dyDescent="0.3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</row>
    <row r="517" spans="1:48" ht="15.75" customHeight="1" x14ac:dyDescent="0.3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</row>
    <row r="518" spans="1:48" ht="15.75" customHeight="1" x14ac:dyDescent="0.3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</row>
    <row r="519" spans="1:48" ht="15.75" customHeight="1" x14ac:dyDescent="0.3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</row>
    <row r="520" spans="1:48" ht="15.75" customHeight="1" x14ac:dyDescent="0.3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</row>
    <row r="521" spans="1:48" ht="15.75" customHeight="1" x14ac:dyDescent="0.3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</row>
    <row r="522" spans="1:48" ht="15.75" customHeight="1" x14ac:dyDescent="0.3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</row>
    <row r="523" spans="1:48" ht="15.75" customHeight="1" x14ac:dyDescent="0.3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</row>
    <row r="524" spans="1:48" ht="15.75" customHeight="1" x14ac:dyDescent="0.3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</row>
    <row r="525" spans="1:48" ht="15.75" customHeight="1" x14ac:dyDescent="0.3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</row>
    <row r="526" spans="1:48" ht="15.75" customHeight="1" x14ac:dyDescent="0.3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</row>
    <row r="527" spans="1:48" ht="15.75" customHeight="1" x14ac:dyDescent="0.3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</row>
    <row r="528" spans="1:48" ht="15.75" customHeight="1" x14ac:dyDescent="0.3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</row>
    <row r="529" spans="1:48" ht="15.75" customHeight="1" x14ac:dyDescent="0.3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</row>
    <row r="530" spans="1:48" ht="15.75" customHeight="1" x14ac:dyDescent="0.3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</row>
    <row r="531" spans="1:48" ht="15.75" customHeight="1" x14ac:dyDescent="0.3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</row>
    <row r="532" spans="1:48" ht="15.75" customHeight="1" x14ac:dyDescent="0.3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</row>
    <row r="533" spans="1:48" ht="15.75" customHeight="1" x14ac:dyDescent="0.3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</row>
    <row r="534" spans="1:48" ht="15.75" customHeight="1" x14ac:dyDescent="0.3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</row>
    <row r="535" spans="1:48" ht="15.75" customHeight="1" x14ac:dyDescent="0.3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</row>
    <row r="536" spans="1:48" ht="15.75" customHeight="1" x14ac:dyDescent="0.3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</row>
    <row r="537" spans="1:48" ht="15.75" customHeight="1" x14ac:dyDescent="0.3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</row>
    <row r="538" spans="1:48" ht="15.75" customHeight="1" x14ac:dyDescent="0.3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</row>
    <row r="539" spans="1:48" ht="15.75" customHeight="1" x14ac:dyDescent="0.3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</row>
    <row r="540" spans="1:48" ht="15.75" customHeight="1" x14ac:dyDescent="0.3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</row>
    <row r="541" spans="1:48" ht="15.75" customHeight="1" x14ac:dyDescent="0.3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</row>
    <row r="542" spans="1:48" ht="15.75" customHeight="1" x14ac:dyDescent="0.3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</row>
    <row r="543" spans="1:48" ht="15.75" customHeight="1" x14ac:dyDescent="0.3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</row>
    <row r="544" spans="1:48" ht="15.75" customHeight="1" x14ac:dyDescent="0.3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</row>
    <row r="545" spans="1:48" ht="15.75" customHeight="1" x14ac:dyDescent="0.3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</row>
    <row r="546" spans="1:48" ht="15.75" customHeight="1" x14ac:dyDescent="0.3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</row>
    <row r="547" spans="1:48" ht="15.75" customHeight="1" x14ac:dyDescent="0.3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</row>
    <row r="548" spans="1:48" ht="15.75" customHeight="1" x14ac:dyDescent="0.3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</row>
    <row r="549" spans="1:48" ht="15.75" customHeight="1" x14ac:dyDescent="0.3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</row>
    <row r="550" spans="1:48" ht="15.75" customHeight="1" x14ac:dyDescent="0.3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</row>
    <row r="551" spans="1:48" ht="15.75" customHeight="1" x14ac:dyDescent="0.3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</row>
    <row r="552" spans="1:48" ht="15.75" customHeight="1" x14ac:dyDescent="0.3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</row>
    <row r="553" spans="1:48" ht="15.75" customHeight="1" x14ac:dyDescent="0.3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</row>
    <row r="554" spans="1:48" ht="15.75" customHeight="1" x14ac:dyDescent="0.3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</row>
    <row r="555" spans="1:48" ht="15.75" customHeight="1" x14ac:dyDescent="0.3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</row>
    <row r="556" spans="1:48" ht="15.75" customHeight="1" x14ac:dyDescent="0.3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</row>
    <row r="557" spans="1:48" ht="15.75" customHeight="1" x14ac:dyDescent="0.3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</row>
    <row r="558" spans="1:48" ht="15.75" customHeight="1" x14ac:dyDescent="0.3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</row>
    <row r="559" spans="1:48" ht="15.75" customHeight="1" x14ac:dyDescent="0.3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</row>
    <row r="560" spans="1:48" ht="15.75" customHeight="1" x14ac:dyDescent="0.3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</row>
    <row r="561" spans="1:48" ht="15.75" customHeight="1" x14ac:dyDescent="0.3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</row>
    <row r="562" spans="1:48" ht="15.75" customHeight="1" x14ac:dyDescent="0.3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</row>
    <row r="563" spans="1:48" ht="15.75" customHeight="1" x14ac:dyDescent="0.3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</row>
    <row r="564" spans="1:48" ht="15.75" customHeight="1" x14ac:dyDescent="0.3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</row>
    <row r="565" spans="1:48" ht="15.75" customHeight="1" x14ac:dyDescent="0.3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</row>
    <row r="566" spans="1:48" ht="15.75" customHeight="1" x14ac:dyDescent="0.3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</row>
    <row r="567" spans="1:48" ht="15.75" customHeight="1" x14ac:dyDescent="0.3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</row>
    <row r="568" spans="1:48" ht="15.75" customHeight="1" x14ac:dyDescent="0.3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</row>
    <row r="569" spans="1:48" ht="15.75" customHeight="1" x14ac:dyDescent="0.3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</row>
    <row r="570" spans="1:48" ht="15.75" customHeight="1" x14ac:dyDescent="0.3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</row>
    <row r="571" spans="1:48" ht="15.75" customHeight="1" x14ac:dyDescent="0.3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</row>
    <row r="572" spans="1:48" ht="15.75" customHeight="1" x14ac:dyDescent="0.3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</row>
    <row r="573" spans="1:48" ht="15.75" customHeight="1" x14ac:dyDescent="0.3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</row>
    <row r="574" spans="1:48" ht="15.75" customHeight="1" x14ac:dyDescent="0.3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</row>
    <row r="575" spans="1:48" ht="15.75" customHeight="1" x14ac:dyDescent="0.3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</row>
    <row r="576" spans="1:48" ht="15.75" customHeight="1" x14ac:dyDescent="0.3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</row>
    <row r="577" spans="1:48" ht="15.75" customHeight="1" x14ac:dyDescent="0.3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</row>
    <row r="578" spans="1:48" ht="15.75" customHeight="1" x14ac:dyDescent="0.3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</row>
    <row r="579" spans="1:48" ht="15.75" customHeight="1" x14ac:dyDescent="0.3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</row>
    <row r="580" spans="1:48" ht="15.75" customHeight="1" x14ac:dyDescent="0.3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</row>
    <row r="581" spans="1:48" ht="15.75" customHeight="1" x14ac:dyDescent="0.3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</row>
    <row r="582" spans="1:48" ht="15.75" customHeight="1" x14ac:dyDescent="0.3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</row>
    <row r="583" spans="1:48" ht="15.75" customHeight="1" x14ac:dyDescent="0.3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</row>
    <row r="584" spans="1:48" ht="15.75" customHeight="1" x14ac:dyDescent="0.3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</row>
    <row r="585" spans="1:48" ht="15.75" customHeight="1" x14ac:dyDescent="0.3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</row>
    <row r="586" spans="1:48" ht="15.75" customHeight="1" x14ac:dyDescent="0.3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</row>
    <row r="587" spans="1:48" ht="15.75" customHeight="1" x14ac:dyDescent="0.3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</row>
    <row r="588" spans="1:48" ht="15.75" customHeight="1" x14ac:dyDescent="0.3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</row>
    <row r="589" spans="1:48" ht="15.75" customHeight="1" x14ac:dyDescent="0.3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</row>
    <row r="590" spans="1:48" ht="15.75" customHeight="1" x14ac:dyDescent="0.3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</row>
    <row r="591" spans="1:48" ht="15.75" customHeight="1" x14ac:dyDescent="0.3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</row>
    <row r="592" spans="1:48" ht="15.75" customHeight="1" x14ac:dyDescent="0.3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</row>
    <row r="593" spans="1:48" ht="15.75" customHeight="1" x14ac:dyDescent="0.3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</row>
    <row r="594" spans="1:48" ht="15.75" customHeight="1" x14ac:dyDescent="0.3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</row>
    <row r="595" spans="1:48" ht="15.75" customHeight="1" x14ac:dyDescent="0.3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</row>
    <row r="596" spans="1:48" ht="15.75" customHeight="1" x14ac:dyDescent="0.3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</row>
    <row r="597" spans="1:48" ht="15.75" customHeight="1" x14ac:dyDescent="0.3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</row>
    <row r="598" spans="1:48" ht="15.75" customHeight="1" x14ac:dyDescent="0.3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</row>
    <row r="599" spans="1:48" ht="15.75" customHeight="1" x14ac:dyDescent="0.3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</row>
    <row r="600" spans="1:48" ht="15.75" customHeight="1" x14ac:dyDescent="0.3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</row>
    <row r="601" spans="1:48" ht="15.75" customHeight="1" x14ac:dyDescent="0.3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</row>
    <row r="602" spans="1:48" ht="15.75" customHeight="1" x14ac:dyDescent="0.3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</row>
    <row r="603" spans="1:48" ht="15.75" customHeight="1" x14ac:dyDescent="0.3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</row>
    <row r="604" spans="1:48" ht="15.75" customHeight="1" x14ac:dyDescent="0.3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</row>
    <row r="605" spans="1:48" ht="15.75" customHeight="1" x14ac:dyDescent="0.3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</row>
    <row r="606" spans="1:48" ht="15.75" customHeight="1" x14ac:dyDescent="0.3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</row>
    <row r="607" spans="1:48" ht="15.75" customHeight="1" x14ac:dyDescent="0.3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</row>
    <row r="608" spans="1:48" ht="15.75" customHeight="1" x14ac:dyDescent="0.3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</row>
    <row r="609" spans="1:48" ht="15.75" customHeight="1" x14ac:dyDescent="0.3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</row>
    <row r="610" spans="1:48" ht="15.75" customHeight="1" x14ac:dyDescent="0.3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</row>
    <row r="611" spans="1:48" ht="15.75" customHeight="1" x14ac:dyDescent="0.3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</row>
    <row r="612" spans="1:48" ht="15.75" customHeight="1" x14ac:dyDescent="0.3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</row>
    <row r="613" spans="1:48" ht="15.75" customHeight="1" x14ac:dyDescent="0.3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</row>
    <row r="614" spans="1:48" ht="15.75" customHeight="1" x14ac:dyDescent="0.3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</row>
    <row r="615" spans="1:48" ht="15.75" customHeight="1" x14ac:dyDescent="0.3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</row>
    <row r="616" spans="1:48" ht="15.75" customHeight="1" x14ac:dyDescent="0.3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</row>
    <row r="617" spans="1:48" ht="15.75" customHeight="1" x14ac:dyDescent="0.3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</row>
    <row r="618" spans="1:48" ht="15.75" customHeight="1" x14ac:dyDescent="0.3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</row>
    <row r="619" spans="1:48" ht="15.75" customHeight="1" x14ac:dyDescent="0.3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</row>
    <row r="620" spans="1:48" ht="15.75" customHeight="1" x14ac:dyDescent="0.3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</row>
    <row r="621" spans="1:48" ht="15.75" customHeight="1" x14ac:dyDescent="0.3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</row>
    <row r="622" spans="1:48" ht="15.75" customHeight="1" x14ac:dyDescent="0.3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</row>
    <row r="623" spans="1:48" ht="15.75" customHeight="1" x14ac:dyDescent="0.3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</row>
    <row r="624" spans="1:48" ht="15.75" customHeight="1" x14ac:dyDescent="0.3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</row>
    <row r="625" spans="1:48" ht="15.75" customHeight="1" x14ac:dyDescent="0.3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</row>
    <row r="626" spans="1:48" ht="15.75" customHeight="1" x14ac:dyDescent="0.3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</row>
    <row r="627" spans="1:48" ht="15.75" customHeight="1" x14ac:dyDescent="0.3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</row>
    <row r="628" spans="1:48" ht="15.75" customHeight="1" x14ac:dyDescent="0.3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</row>
    <row r="629" spans="1:48" ht="15.75" customHeight="1" x14ac:dyDescent="0.3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</row>
    <row r="630" spans="1:48" ht="15.75" customHeight="1" x14ac:dyDescent="0.3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</row>
    <row r="631" spans="1:48" ht="15.75" customHeight="1" x14ac:dyDescent="0.3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</row>
    <row r="632" spans="1:48" ht="15.75" customHeight="1" x14ac:dyDescent="0.3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</row>
    <row r="633" spans="1:48" ht="15.75" customHeight="1" x14ac:dyDescent="0.3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</row>
    <row r="634" spans="1:48" ht="15.75" customHeight="1" x14ac:dyDescent="0.3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</row>
    <row r="635" spans="1:48" ht="15.75" customHeight="1" x14ac:dyDescent="0.3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</row>
    <row r="636" spans="1:48" ht="15.75" customHeight="1" x14ac:dyDescent="0.3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</row>
    <row r="637" spans="1:48" ht="15.75" customHeight="1" x14ac:dyDescent="0.3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</row>
    <row r="638" spans="1:48" ht="15.75" customHeight="1" x14ac:dyDescent="0.3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</row>
    <row r="639" spans="1:48" ht="15.75" customHeight="1" x14ac:dyDescent="0.3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</row>
    <row r="640" spans="1:48" ht="15.75" customHeight="1" x14ac:dyDescent="0.3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</row>
    <row r="641" spans="1:48" ht="15.75" customHeight="1" x14ac:dyDescent="0.3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</row>
    <row r="642" spans="1:48" ht="15.75" customHeight="1" x14ac:dyDescent="0.3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</row>
    <row r="643" spans="1:48" ht="15.75" customHeight="1" x14ac:dyDescent="0.3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</row>
    <row r="644" spans="1:48" ht="15.75" customHeight="1" x14ac:dyDescent="0.3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</row>
    <row r="645" spans="1:48" ht="15.75" customHeight="1" x14ac:dyDescent="0.3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</row>
    <row r="646" spans="1:48" ht="15.75" customHeight="1" x14ac:dyDescent="0.3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</row>
    <row r="647" spans="1:48" ht="15.75" customHeight="1" x14ac:dyDescent="0.3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</row>
    <row r="648" spans="1:48" ht="15.75" customHeight="1" x14ac:dyDescent="0.3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</row>
    <row r="649" spans="1:48" ht="15.75" customHeight="1" x14ac:dyDescent="0.3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</row>
    <row r="650" spans="1:48" ht="15.75" customHeight="1" x14ac:dyDescent="0.3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</row>
    <row r="651" spans="1:48" ht="15.75" customHeight="1" x14ac:dyDescent="0.3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</row>
    <row r="652" spans="1:48" ht="15.75" customHeight="1" x14ac:dyDescent="0.3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</row>
    <row r="653" spans="1:48" ht="15.75" customHeight="1" x14ac:dyDescent="0.3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</row>
    <row r="654" spans="1:48" ht="15.75" customHeight="1" x14ac:dyDescent="0.3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</row>
    <row r="655" spans="1:48" ht="15.75" customHeight="1" x14ac:dyDescent="0.3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</row>
    <row r="656" spans="1:48" ht="15.75" customHeight="1" x14ac:dyDescent="0.3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</row>
    <row r="657" spans="1:48" ht="15.75" customHeight="1" x14ac:dyDescent="0.3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</row>
    <row r="658" spans="1:48" ht="15.75" customHeight="1" x14ac:dyDescent="0.3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</row>
    <row r="659" spans="1:48" ht="15.75" customHeight="1" x14ac:dyDescent="0.3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</row>
    <row r="660" spans="1:48" ht="15.75" customHeight="1" x14ac:dyDescent="0.3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</row>
    <row r="661" spans="1:48" ht="15.75" customHeight="1" x14ac:dyDescent="0.3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</row>
    <row r="662" spans="1:48" ht="15.75" customHeight="1" x14ac:dyDescent="0.3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</row>
    <row r="663" spans="1:48" ht="15.75" customHeight="1" x14ac:dyDescent="0.3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</row>
    <row r="664" spans="1:48" ht="15.75" customHeight="1" x14ac:dyDescent="0.3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</row>
    <row r="665" spans="1:48" ht="15.75" customHeight="1" x14ac:dyDescent="0.3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</row>
    <row r="666" spans="1:48" ht="15.75" customHeight="1" x14ac:dyDescent="0.3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</row>
    <row r="667" spans="1:48" ht="15.75" customHeight="1" x14ac:dyDescent="0.3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</row>
    <row r="668" spans="1:48" ht="15.75" customHeight="1" x14ac:dyDescent="0.3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</row>
    <row r="669" spans="1:48" ht="15.75" customHeight="1" x14ac:dyDescent="0.3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</row>
    <row r="670" spans="1:48" ht="15.75" customHeight="1" x14ac:dyDescent="0.3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</row>
    <row r="671" spans="1:48" ht="15.75" customHeight="1" x14ac:dyDescent="0.3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</row>
    <row r="672" spans="1:48" ht="15.75" customHeight="1" x14ac:dyDescent="0.3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</row>
    <row r="673" spans="1:48" ht="15.75" customHeight="1" x14ac:dyDescent="0.3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</row>
    <row r="674" spans="1:48" ht="15.75" customHeight="1" x14ac:dyDescent="0.3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</row>
    <row r="675" spans="1:48" ht="15.75" customHeight="1" x14ac:dyDescent="0.3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</row>
    <row r="676" spans="1:48" ht="15.75" customHeight="1" x14ac:dyDescent="0.3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</row>
    <row r="677" spans="1:48" ht="15.75" customHeight="1" x14ac:dyDescent="0.3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</row>
    <row r="678" spans="1:48" ht="15.75" customHeight="1" x14ac:dyDescent="0.3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</row>
    <row r="679" spans="1:48" ht="15.75" customHeight="1" x14ac:dyDescent="0.3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</row>
    <row r="680" spans="1:48" ht="15.75" customHeight="1" x14ac:dyDescent="0.3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</row>
    <row r="681" spans="1:48" ht="15.75" customHeight="1" x14ac:dyDescent="0.3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</row>
    <row r="682" spans="1:48" ht="15.75" customHeight="1" x14ac:dyDescent="0.3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</row>
    <row r="683" spans="1:48" ht="15.75" customHeight="1" x14ac:dyDescent="0.3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</row>
    <row r="684" spans="1:48" ht="15.75" customHeight="1" x14ac:dyDescent="0.3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</row>
    <row r="685" spans="1:48" ht="15.75" customHeight="1" x14ac:dyDescent="0.3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</row>
    <row r="686" spans="1:48" ht="15.75" customHeight="1" x14ac:dyDescent="0.3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</row>
    <row r="687" spans="1:48" ht="15.75" customHeight="1" x14ac:dyDescent="0.3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</row>
    <row r="688" spans="1:48" ht="15.75" customHeight="1" x14ac:dyDescent="0.3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</row>
    <row r="689" spans="1:48" ht="15.75" customHeight="1" x14ac:dyDescent="0.3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</row>
    <row r="690" spans="1:48" ht="15.75" customHeight="1" x14ac:dyDescent="0.3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</row>
    <row r="691" spans="1:48" ht="15.75" customHeight="1" x14ac:dyDescent="0.3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</row>
    <row r="692" spans="1:48" ht="15.75" customHeight="1" x14ac:dyDescent="0.3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</row>
    <row r="693" spans="1:48" ht="15.75" customHeight="1" x14ac:dyDescent="0.3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</row>
    <row r="694" spans="1:48" ht="15.75" customHeight="1" x14ac:dyDescent="0.3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</row>
    <row r="695" spans="1:48" ht="15.75" customHeight="1" x14ac:dyDescent="0.3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</row>
    <row r="696" spans="1:48" ht="15.75" customHeight="1" x14ac:dyDescent="0.3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</row>
    <row r="697" spans="1:48" ht="15.75" customHeight="1" x14ac:dyDescent="0.3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</row>
    <row r="698" spans="1:48" ht="15.75" customHeight="1" x14ac:dyDescent="0.3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</row>
    <row r="699" spans="1:48" ht="15.75" customHeight="1" x14ac:dyDescent="0.3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</row>
    <row r="700" spans="1:48" ht="15.75" customHeight="1" x14ac:dyDescent="0.3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</row>
    <row r="701" spans="1:48" ht="15.75" customHeight="1" x14ac:dyDescent="0.3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</row>
    <row r="702" spans="1:48" ht="15.75" customHeight="1" x14ac:dyDescent="0.3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</row>
    <row r="703" spans="1:48" ht="15.75" customHeight="1" x14ac:dyDescent="0.3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</row>
    <row r="704" spans="1:48" ht="15.75" customHeight="1" x14ac:dyDescent="0.3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</row>
    <row r="705" spans="1:48" ht="15.75" customHeight="1" x14ac:dyDescent="0.3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</row>
    <row r="706" spans="1:48" ht="15.75" customHeight="1" x14ac:dyDescent="0.3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</row>
    <row r="707" spans="1:48" ht="15.75" customHeight="1" x14ac:dyDescent="0.3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</row>
    <row r="708" spans="1:48" ht="15.75" customHeight="1" x14ac:dyDescent="0.3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</row>
    <row r="709" spans="1:48" ht="15.75" customHeight="1" x14ac:dyDescent="0.3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</row>
    <row r="710" spans="1:48" ht="15.75" customHeight="1" x14ac:dyDescent="0.3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</row>
    <row r="711" spans="1:48" ht="15.75" customHeight="1" x14ac:dyDescent="0.3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</row>
    <row r="712" spans="1:48" ht="15.75" customHeight="1" x14ac:dyDescent="0.3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</row>
    <row r="713" spans="1:48" ht="15.75" customHeight="1" x14ac:dyDescent="0.3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</row>
    <row r="714" spans="1:48" ht="15.75" customHeight="1" x14ac:dyDescent="0.3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</row>
    <row r="715" spans="1:48" ht="15.75" customHeight="1" x14ac:dyDescent="0.3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</row>
    <row r="716" spans="1:48" ht="15.75" customHeight="1" x14ac:dyDescent="0.3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</row>
    <row r="717" spans="1:48" ht="15.75" customHeight="1" x14ac:dyDescent="0.3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</row>
    <row r="718" spans="1:48" ht="15.75" customHeight="1" x14ac:dyDescent="0.3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</row>
    <row r="719" spans="1:48" ht="15.75" customHeight="1" x14ac:dyDescent="0.3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</row>
    <row r="720" spans="1:48" ht="15.75" customHeight="1" x14ac:dyDescent="0.3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</row>
    <row r="721" spans="1:48" ht="15.75" customHeight="1" x14ac:dyDescent="0.3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</row>
    <row r="722" spans="1:48" ht="15.75" customHeight="1" x14ac:dyDescent="0.3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</row>
    <row r="723" spans="1:48" ht="15.75" customHeight="1" x14ac:dyDescent="0.3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</row>
    <row r="724" spans="1:48" ht="15.75" customHeight="1" x14ac:dyDescent="0.3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</row>
    <row r="725" spans="1:48" ht="15.75" customHeight="1" x14ac:dyDescent="0.3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</row>
    <row r="726" spans="1:48" ht="15.75" customHeight="1" x14ac:dyDescent="0.3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</row>
    <row r="727" spans="1:48" ht="15.75" customHeight="1" x14ac:dyDescent="0.3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</row>
    <row r="728" spans="1:48" ht="15.75" customHeight="1" x14ac:dyDescent="0.3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</row>
    <row r="729" spans="1:48" ht="15.75" customHeight="1" x14ac:dyDescent="0.3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</row>
    <row r="730" spans="1:48" ht="15.75" customHeight="1" x14ac:dyDescent="0.3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</row>
    <row r="731" spans="1:48" ht="15.75" customHeight="1" x14ac:dyDescent="0.3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</row>
    <row r="732" spans="1:48" ht="15.75" customHeight="1" x14ac:dyDescent="0.3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</row>
    <row r="733" spans="1:48" ht="15.75" customHeight="1" x14ac:dyDescent="0.3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</row>
    <row r="734" spans="1:48" ht="15.75" customHeight="1" x14ac:dyDescent="0.3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</row>
    <row r="735" spans="1:48" ht="15.75" customHeight="1" x14ac:dyDescent="0.3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</row>
    <row r="736" spans="1:48" ht="15.75" customHeight="1" x14ac:dyDescent="0.3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</row>
    <row r="737" spans="1:48" ht="15.75" customHeight="1" x14ac:dyDescent="0.3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</row>
    <row r="738" spans="1:48" ht="15.75" customHeight="1" x14ac:dyDescent="0.3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</row>
    <row r="739" spans="1:48" ht="15.75" customHeight="1" x14ac:dyDescent="0.3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</row>
    <row r="740" spans="1:48" ht="15.75" customHeight="1" x14ac:dyDescent="0.3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</row>
    <row r="741" spans="1:48" ht="15.75" customHeight="1" x14ac:dyDescent="0.3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</row>
    <row r="742" spans="1:48" ht="15.75" customHeight="1" x14ac:dyDescent="0.3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</row>
    <row r="743" spans="1:48" ht="15.75" customHeight="1" x14ac:dyDescent="0.3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</row>
    <row r="744" spans="1:48" ht="15.75" customHeight="1" x14ac:dyDescent="0.3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</row>
    <row r="745" spans="1:48" ht="15.75" customHeight="1" x14ac:dyDescent="0.3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</row>
    <row r="746" spans="1:48" ht="15.75" customHeight="1" x14ac:dyDescent="0.3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</row>
    <row r="747" spans="1:48" ht="15.75" customHeight="1" x14ac:dyDescent="0.3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</row>
    <row r="748" spans="1:48" ht="15.75" customHeight="1" x14ac:dyDescent="0.3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</row>
    <row r="749" spans="1:48" ht="15.75" customHeight="1" x14ac:dyDescent="0.3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</row>
    <row r="750" spans="1:48" ht="15.75" customHeight="1" x14ac:dyDescent="0.3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</row>
    <row r="751" spans="1:48" ht="15.75" customHeight="1" x14ac:dyDescent="0.3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</row>
    <row r="752" spans="1:48" ht="15.75" customHeight="1" x14ac:dyDescent="0.3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</row>
    <row r="753" spans="1:48" ht="15.75" customHeight="1" x14ac:dyDescent="0.3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</row>
    <row r="754" spans="1:48" ht="15.75" customHeight="1" x14ac:dyDescent="0.3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</row>
    <row r="755" spans="1:48" ht="15.75" customHeight="1" x14ac:dyDescent="0.3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</row>
    <row r="756" spans="1:48" ht="15.75" customHeight="1" x14ac:dyDescent="0.3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</row>
    <row r="757" spans="1:48" ht="15.75" customHeight="1" x14ac:dyDescent="0.3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</row>
    <row r="758" spans="1:48" ht="15.75" customHeight="1" x14ac:dyDescent="0.3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</row>
    <row r="759" spans="1:48" ht="15.75" customHeight="1" x14ac:dyDescent="0.3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</row>
    <row r="760" spans="1:48" ht="15.75" customHeight="1" x14ac:dyDescent="0.3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</row>
    <row r="761" spans="1:48" ht="15.75" customHeight="1" x14ac:dyDescent="0.3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</row>
    <row r="762" spans="1:48" ht="15.75" customHeight="1" x14ac:dyDescent="0.3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</row>
    <row r="763" spans="1:48" ht="15.75" customHeight="1" x14ac:dyDescent="0.3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</row>
    <row r="764" spans="1:48" ht="15.75" customHeight="1" x14ac:dyDescent="0.3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</row>
    <row r="765" spans="1:48" ht="15.75" customHeight="1" x14ac:dyDescent="0.3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</row>
    <row r="766" spans="1:48" ht="15.75" customHeight="1" x14ac:dyDescent="0.3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</row>
    <row r="767" spans="1:48" ht="15.75" customHeight="1" x14ac:dyDescent="0.3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</row>
    <row r="768" spans="1:48" ht="15.75" customHeight="1" x14ac:dyDescent="0.3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</row>
    <row r="769" spans="1:48" ht="15.75" customHeight="1" x14ac:dyDescent="0.3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</row>
    <row r="770" spans="1:48" ht="15.75" customHeight="1" x14ac:dyDescent="0.3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</row>
    <row r="771" spans="1:48" ht="15.75" customHeight="1" x14ac:dyDescent="0.3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</row>
    <row r="772" spans="1:48" ht="15.75" customHeight="1" x14ac:dyDescent="0.3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</row>
    <row r="773" spans="1:48" ht="15.75" customHeight="1" x14ac:dyDescent="0.3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</row>
    <row r="774" spans="1:48" ht="15.75" customHeight="1" x14ac:dyDescent="0.3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</row>
    <row r="775" spans="1:48" ht="15.75" customHeight="1" x14ac:dyDescent="0.3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</row>
    <row r="776" spans="1:48" ht="15.75" customHeight="1" x14ac:dyDescent="0.3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</row>
    <row r="777" spans="1:48" ht="15.75" customHeight="1" x14ac:dyDescent="0.3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</row>
    <row r="778" spans="1:48" ht="15.75" customHeight="1" x14ac:dyDescent="0.3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</row>
    <row r="779" spans="1:48" ht="15.75" customHeight="1" x14ac:dyDescent="0.3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</row>
    <row r="780" spans="1:48" ht="15.75" customHeight="1" x14ac:dyDescent="0.3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</row>
    <row r="781" spans="1:48" ht="15.75" customHeight="1" x14ac:dyDescent="0.3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</row>
    <row r="782" spans="1:48" ht="15.75" customHeight="1" x14ac:dyDescent="0.3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</row>
    <row r="783" spans="1:48" ht="15.75" customHeight="1" x14ac:dyDescent="0.3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</row>
    <row r="784" spans="1:48" ht="15.75" customHeight="1" x14ac:dyDescent="0.3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</row>
    <row r="785" spans="1:48" ht="15.75" customHeight="1" x14ac:dyDescent="0.3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</row>
    <row r="786" spans="1:48" ht="15.75" customHeight="1" x14ac:dyDescent="0.3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</row>
    <row r="787" spans="1:48" ht="15.75" customHeight="1" x14ac:dyDescent="0.3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</row>
    <row r="788" spans="1:48" ht="15.75" customHeight="1" x14ac:dyDescent="0.3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</row>
    <row r="789" spans="1:48" ht="15.75" customHeight="1" x14ac:dyDescent="0.3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</row>
    <row r="790" spans="1:48" ht="15.75" customHeight="1" x14ac:dyDescent="0.3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</row>
    <row r="791" spans="1:48" ht="15.75" customHeight="1" x14ac:dyDescent="0.3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</row>
    <row r="792" spans="1:48" ht="15.75" customHeight="1" x14ac:dyDescent="0.3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</row>
    <row r="793" spans="1:48" ht="15.75" customHeight="1" x14ac:dyDescent="0.3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</row>
    <row r="794" spans="1:48" ht="15.75" customHeight="1" x14ac:dyDescent="0.3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</row>
    <row r="795" spans="1:48" ht="15.75" customHeight="1" x14ac:dyDescent="0.3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</row>
    <row r="796" spans="1:48" ht="15.75" customHeight="1" x14ac:dyDescent="0.3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</row>
    <row r="797" spans="1:48" ht="15.75" customHeight="1" x14ac:dyDescent="0.3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</row>
    <row r="798" spans="1:48" ht="15.75" customHeight="1" x14ac:dyDescent="0.3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</row>
    <row r="799" spans="1:48" ht="15.75" customHeight="1" x14ac:dyDescent="0.3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</row>
    <row r="800" spans="1:48" ht="15.75" customHeight="1" x14ac:dyDescent="0.3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</row>
    <row r="801" spans="1:48" ht="15.75" customHeight="1" x14ac:dyDescent="0.3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</row>
    <row r="802" spans="1:48" ht="15.75" customHeight="1" x14ac:dyDescent="0.3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</row>
    <row r="803" spans="1:48" ht="15.75" customHeight="1" x14ac:dyDescent="0.3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</row>
    <row r="804" spans="1:48" ht="15.75" customHeight="1" x14ac:dyDescent="0.3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</row>
    <row r="805" spans="1:48" ht="15.75" customHeight="1" x14ac:dyDescent="0.3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</row>
    <row r="806" spans="1:48" ht="15.75" customHeight="1" x14ac:dyDescent="0.3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</row>
    <row r="807" spans="1:48" ht="15.75" customHeight="1" x14ac:dyDescent="0.3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</row>
    <row r="808" spans="1:48" ht="15.75" customHeight="1" x14ac:dyDescent="0.3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</row>
    <row r="809" spans="1:48" ht="15.75" customHeight="1" x14ac:dyDescent="0.3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</row>
    <row r="810" spans="1:48" ht="15.75" customHeight="1" x14ac:dyDescent="0.3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</row>
    <row r="811" spans="1:48" ht="15.75" customHeight="1" x14ac:dyDescent="0.3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</row>
    <row r="812" spans="1:48" ht="15.75" customHeight="1" x14ac:dyDescent="0.3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</row>
    <row r="813" spans="1:48" ht="15.75" customHeight="1" x14ac:dyDescent="0.3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</row>
    <row r="814" spans="1:48" ht="15.75" customHeight="1" x14ac:dyDescent="0.3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</row>
    <row r="815" spans="1:48" ht="15.75" customHeight="1" x14ac:dyDescent="0.3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</row>
    <row r="816" spans="1:48" ht="15.75" customHeight="1" x14ac:dyDescent="0.3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</row>
    <row r="817" spans="1:48" ht="15.75" customHeight="1" x14ac:dyDescent="0.3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</row>
    <row r="818" spans="1:48" ht="15.75" customHeight="1" x14ac:dyDescent="0.3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</row>
    <row r="819" spans="1:48" ht="15.75" customHeight="1" x14ac:dyDescent="0.3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</row>
    <row r="820" spans="1:48" ht="15.75" customHeight="1" x14ac:dyDescent="0.3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</row>
    <row r="821" spans="1:48" ht="15.75" customHeight="1" x14ac:dyDescent="0.3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</row>
    <row r="822" spans="1:48" ht="15.75" customHeight="1" x14ac:dyDescent="0.3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</row>
    <row r="823" spans="1:48" ht="15.75" customHeight="1" x14ac:dyDescent="0.3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</row>
    <row r="824" spans="1:48" ht="15.75" customHeight="1" x14ac:dyDescent="0.3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</row>
    <row r="825" spans="1:48" ht="15.75" customHeight="1" x14ac:dyDescent="0.3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</row>
    <row r="826" spans="1:48" ht="15.75" customHeight="1" x14ac:dyDescent="0.3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</row>
    <row r="827" spans="1:48" ht="15.75" customHeight="1" x14ac:dyDescent="0.3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</row>
    <row r="828" spans="1:48" ht="15.75" customHeight="1" x14ac:dyDescent="0.3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</row>
    <row r="829" spans="1:48" ht="15.75" customHeight="1" x14ac:dyDescent="0.3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</row>
    <row r="830" spans="1:48" ht="15.75" customHeight="1" x14ac:dyDescent="0.3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</row>
    <row r="831" spans="1:48" ht="15.75" customHeight="1" x14ac:dyDescent="0.3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</row>
    <row r="832" spans="1:48" ht="15.75" customHeight="1" x14ac:dyDescent="0.3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</row>
    <row r="833" spans="1:48" ht="15.75" customHeight="1" x14ac:dyDescent="0.3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</row>
    <row r="834" spans="1:48" ht="15.75" customHeight="1" x14ac:dyDescent="0.3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</row>
    <row r="835" spans="1:48" ht="15.75" customHeight="1" x14ac:dyDescent="0.3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</row>
    <row r="836" spans="1:48" ht="15.75" customHeight="1" x14ac:dyDescent="0.3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</row>
    <row r="837" spans="1:48" ht="15.75" customHeight="1" x14ac:dyDescent="0.3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</row>
    <row r="838" spans="1:48" ht="15.75" customHeight="1" x14ac:dyDescent="0.3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</row>
    <row r="839" spans="1:48" ht="15.75" customHeight="1" x14ac:dyDescent="0.3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</row>
    <row r="840" spans="1:48" ht="15.75" customHeight="1" x14ac:dyDescent="0.3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</row>
    <row r="841" spans="1:48" ht="15.75" customHeight="1" x14ac:dyDescent="0.3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</row>
    <row r="842" spans="1:48" ht="15.75" customHeight="1" x14ac:dyDescent="0.3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</row>
    <row r="843" spans="1:48" ht="15.75" customHeight="1" x14ac:dyDescent="0.3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</row>
    <row r="844" spans="1:48" ht="15.75" customHeight="1" x14ac:dyDescent="0.3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</row>
    <row r="845" spans="1:48" ht="15.75" customHeight="1" x14ac:dyDescent="0.3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</row>
    <row r="846" spans="1:48" ht="15.75" customHeight="1" x14ac:dyDescent="0.3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</row>
    <row r="847" spans="1:48" ht="15.75" customHeight="1" x14ac:dyDescent="0.3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</row>
    <row r="848" spans="1:48" ht="15.75" customHeight="1" x14ac:dyDescent="0.3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</row>
    <row r="849" spans="1:48" ht="15.75" customHeight="1" x14ac:dyDescent="0.3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</row>
    <row r="850" spans="1:48" ht="15.75" customHeight="1" x14ac:dyDescent="0.3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</row>
    <row r="851" spans="1:48" ht="15.75" customHeight="1" x14ac:dyDescent="0.3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</row>
    <row r="852" spans="1:48" ht="15.75" customHeight="1" x14ac:dyDescent="0.3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</row>
    <row r="853" spans="1:48" ht="15.75" customHeight="1" x14ac:dyDescent="0.3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</row>
    <row r="854" spans="1:48" ht="15.75" customHeight="1" x14ac:dyDescent="0.3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</row>
    <row r="855" spans="1:48" ht="15.75" customHeight="1" x14ac:dyDescent="0.3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</row>
    <row r="856" spans="1:48" ht="15.75" customHeight="1" x14ac:dyDescent="0.3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</row>
    <row r="857" spans="1:48" ht="15.75" customHeight="1" x14ac:dyDescent="0.3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</row>
    <row r="858" spans="1:48" ht="15.75" customHeight="1" x14ac:dyDescent="0.3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</row>
    <row r="859" spans="1:48" ht="15.75" customHeight="1" x14ac:dyDescent="0.3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</row>
    <row r="860" spans="1:48" ht="15.75" customHeight="1" x14ac:dyDescent="0.3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</row>
    <row r="861" spans="1:48" ht="15.75" customHeight="1" x14ac:dyDescent="0.3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</row>
    <row r="862" spans="1:48" ht="15.75" customHeight="1" x14ac:dyDescent="0.3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</row>
    <row r="863" spans="1:48" ht="15.75" customHeight="1" x14ac:dyDescent="0.3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</row>
    <row r="864" spans="1:48" ht="15.75" customHeight="1" x14ac:dyDescent="0.3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</row>
    <row r="865" spans="1:48" ht="15.75" customHeight="1" x14ac:dyDescent="0.3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</row>
    <row r="866" spans="1:48" ht="15.75" customHeight="1" x14ac:dyDescent="0.3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</row>
    <row r="867" spans="1:48" ht="15.75" customHeight="1" x14ac:dyDescent="0.3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</row>
    <row r="868" spans="1:48" ht="15.75" customHeight="1" x14ac:dyDescent="0.3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</row>
    <row r="869" spans="1:48" ht="15.75" customHeight="1" x14ac:dyDescent="0.3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</row>
    <row r="870" spans="1:48" ht="15.75" customHeight="1" x14ac:dyDescent="0.3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</row>
    <row r="871" spans="1:48" ht="15.75" customHeight="1" x14ac:dyDescent="0.3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</row>
    <row r="872" spans="1:48" ht="15.75" customHeight="1" x14ac:dyDescent="0.3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</row>
    <row r="873" spans="1:48" ht="15.75" customHeight="1" x14ac:dyDescent="0.3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</row>
    <row r="874" spans="1:48" ht="15.75" customHeight="1" x14ac:dyDescent="0.3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</row>
    <row r="875" spans="1:48" ht="15.75" customHeight="1" x14ac:dyDescent="0.3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</row>
    <row r="876" spans="1:48" ht="15.75" customHeight="1" x14ac:dyDescent="0.3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</row>
    <row r="877" spans="1:48" ht="15.75" customHeight="1" x14ac:dyDescent="0.3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</row>
    <row r="878" spans="1:48" ht="15.75" customHeight="1" x14ac:dyDescent="0.3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</row>
    <row r="879" spans="1:48" ht="15.75" customHeight="1" x14ac:dyDescent="0.3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</row>
    <row r="880" spans="1:48" ht="15.75" customHeight="1" x14ac:dyDescent="0.3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</row>
    <row r="881" spans="1:48" ht="15.75" customHeight="1" x14ac:dyDescent="0.3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</row>
    <row r="882" spans="1:48" ht="15.75" customHeight="1" x14ac:dyDescent="0.3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</row>
    <row r="883" spans="1:48" ht="15.75" customHeight="1" x14ac:dyDescent="0.3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</row>
    <row r="884" spans="1:48" ht="15.75" customHeight="1" x14ac:dyDescent="0.3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</row>
    <row r="885" spans="1:48" ht="15.75" customHeight="1" x14ac:dyDescent="0.3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</row>
    <row r="886" spans="1:48" ht="15.75" customHeight="1" x14ac:dyDescent="0.3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</row>
    <row r="887" spans="1:48" ht="15.75" customHeight="1" x14ac:dyDescent="0.3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</row>
    <row r="888" spans="1:48" ht="15.75" customHeight="1" x14ac:dyDescent="0.3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</row>
    <row r="889" spans="1:48" ht="15.75" customHeight="1" x14ac:dyDescent="0.3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</row>
    <row r="890" spans="1:48" ht="15.75" customHeight="1" x14ac:dyDescent="0.3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</row>
    <row r="891" spans="1:48" ht="15.75" customHeight="1" x14ac:dyDescent="0.3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</row>
    <row r="892" spans="1:48" ht="15.75" customHeight="1" x14ac:dyDescent="0.3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</row>
    <row r="893" spans="1:48" ht="15.75" customHeight="1" x14ac:dyDescent="0.3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</row>
    <row r="894" spans="1:48" ht="15.75" customHeight="1" x14ac:dyDescent="0.3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</row>
    <row r="895" spans="1:48" ht="15.75" customHeight="1" x14ac:dyDescent="0.3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</row>
    <row r="896" spans="1:48" ht="15.75" customHeight="1" x14ac:dyDescent="0.3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</row>
    <row r="897" spans="1:48" ht="15.75" customHeight="1" x14ac:dyDescent="0.3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</row>
    <row r="898" spans="1:48" ht="15.75" customHeight="1" x14ac:dyDescent="0.3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</row>
    <row r="899" spans="1:48" ht="15.75" customHeight="1" x14ac:dyDescent="0.3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</row>
    <row r="900" spans="1:48" ht="15.75" customHeight="1" x14ac:dyDescent="0.3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</row>
    <row r="901" spans="1:48" ht="15.75" customHeight="1" x14ac:dyDescent="0.3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</row>
    <row r="902" spans="1:48" ht="15.75" customHeight="1" x14ac:dyDescent="0.3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</row>
    <row r="903" spans="1:48" ht="15.75" customHeight="1" x14ac:dyDescent="0.3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</row>
    <row r="904" spans="1:48" ht="15.75" customHeight="1" x14ac:dyDescent="0.3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</row>
    <row r="905" spans="1:48" ht="15.75" customHeight="1" x14ac:dyDescent="0.3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</row>
    <row r="906" spans="1:48" ht="15.75" customHeight="1" x14ac:dyDescent="0.3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</row>
    <row r="907" spans="1:48" ht="15.75" customHeight="1" x14ac:dyDescent="0.3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</row>
    <row r="908" spans="1:48" ht="15.75" customHeight="1" x14ac:dyDescent="0.3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</row>
    <row r="909" spans="1:48" ht="15.75" customHeight="1" x14ac:dyDescent="0.3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</row>
    <row r="910" spans="1:48" ht="15.75" customHeight="1" x14ac:dyDescent="0.3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</row>
    <row r="911" spans="1:48" ht="15.75" customHeight="1" x14ac:dyDescent="0.3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</row>
    <row r="912" spans="1:48" ht="15.75" customHeight="1" x14ac:dyDescent="0.3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</row>
    <row r="913" spans="1:48" ht="15.75" customHeight="1" x14ac:dyDescent="0.3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</row>
    <row r="914" spans="1:48" ht="15.75" customHeight="1" x14ac:dyDescent="0.3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</row>
    <row r="915" spans="1:48" ht="15.75" customHeight="1" x14ac:dyDescent="0.3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</row>
    <row r="916" spans="1:48" ht="15.75" customHeight="1" x14ac:dyDescent="0.3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</row>
    <row r="917" spans="1:48" ht="15.75" customHeight="1" x14ac:dyDescent="0.3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</row>
    <row r="918" spans="1:48" ht="15.75" customHeight="1" x14ac:dyDescent="0.3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</row>
    <row r="919" spans="1:48" ht="15.75" customHeight="1" x14ac:dyDescent="0.3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</row>
    <row r="920" spans="1:48" ht="15.75" customHeight="1" x14ac:dyDescent="0.3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</row>
    <row r="921" spans="1:48" ht="15.75" customHeight="1" x14ac:dyDescent="0.3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</row>
    <row r="922" spans="1:48" ht="15.75" customHeight="1" x14ac:dyDescent="0.3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</row>
    <row r="923" spans="1:48" ht="15.75" customHeight="1" x14ac:dyDescent="0.3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</row>
    <row r="924" spans="1:48" ht="15.75" customHeight="1" x14ac:dyDescent="0.3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</row>
    <row r="925" spans="1:48" ht="15.75" customHeight="1" x14ac:dyDescent="0.3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</row>
    <row r="926" spans="1:48" ht="15.75" customHeight="1" x14ac:dyDescent="0.3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</row>
    <row r="927" spans="1:48" ht="15.75" customHeight="1" x14ac:dyDescent="0.3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</row>
    <row r="928" spans="1:48" ht="15.75" customHeight="1" x14ac:dyDescent="0.3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</row>
    <row r="929" spans="1:48" ht="15.75" customHeight="1" x14ac:dyDescent="0.3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</row>
    <row r="930" spans="1:48" ht="15.75" customHeight="1" x14ac:dyDescent="0.3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</row>
    <row r="931" spans="1:48" ht="15.75" customHeight="1" x14ac:dyDescent="0.3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</row>
    <row r="932" spans="1:48" ht="15.75" customHeight="1" x14ac:dyDescent="0.3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</row>
    <row r="933" spans="1:48" ht="15.75" customHeight="1" x14ac:dyDescent="0.3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</row>
    <row r="934" spans="1:48" ht="15.75" customHeight="1" x14ac:dyDescent="0.3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</row>
    <row r="935" spans="1:48" ht="15.75" customHeight="1" x14ac:dyDescent="0.3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</row>
    <row r="936" spans="1:48" ht="15.75" customHeight="1" x14ac:dyDescent="0.3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</row>
    <row r="937" spans="1:48" ht="15.75" customHeight="1" x14ac:dyDescent="0.3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</row>
    <row r="938" spans="1:48" ht="15.75" customHeight="1" x14ac:dyDescent="0.3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</row>
    <row r="939" spans="1:48" ht="15.75" customHeight="1" x14ac:dyDescent="0.3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</row>
    <row r="940" spans="1:48" ht="15.75" customHeight="1" x14ac:dyDescent="0.3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</row>
    <row r="941" spans="1:48" ht="15.75" customHeight="1" x14ac:dyDescent="0.3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</row>
    <row r="942" spans="1:48" ht="15.75" customHeight="1" x14ac:dyDescent="0.3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</row>
    <row r="943" spans="1:48" ht="15.75" customHeight="1" x14ac:dyDescent="0.3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</row>
    <row r="944" spans="1:48" ht="15.75" customHeight="1" x14ac:dyDescent="0.3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</row>
    <row r="945" spans="1:48" ht="15.75" customHeight="1" x14ac:dyDescent="0.3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</row>
    <row r="946" spans="1:48" ht="15.75" customHeight="1" x14ac:dyDescent="0.3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</row>
    <row r="947" spans="1:48" ht="15.75" customHeight="1" x14ac:dyDescent="0.3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</row>
    <row r="948" spans="1:48" ht="15.75" customHeight="1" x14ac:dyDescent="0.3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</row>
    <row r="949" spans="1:48" ht="15.75" customHeight="1" x14ac:dyDescent="0.3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</row>
    <row r="950" spans="1:48" ht="15.75" customHeight="1" x14ac:dyDescent="0.3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</row>
    <row r="951" spans="1:48" ht="15.75" customHeight="1" x14ac:dyDescent="0.3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</row>
    <row r="952" spans="1:48" ht="15.75" customHeight="1" x14ac:dyDescent="0.3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</row>
    <row r="953" spans="1:48" ht="15.75" customHeight="1" x14ac:dyDescent="0.3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</row>
    <row r="954" spans="1:48" ht="15.75" customHeight="1" x14ac:dyDescent="0.3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</row>
    <row r="955" spans="1:48" ht="15.75" customHeight="1" x14ac:dyDescent="0.3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</row>
    <row r="956" spans="1:48" ht="15.75" customHeight="1" x14ac:dyDescent="0.3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</row>
    <row r="957" spans="1:48" ht="15.75" customHeight="1" x14ac:dyDescent="0.3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</row>
    <row r="958" spans="1:48" ht="15.75" customHeight="1" x14ac:dyDescent="0.3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</row>
    <row r="959" spans="1:48" ht="15.75" customHeight="1" x14ac:dyDescent="0.3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</row>
    <row r="960" spans="1:48" ht="15.75" customHeight="1" x14ac:dyDescent="0.3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</row>
  </sheetData>
  <mergeCells count="25">
    <mergeCell ref="A9:A10"/>
    <mergeCell ref="B9:B10"/>
    <mergeCell ref="A36:I36"/>
    <mergeCell ref="A37:I61"/>
    <mergeCell ref="A21:B23"/>
    <mergeCell ref="A24:A25"/>
    <mergeCell ref="B24:B25"/>
    <mergeCell ref="A20:I20"/>
    <mergeCell ref="A35:I35"/>
    <mergeCell ref="A6:B8"/>
    <mergeCell ref="A5:I5"/>
    <mergeCell ref="A3:B3"/>
    <mergeCell ref="C3:D3"/>
    <mergeCell ref="E3:F3"/>
    <mergeCell ref="G3:I3"/>
    <mergeCell ref="A4:B4"/>
    <mergeCell ref="C4:D4"/>
    <mergeCell ref="E4:F4"/>
    <mergeCell ref="G4:I4"/>
    <mergeCell ref="A1:F1"/>
    <mergeCell ref="G1:I1"/>
    <mergeCell ref="A2:B2"/>
    <mergeCell ref="C2:D2"/>
    <mergeCell ref="E2:F2"/>
    <mergeCell ref="G2:I2"/>
  </mergeCells>
  <printOptions horizontalCentered="1"/>
  <pageMargins left="0" right="0" top="0" bottom="0" header="0" footer="0"/>
  <pageSetup paperSize="9" scale="68" orientation="portrait"/>
  <headerFooter>
    <oddFooter>&amp;L&amp;K000000This document is the property of Boody and not for unauthorised reproduction or distribution.&amp;R&amp;K000000© Boody</oddFooter>
  </headerFooter>
  <colBreaks count="1" manualBreakCount="1">
    <brk id="9" max="1048575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1A71A-36D4-BE42-85A6-76F2891ACD12}">
  <sheetPr>
    <pageSetUpPr fitToPage="1"/>
  </sheetPr>
  <dimension ref="A1:BA1038"/>
  <sheetViews>
    <sheetView zoomScale="91" zoomScaleNormal="91" workbookViewId="0">
      <selection activeCell="A57" sqref="A57:N60"/>
    </sheetView>
  </sheetViews>
  <sheetFormatPr defaultColWidth="14.3828125" defaultRowHeight="15" customHeight="1" x14ac:dyDescent="0.3"/>
  <cols>
    <col min="1" max="1" width="6.3046875" style="21" customWidth="1"/>
    <col min="2" max="2" width="31.15234375" style="21" customWidth="1"/>
    <col min="3" max="3" width="11.3828125" style="21" customWidth="1"/>
    <col min="4" max="4" width="14.3046875" style="21" customWidth="1"/>
    <col min="5" max="5" width="11.3828125" style="21" customWidth="1"/>
    <col min="6" max="6" width="14.3046875" style="21" customWidth="1"/>
    <col min="7" max="7" width="11.3828125" style="21" customWidth="1"/>
    <col min="8" max="8" width="14.3046875" style="21" customWidth="1"/>
    <col min="9" max="9" width="11.3828125" style="21" customWidth="1"/>
    <col min="10" max="10" width="14.3046875" style="21" customWidth="1"/>
    <col min="11" max="11" width="11.3828125" style="21" customWidth="1"/>
    <col min="12" max="12" width="14.3046875" style="21" customWidth="1"/>
    <col min="13" max="13" width="11.3828125" style="21" customWidth="1"/>
    <col min="14" max="14" width="14.3046875" style="21" customWidth="1"/>
    <col min="15" max="53" width="8.84375" style="21" customWidth="1"/>
    <col min="54" max="16384" width="14.3828125" style="21"/>
  </cols>
  <sheetData>
    <row r="1" spans="1:53" ht="66" customHeight="1" thickBot="1" x14ac:dyDescent="0.35">
      <c r="A1" s="332" t="s">
        <v>40</v>
      </c>
      <c r="B1" s="332"/>
      <c r="C1" s="332"/>
      <c r="D1" s="332"/>
      <c r="E1" s="332"/>
      <c r="F1" s="332"/>
      <c r="G1" s="249"/>
      <c r="H1" s="249"/>
      <c r="I1" s="249"/>
      <c r="J1" s="249"/>
      <c r="K1" s="249"/>
      <c r="L1" s="249"/>
      <c r="M1" s="249"/>
      <c r="N1" s="249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</row>
    <row r="2" spans="1:53" ht="33.65" customHeight="1" thickBot="1" x14ac:dyDescent="0.35">
      <c r="A2" s="214" t="str">
        <f>'Design Page'!$A$2</f>
        <v>STYLE NUMBER:</v>
      </c>
      <c r="B2" s="215"/>
      <c r="C2" s="269" t="str">
        <f>'Design Page'!$C$2</f>
        <v>B10947</v>
      </c>
      <c r="D2" s="382"/>
      <c r="E2" s="382"/>
      <c r="F2" s="382"/>
      <c r="G2" s="214" t="s">
        <v>2</v>
      </c>
      <c r="H2" s="215"/>
      <c r="I2" s="522">
        <f ca="1">TODAY()</f>
        <v>45645</v>
      </c>
      <c r="J2" s="523"/>
      <c r="K2" s="523"/>
      <c r="L2" s="523"/>
      <c r="M2" s="523"/>
      <c r="N2" s="524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</row>
    <row r="3" spans="1:53" ht="18" customHeight="1" x14ac:dyDescent="0.3">
      <c r="A3" s="226" t="str">
        <f>'Design Page'!$A$3</f>
        <v>STYLE NAME:</v>
      </c>
      <c r="B3" s="227"/>
      <c r="C3" s="393" t="str">
        <f>'Design Page'!$C$3</f>
        <v>Women's Ribbed Tank Top</v>
      </c>
      <c r="D3" s="394"/>
      <c r="E3" s="394"/>
      <c r="F3" s="394"/>
      <c r="G3" s="231" t="str">
        <f>'Design Page'!$E$3</f>
        <v>FABRIC:</v>
      </c>
      <c r="H3" s="232"/>
      <c r="I3" s="393" t="str">
        <f>'Design Page'!$G$3</f>
        <v xml:space="preserve">40% Recycled PES 40% Bamboo 20% Elastane </v>
      </c>
      <c r="J3" s="394"/>
      <c r="K3" s="394"/>
      <c r="L3" s="394"/>
      <c r="M3" s="394"/>
      <c r="N3" s="521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 thickBot="1" x14ac:dyDescent="0.35">
      <c r="A4" s="236" t="str">
        <f>'Design Page'!$A$7</f>
        <v>FACTORY:</v>
      </c>
      <c r="B4" s="237"/>
      <c r="C4" s="399" t="str">
        <f>'Design Page'!$C$7</f>
        <v>COSTING</v>
      </c>
      <c r="D4" s="400"/>
      <c r="E4" s="400"/>
      <c r="F4" s="400"/>
      <c r="G4" s="241" t="str">
        <f>'Design Page'!$E$5</f>
        <v>COLOURS:</v>
      </c>
      <c r="H4" s="242"/>
      <c r="I4" s="514" t="str">
        <f>'Design Page'!$G$5</f>
        <v xml:space="preserve">Black  / White  / Stone / Moss /  /  /  /  /  / </v>
      </c>
      <c r="J4" s="288"/>
      <c r="K4" s="288"/>
      <c r="L4" s="288"/>
      <c r="M4" s="288"/>
      <c r="N4" s="289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</row>
    <row r="5" spans="1:53" thickBot="1" x14ac:dyDescent="0.35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</row>
    <row r="6" spans="1:53" ht="14.6" x14ac:dyDescent="0.3">
      <c r="A6" s="452" t="s">
        <v>41</v>
      </c>
      <c r="B6" s="453"/>
      <c r="C6" s="99"/>
      <c r="D6" s="59" t="s">
        <v>37</v>
      </c>
      <c r="E6" s="60"/>
      <c r="F6" s="59" t="s">
        <v>37</v>
      </c>
      <c r="G6" s="60"/>
      <c r="H6" s="59" t="s">
        <v>37</v>
      </c>
      <c r="I6" s="60"/>
      <c r="J6" s="59" t="s">
        <v>37</v>
      </c>
      <c r="K6" s="60"/>
      <c r="L6" s="59" t="s">
        <v>37</v>
      </c>
      <c r="M6" s="60"/>
      <c r="N6" s="61" t="s">
        <v>37</v>
      </c>
      <c r="O6" s="17"/>
      <c r="P6" s="17"/>
      <c r="Q6" s="17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</row>
    <row r="7" spans="1:53" ht="14.6" x14ac:dyDescent="0.3">
      <c r="A7" s="515"/>
      <c r="B7" s="455"/>
      <c r="C7" s="93"/>
      <c r="D7" s="45" t="s">
        <v>33</v>
      </c>
      <c r="E7" s="46"/>
      <c r="F7" s="45" t="s">
        <v>33</v>
      </c>
      <c r="G7" s="46"/>
      <c r="H7" s="45" t="s">
        <v>33</v>
      </c>
      <c r="I7" s="46"/>
      <c r="J7" s="45" t="s">
        <v>33</v>
      </c>
      <c r="K7" s="46"/>
      <c r="L7" s="45" t="s">
        <v>33</v>
      </c>
      <c r="M7" s="46"/>
      <c r="N7" s="110" t="s">
        <v>33</v>
      </c>
      <c r="O7" s="17"/>
      <c r="P7" s="17"/>
      <c r="Q7" s="17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</row>
    <row r="8" spans="1:53" ht="14.6" x14ac:dyDescent="0.3">
      <c r="A8" s="454"/>
      <c r="B8" s="455"/>
      <c r="C8" s="93"/>
      <c r="D8" s="50" t="s">
        <v>27</v>
      </c>
      <c r="E8" s="51"/>
      <c r="F8" s="50" t="s">
        <v>27</v>
      </c>
      <c r="G8" s="51"/>
      <c r="H8" s="50" t="s">
        <v>27</v>
      </c>
      <c r="I8" s="51"/>
      <c r="J8" s="50" t="s">
        <v>27</v>
      </c>
      <c r="K8" s="51"/>
      <c r="L8" s="50" t="s">
        <v>27</v>
      </c>
      <c r="M8" s="51"/>
      <c r="N8" s="62" t="s">
        <v>27</v>
      </c>
      <c r="O8" s="17"/>
      <c r="P8" s="17"/>
      <c r="Q8" s="17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</row>
    <row r="9" spans="1:53" ht="14.6" x14ac:dyDescent="0.3">
      <c r="A9" s="517" t="s">
        <v>110</v>
      </c>
      <c r="B9" s="519" t="s">
        <v>111</v>
      </c>
      <c r="C9" s="104" t="s">
        <v>28</v>
      </c>
      <c r="D9" s="105" t="s">
        <v>15</v>
      </c>
      <c r="E9" s="106" t="s">
        <v>28</v>
      </c>
      <c r="F9" s="105" t="s">
        <v>15</v>
      </c>
      <c r="G9" s="106" t="s">
        <v>28</v>
      </c>
      <c r="H9" s="105" t="s">
        <v>15</v>
      </c>
      <c r="I9" s="106" t="s">
        <v>28</v>
      </c>
      <c r="J9" s="105" t="s">
        <v>15</v>
      </c>
      <c r="K9" s="106" t="s">
        <v>28</v>
      </c>
      <c r="L9" s="105" t="s">
        <v>15</v>
      </c>
      <c r="M9" s="106" t="s">
        <v>28</v>
      </c>
      <c r="N9" s="111" t="s">
        <v>15</v>
      </c>
      <c r="O9" s="17"/>
      <c r="P9" s="17"/>
      <c r="Q9" s="17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</row>
    <row r="10" spans="1:53" ht="14.6" x14ac:dyDescent="0.3">
      <c r="A10" s="518"/>
      <c r="B10" s="520"/>
      <c r="C10" s="107" t="s">
        <v>29</v>
      </c>
      <c r="D10" s="108" t="s">
        <v>16</v>
      </c>
      <c r="E10" s="107" t="s">
        <v>29</v>
      </c>
      <c r="F10" s="108" t="s">
        <v>16</v>
      </c>
      <c r="G10" s="107" t="s">
        <v>29</v>
      </c>
      <c r="H10" s="108" t="s">
        <v>16</v>
      </c>
      <c r="I10" s="107" t="s">
        <v>29</v>
      </c>
      <c r="J10" s="108" t="s">
        <v>16</v>
      </c>
      <c r="K10" s="107" t="s">
        <v>29</v>
      </c>
      <c r="L10" s="108" t="s">
        <v>16</v>
      </c>
      <c r="M10" s="107" t="s">
        <v>29</v>
      </c>
      <c r="N10" s="112" t="s">
        <v>16</v>
      </c>
      <c r="O10" s="17"/>
      <c r="P10" s="17"/>
      <c r="Q10" s="17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</row>
    <row r="11" spans="1:53" ht="16" customHeight="1" x14ac:dyDescent="0.3">
      <c r="A11" s="66" t="str">
        <f>'Graded Specs'!$A$12</f>
        <v>A</v>
      </c>
      <c r="B11" s="18" t="str">
        <f>'Graded Specs'!$B$12</f>
        <v>Neck width - between edge of straps</v>
      </c>
      <c r="C11" s="57"/>
      <c r="D11" s="58"/>
      <c r="E11" s="130"/>
      <c r="F11" s="58"/>
      <c r="G11" s="130"/>
      <c r="H11" s="139"/>
      <c r="I11" s="130"/>
      <c r="J11" s="58"/>
      <c r="K11" s="130"/>
      <c r="L11" s="58"/>
      <c r="M11" s="130"/>
      <c r="N11" s="140"/>
      <c r="O11" s="17"/>
      <c r="P11" s="17"/>
      <c r="Q11" s="17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</row>
    <row r="12" spans="1:53" ht="16" customHeight="1" x14ac:dyDescent="0.3">
      <c r="A12" s="66" t="str">
        <f>'Graded Specs'!$A$13</f>
        <v>B</v>
      </c>
      <c r="B12" s="18" t="str">
        <f>'Graded Specs'!$B$13</f>
        <v>X-Front - 14cm down from HSP fold</v>
      </c>
      <c r="C12" s="57"/>
      <c r="D12" s="58"/>
      <c r="E12" s="130"/>
      <c r="F12" s="58"/>
      <c r="G12" s="130"/>
      <c r="H12" s="145"/>
      <c r="I12" s="146"/>
      <c r="J12" s="58"/>
      <c r="K12" s="130"/>
      <c r="L12" s="58"/>
      <c r="M12" s="130"/>
      <c r="N12" s="141"/>
      <c r="O12" s="17"/>
      <c r="P12" s="17"/>
      <c r="Q12" s="17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</row>
    <row r="13" spans="1:53" ht="16" customHeight="1" x14ac:dyDescent="0.3">
      <c r="A13" s="66" t="str">
        <f>'Graded Specs'!$A$14</f>
        <v>C</v>
      </c>
      <c r="B13" s="18" t="str">
        <f>'Graded Specs'!$B$14</f>
        <v>1/2 Chest @ underarm</v>
      </c>
      <c r="C13" s="57"/>
      <c r="D13" s="58"/>
      <c r="E13" s="130"/>
      <c r="F13" s="58"/>
      <c r="G13" s="130"/>
      <c r="H13" s="145"/>
      <c r="I13" s="146"/>
      <c r="J13" s="58"/>
      <c r="K13" s="130"/>
      <c r="L13" s="58"/>
      <c r="M13" s="130"/>
      <c r="N13" s="141"/>
      <c r="O13" s="17"/>
      <c r="P13" s="17"/>
      <c r="Q13" s="17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</row>
    <row r="14" spans="1:53" ht="16" customHeight="1" x14ac:dyDescent="0.3">
      <c r="A14" s="66" t="str">
        <f>'Graded Specs'!$A$15</f>
        <v>D</v>
      </c>
      <c r="B14" s="18" t="str">
        <f>'Graded Specs'!$B$15</f>
        <v>1/2 Waist 17cm from underarm</v>
      </c>
      <c r="C14" s="57"/>
      <c r="D14" s="58"/>
      <c r="E14" s="130"/>
      <c r="F14" s="58"/>
      <c r="G14" s="130"/>
      <c r="H14" s="139"/>
      <c r="I14" s="130"/>
      <c r="J14" s="58"/>
      <c r="K14" s="130"/>
      <c r="L14" s="58"/>
      <c r="M14" s="130"/>
      <c r="N14" s="141"/>
      <c r="O14" s="17"/>
      <c r="P14" s="17"/>
      <c r="Q14" s="17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</row>
    <row r="15" spans="1:53" ht="16" customHeight="1" x14ac:dyDescent="0.3">
      <c r="A15" s="66" t="str">
        <f>'Graded Specs'!$A$16</f>
        <v>E</v>
      </c>
      <c r="B15" s="18" t="str">
        <f>'Graded Specs'!$B$16</f>
        <v xml:space="preserve">1/2 Hem on edge </v>
      </c>
      <c r="C15" s="57"/>
      <c r="D15" s="58"/>
      <c r="E15" s="130"/>
      <c r="F15" s="58"/>
      <c r="G15" s="130"/>
      <c r="H15" s="139"/>
      <c r="I15" s="130"/>
      <c r="J15" s="58"/>
      <c r="K15" s="130"/>
      <c r="L15" s="58"/>
      <c r="M15" s="130"/>
      <c r="N15" s="141"/>
      <c r="O15" s="17"/>
      <c r="P15" s="17"/>
      <c r="Q15" s="17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</row>
    <row r="16" spans="1:53" ht="16" customHeight="1" x14ac:dyDescent="0.3">
      <c r="A16" s="66" t="str">
        <f>'Graded Specs'!$A$17</f>
        <v>F</v>
      </c>
      <c r="B16" s="18" t="str">
        <f>'Graded Specs'!$B$17</f>
        <v>Front length - from HSP fold</v>
      </c>
      <c r="C16" s="57"/>
      <c r="D16" s="58"/>
      <c r="E16" s="130"/>
      <c r="F16" s="58"/>
      <c r="G16" s="130"/>
      <c r="H16" s="139"/>
      <c r="I16" s="130"/>
      <c r="J16" s="58"/>
      <c r="K16" s="130"/>
      <c r="L16" s="58"/>
      <c r="M16" s="130"/>
      <c r="N16" s="141"/>
      <c r="O16" s="17"/>
      <c r="P16" s="17"/>
      <c r="Q16" s="17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</row>
    <row r="17" spans="1:53" ht="16" customHeight="1" x14ac:dyDescent="0.3">
      <c r="A17" s="66" t="str">
        <f>'Graded Specs'!$A$18</f>
        <v>G</v>
      </c>
      <c r="B17" s="18" t="str">
        <f>'Graded Specs'!$B$18</f>
        <v>Centre Front length - from bind edge</v>
      </c>
      <c r="C17" s="57"/>
      <c r="D17" s="58"/>
      <c r="E17" s="130"/>
      <c r="F17" s="58"/>
      <c r="G17" s="130"/>
      <c r="H17" s="139"/>
      <c r="I17" s="130"/>
      <c r="J17" s="58"/>
      <c r="K17" s="130"/>
      <c r="L17" s="58"/>
      <c r="M17" s="130"/>
      <c r="N17" s="141"/>
      <c r="O17" s="17"/>
      <c r="P17" s="17"/>
      <c r="Q17" s="17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</row>
    <row r="18" spans="1:53" ht="16" customHeight="1" x14ac:dyDescent="0.3">
      <c r="A18" s="66" t="str">
        <f>'Graded Specs'!$A$19</f>
        <v>H</v>
      </c>
      <c r="B18" s="18" t="str">
        <f>'Graded Specs'!$B$19</f>
        <v>Centre Back length - from bind ege</v>
      </c>
      <c r="C18" s="57"/>
      <c r="D18" s="58"/>
      <c r="E18" s="130"/>
      <c r="F18" s="58"/>
      <c r="G18" s="130"/>
      <c r="H18" s="139"/>
      <c r="I18" s="130"/>
      <c r="J18" s="58"/>
      <c r="K18" s="130"/>
      <c r="L18" s="58"/>
      <c r="M18" s="130"/>
      <c r="N18" s="141"/>
      <c r="O18" s="17"/>
      <c r="P18" s="17"/>
      <c r="Q18" s="17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</row>
    <row r="19" spans="1:53" ht="16" customHeight="1" x14ac:dyDescent="0.3">
      <c r="A19" s="66" t="str">
        <f>'Graded Specs'!$A$20</f>
        <v>I - LHS</v>
      </c>
      <c r="B19" s="18" t="str">
        <f>'Graded Specs'!$B$20</f>
        <v>1/2 Armhole circ on bind edge - LHS</v>
      </c>
      <c r="C19" s="57"/>
      <c r="D19" s="58"/>
      <c r="E19" s="130"/>
      <c r="F19" s="58"/>
      <c r="G19" s="130"/>
      <c r="H19" s="139"/>
      <c r="I19" s="130"/>
      <c r="J19" s="58"/>
      <c r="K19" s="130"/>
      <c r="L19" s="58"/>
      <c r="M19" s="130"/>
      <c r="N19" s="141"/>
      <c r="O19" s="17"/>
      <c r="P19" s="17"/>
      <c r="Q19" s="17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</row>
    <row r="20" spans="1:53" ht="16" customHeight="1" x14ac:dyDescent="0.3">
      <c r="A20" s="66" t="str">
        <f>'Graded Specs'!$A$21</f>
        <v>I - RHS</v>
      </c>
      <c r="B20" s="18" t="str">
        <f>'Graded Specs'!$B$21</f>
        <v>1/2 Armhole circ on bind edge - RHS</v>
      </c>
      <c r="C20" s="57"/>
      <c r="D20" s="58"/>
      <c r="E20" s="130"/>
      <c r="F20" s="58"/>
      <c r="G20" s="130"/>
      <c r="H20" s="139"/>
      <c r="I20" s="130"/>
      <c r="J20" s="58"/>
      <c r="K20" s="130"/>
      <c r="L20" s="58"/>
      <c r="M20" s="130"/>
      <c r="N20" s="141"/>
      <c r="O20" s="17"/>
      <c r="P20" s="17"/>
      <c r="Q20" s="17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6" customHeight="1" x14ac:dyDescent="0.3">
      <c r="A21" s="66" t="str">
        <f>'Graded Specs'!$A$22</f>
        <v>J</v>
      </c>
      <c r="B21" s="18" t="str">
        <f>'Graded Specs'!$B$22</f>
        <v>Armhole Drop - HSP fold to seam</v>
      </c>
      <c r="C21" s="57"/>
      <c r="D21" s="58"/>
      <c r="E21" s="130"/>
      <c r="F21" s="58"/>
      <c r="G21" s="130"/>
      <c r="H21" s="139"/>
      <c r="I21" s="130"/>
      <c r="J21" s="58"/>
      <c r="K21" s="130"/>
      <c r="L21" s="58"/>
      <c r="M21" s="130"/>
      <c r="N21" s="141"/>
      <c r="O21" s="17"/>
      <c r="P21" s="17"/>
      <c r="Q21" s="17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6" customHeight="1" x14ac:dyDescent="0.3">
      <c r="A22" s="66" t="str">
        <f>'Graded Specs'!$A$23</f>
        <v>K</v>
      </c>
      <c r="B22" s="18" t="str">
        <f>'Graded Specs'!$B$23</f>
        <v>X-Back - 14cm down from HSP fold</v>
      </c>
      <c r="C22" s="57"/>
      <c r="D22" s="58"/>
      <c r="E22" s="130"/>
      <c r="F22" s="58"/>
      <c r="G22" s="130"/>
      <c r="H22" s="139"/>
      <c r="I22" s="130"/>
      <c r="J22" s="58"/>
      <c r="K22" s="130"/>
      <c r="L22" s="58"/>
      <c r="M22" s="130"/>
      <c r="N22" s="141"/>
      <c r="O22" s="17"/>
      <c r="P22" s="17"/>
      <c r="Q22" s="17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</row>
    <row r="23" spans="1:53" ht="16" customHeight="1" x14ac:dyDescent="0.3">
      <c r="A23" s="66" t="str">
        <f>'Graded Specs'!$A$24</f>
        <v>L</v>
      </c>
      <c r="B23" s="18" t="str">
        <f>'Graded Specs'!$B$24</f>
        <v>Strap width</v>
      </c>
      <c r="C23" s="57"/>
      <c r="D23" s="58"/>
      <c r="E23" s="130"/>
      <c r="F23" s="58"/>
      <c r="G23" s="130"/>
      <c r="H23" s="139"/>
      <c r="I23" s="130"/>
      <c r="J23" s="58"/>
      <c r="K23" s="130"/>
      <c r="L23" s="58"/>
      <c r="M23" s="130"/>
      <c r="N23" s="141"/>
      <c r="O23" s="17"/>
      <c r="P23" s="17"/>
      <c r="Q23" s="17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</row>
    <row r="24" spans="1:53" ht="16" customHeight="1" x14ac:dyDescent="0.3">
      <c r="A24" s="66" t="str">
        <f>'Graded Specs'!$A$25</f>
        <v>M</v>
      </c>
      <c r="B24" s="18" t="str">
        <f>'Graded Specs'!$B$25</f>
        <v>Bind Width</v>
      </c>
      <c r="C24" s="57"/>
      <c r="D24" s="58"/>
      <c r="E24" s="130"/>
      <c r="F24" s="58"/>
      <c r="G24" s="130"/>
      <c r="H24" s="139"/>
      <c r="I24" s="130"/>
      <c r="J24" s="58"/>
      <c r="K24" s="130"/>
      <c r="L24" s="58"/>
      <c r="M24" s="130"/>
      <c r="N24" s="141"/>
      <c r="O24" s="17"/>
      <c r="P24" s="17"/>
      <c r="Q24" s="17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6" customHeight="1" x14ac:dyDescent="0.3">
      <c r="A25" s="66" t="str">
        <f>'Graded Specs'!$A$26</f>
        <v>N</v>
      </c>
      <c r="B25" s="18">
        <f>'Graded Specs'!$B$26</f>
        <v>0</v>
      </c>
      <c r="C25" s="57"/>
      <c r="D25" s="58"/>
      <c r="E25" s="130"/>
      <c r="F25" s="58"/>
      <c r="G25" s="130"/>
      <c r="H25" s="139"/>
      <c r="I25" s="130"/>
      <c r="J25" s="58"/>
      <c r="K25" s="130"/>
      <c r="L25" s="58"/>
      <c r="M25" s="130"/>
      <c r="N25" s="141"/>
      <c r="O25" s="17"/>
      <c r="P25" s="17"/>
      <c r="Q25" s="17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6" customHeight="1" x14ac:dyDescent="0.3">
      <c r="A26" s="66" t="str">
        <f>'Graded Specs'!$A$27</f>
        <v>O</v>
      </c>
      <c r="B26" s="18">
        <f>'Graded Specs'!$B$27</f>
        <v>0</v>
      </c>
      <c r="C26" s="57"/>
      <c r="D26" s="58"/>
      <c r="E26" s="130"/>
      <c r="F26" s="58"/>
      <c r="G26" s="130"/>
      <c r="H26" s="139"/>
      <c r="I26" s="130"/>
      <c r="J26" s="58"/>
      <c r="K26" s="130"/>
      <c r="L26" s="58"/>
      <c r="M26" s="130"/>
      <c r="N26" s="141"/>
      <c r="O26" s="17"/>
      <c r="P26" s="17"/>
      <c r="Q26" s="17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</row>
    <row r="27" spans="1:53" ht="16" customHeight="1" x14ac:dyDescent="0.3">
      <c r="A27" s="66"/>
      <c r="B27" s="18"/>
      <c r="C27" s="130"/>
      <c r="D27" s="139"/>
      <c r="E27" s="130"/>
      <c r="F27" s="139"/>
      <c r="G27" s="130"/>
      <c r="H27" s="139"/>
      <c r="I27" s="130"/>
      <c r="J27" s="139"/>
      <c r="K27" s="130"/>
      <c r="L27" s="139"/>
      <c r="M27" s="130"/>
      <c r="N27" s="141"/>
      <c r="O27" s="17"/>
      <c r="P27" s="17"/>
      <c r="Q27" s="17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6" customHeight="1" thickBot="1" x14ac:dyDescent="0.35">
      <c r="A28" s="114"/>
      <c r="B28" s="109"/>
      <c r="C28" s="142"/>
      <c r="D28" s="143"/>
      <c r="E28" s="142"/>
      <c r="F28" s="143"/>
      <c r="G28" s="142"/>
      <c r="H28" s="144"/>
      <c r="I28" s="142"/>
      <c r="J28" s="143"/>
      <c r="K28" s="142"/>
      <c r="L28" s="143"/>
      <c r="M28" s="142"/>
      <c r="N28" s="115"/>
      <c r="O28" s="17"/>
      <c r="P28" s="17"/>
      <c r="Q28" s="17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</row>
    <row r="29" spans="1:53" ht="16" customHeight="1" thickBot="1" x14ac:dyDescent="0.35">
      <c r="A29" s="512" t="s">
        <v>113</v>
      </c>
      <c r="B29" s="513"/>
      <c r="C29" s="116" t="s">
        <v>63</v>
      </c>
      <c r="D29" s="117" t="s">
        <v>64</v>
      </c>
      <c r="E29" s="116" t="s">
        <v>63</v>
      </c>
      <c r="F29" s="117" t="s">
        <v>64</v>
      </c>
      <c r="G29" s="116" t="s">
        <v>63</v>
      </c>
      <c r="H29" s="117" t="s">
        <v>64</v>
      </c>
      <c r="I29" s="116" t="s">
        <v>63</v>
      </c>
      <c r="J29" s="117" t="s">
        <v>64</v>
      </c>
      <c r="K29" s="116" t="s">
        <v>63</v>
      </c>
      <c r="L29" s="117" t="s">
        <v>64</v>
      </c>
      <c r="M29" s="116" t="s">
        <v>63</v>
      </c>
      <c r="N29" s="118" t="s">
        <v>64</v>
      </c>
      <c r="O29" s="17"/>
      <c r="P29" s="17"/>
      <c r="Q29" s="17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</row>
    <row r="30" spans="1:53" ht="16" customHeight="1" thickBot="1" x14ac:dyDescent="0.35">
      <c r="A30" s="511"/>
      <c r="B30" s="511"/>
      <c r="C30" s="511"/>
      <c r="D30" s="511"/>
      <c r="E30" s="511"/>
      <c r="F30" s="511"/>
      <c r="G30" s="511"/>
      <c r="H30" s="511"/>
      <c r="I30" s="511"/>
      <c r="J30" s="511"/>
      <c r="K30" s="511"/>
      <c r="L30" s="511"/>
      <c r="M30" s="511"/>
      <c r="N30" s="511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</row>
    <row r="31" spans="1:53" ht="14.6" x14ac:dyDescent="0.3">
      <c r="A31" s="452" t="s">
        <v>41</v>
      </c>
      <c r="B31" s="453"/>
      <c r="C31" s="99"/>
      <c r="D31" s="59" t="s">
        <v>37</v>
      </c>
      <c r="E31" s="60"/>
      <c r="F31" s="59" t="s">
        <v>37</v>
      </c>
      <c r="G31" s="60"/>
      <c r="H31" s="59" t="s">
        <v>37</v>
      </c>
      <c r="I31" s="60"/>
      <c r="J31" s="59" t="s">
        <v>37</v>
      </c>
      <c r="K31" s="60"/>
      <c r="L31" s="59" t="s">
        <v>37</v>
      </c>
      <c r="M31" s="60"/>
      <c r="N31" s="61" t="s">
        <v>37</v>
      </c>
      <c r="O31" s="17"/>
      <c r="P31" s="17"/>
      <c r="Q31" s="17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</row>
    <row r="32" spans="1:53" ht="14.6" x14ac:dyDescent="0.3">
      <c r="A32" s="515"/>
      <c r="B32" s="455"/>
      <c r="C32" s="93"/>
      <c r="D32" s="45" t="s">
        <v>33</v>
      </c>
      <c r="E32" s="46"/>
      <c r="F32" s="45" t="s">
        <v>33</v>
      </c>
      <c r="G32" s="46"/>
      <c r="H32" s="45" t="s">
        <v>33</v>
      </c>
      <c r="I32" s="46"/>
      <c r="J32" s="45" t="s">
        <v>33</v>
      </c>
      <c r="K32" s="46"/>
      <c r="L32" s="45" t="s">
        <v>33</v>
      </c>
      <c r="M32" s="46"/>
      <c r="N32" s="110" t="s">
        <v>33</v>
      </c>
      <c r="O32" s="17"/>
      <c r="P32" s="17"/>
      <c r="Q32" s="17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</row>
    <row r="33" spans="1:53" ht="14.6" x14ac:dyDescent="0.3">
      <c r="A33" s="454"/>
      <c r="B33" s="455"/>
      <c r="C33" s="93"/>
      <c r="D33" s="50" t="s">
        <v>27</v>
      </c>
      <c r="E33" s="51"/>
      <c r="F33" s="50" t="s">
        <v>27</v>
      </c>
      <c r="G33" s="51"/>
      <c r="H33" s="50" t="s">
        <v>27</v>
      </c>
      <c r="I33" s="51"/>
      <c r="J33" s="50" t="s">
        <v>27</v>
      </c>
      <c r="K33" s="51"/>
      <c r="L33" s="50" t="s">
        <v>27</v>
      </c>
      <c r="M33" s="51"/>
      <c r="N33" s="62" t="s">
        <v>27</v>
      </c>
      <c r="O33" s="17"/>
      <c r="P33" s="17"/>
      <c r="Q33" s="17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</row>
    <row r="34" spans="1:53" ht="14.6" x14ac:dyDescent="0.3">
      <c r="A34" s="517" t="s">
        <v>110</v>
      </c>
      <c r="B34" s="519" t="s">
        <v>111</v>
      </c>
      <c r="C34" s="104" t="s">
        <v>28</v>
      </c>
      <c r="D34" s="105" t="s">
        <v>15</v>
      </c>
      <c r="E34" s="106" t="s">
        <v>28</v>
      </c>
      <c r="F34" s="105" t="s">
        <v>15</v>
      </c>
      <c r="G34" s="106" t="s">
        <v>28</v>
      </c>
      <c r="H34" s="105" t="s">
        <v>15</v>
      </c>
      <c r="I34" s="106" t="s">
        <v>28</v>
      </c>
      <c r="J34" s="105" t="s">
        <v>15</v>
      </c>
      <c r="K34" s="106" t="s">
        <v>28</v>
      </c>
      <c r="L34" s="105" t="s">
        <v>15</v>
      </c>
      <c r="M34" s="106" t="s">
        <v>28</v>
      </c>
      <c r="N34" s="111" t="s">
        <v>15</v>
      </c>
      <c r="O34" s="17"/>
      <c r="P34" s="17"/>
      <c r="Q34" s="17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</row>
    <row r="35" spans="1:53" ht="14.6" x14ac:dyDescent="0.3">
      <c r="A35" s="518"/>
      <c r="B35" s="520"/>
      <c r="C35" s="107" t="s">
        <v>29</v>
      </c>
      <c r="D35" s="108" t="s">
        <v>16</v>
      </c>
      <c r="E35" s="107" t="s">
        <v>29</v>
      </c>
      <c r="F35" s="108" t="s">
        <v>16</v>
      </c>
      <c r="G35" s="107" t="s">
        <v>29</v>
      </c>
      <c r="H35" s="108" t="s">
        <v>16</v>
      </c>
      <c r="I35" s="107" t="s">
        <v>29</v>
      </c>
      <c r="J35" s="108" t="s">
        <v>16</v>
      </c>
      <c r="K35" s="107" t="s">
        <v>29</v>
      </c>
      <c r="L35" s="108" t="s">
        <v>16</v>
      </c>
      <c r="M35" s="107" t="s">
        <v>29</v>
      </c>
      <c r="N35" s="112" t="s">
        <v>16</v>
      </c>
      <c r="O35" s="17"/>
      <c r="P35" s="17"/>
      <c r="Q35" s="17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</row>
    <row r="36" spans="1:53" ht="16" customHeight="1" x14ac:dyDescent="0.3">
      <c r="A36" s="66" t="str">
        <f>'Graded Specs'!$A$12</f>
        <v>A</v>
      </c>
      <c r="B36" s="18" t="str">
        <f>'Graded Specs'!$B$12</f>
        <v>Neck width - between edge of straps</v>
      </c>
      <c r="C36" s="57"/>
      <c r="D36" s="58"/>
      <c r="E36" s="130"/>
      <c r="F36" s="58"/>
      <c r="G36" s="130"/>
      <c r="H36" s="139"/>
      <c r="I36" s="130"/>
      <c r="J36" s="58"/>
      <c r="K36" s="130"/>
      <c r="L36" s="58"/>
      <c r="M36" s="130"/>
      <c r="N36" s="140"/>
      <c r="O36" s="17"/>
      <c r="P36" s="17"/>
      <c r="Q36" s="17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</row>
    <row r="37" spans="1:53" ht="16" customHeight="1" x14ac:dyDescent="0.3">
      <c r="A37" s="66" t="str">
        <f>'Graded Specs'!$A$13</f>
        <v>B</v>
      </c>
      <c r="B37" s="18" t="str">
        <f>'Graded Specs'!$B$13</f>
        <v>X-Front - 14cm down from HSP fold</v>
      </c>
      <c r="C37" s="57"/>
      <c r="D37" s="58"/>
      <c r="E37" s="130"/>
      <c r="F37" s="58"/>
      <c r="G37" s="130"/>
      <c r="H37" s="145"/>
      <c r="I37" s="146"/>
      <c r="J37" s="58"/>
      <c r="K37" s="130"/>
      <c r="L37" s="58"/>
      <c r="M37" s="130"/>
      <c r="N37" s="141"/>
      <c r="O37" s="17"/>
      <c r="P37" s="17"/>
      <c r="Q37" s="17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</row>
    <row r="38" spans="1:53" ht="16" customHeight="1" x14ac:dyDescent="0.3">
      <c r="A38" s="66" t="str">
        <f>'Graded Specs'!$A$14</f>
        <v>C</v>
      </c>
      <c r="B38" s="18" t="str">
        <f>'Graded Specs'!$B$14</f>
        <v>1/2 Chest @ underarm</v>
      </c>
      <c r="C38" s="57"/>
      <c r="D38" s="58"/>
      <c r="E38" s="130"/>
      <c r="F38" s="58"/>
      <c r="G38" s="130"/>
      <c r="H38" s="145"/>
      <c r="I38" s="146"/>
      <c r="J38" s="58"/>
      <c r="K38" s="130"/>
      <c r="L38" s="58"/>
      <c r="M38" s="130"/>
      <c r="N38" s="141"/>
      <c r="O38" s="17"/>
      <c r="P38" s="17"/>
      <c r="Q38" s="17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6" customHeight="1" x14ac:dyDescent="0.3">
      <c r="A39" s="66" t="str">
        <f>'Graded Specs'!$A$15</f>
        <v>D</v>
      </c>
      <c r="B39" s="18" t="str">
        <f>'Graded Specs'!$B$15</f>
        <v>1/2 Waist 17cm from underarm</v>
      </c>
      <c r="C39" s="57"/>
      <c r="D39" s="58"/>
      <c r="E39" s="130"/>
      <c r="F39" s="58"/>
      <c r="G39" s="130"/>
      <c r="H39" s="139"/>
      <c r="I39" s="130"/>
      <c r="J39" s="58"/>
      <c r="K39" s="130"/>
      <c r="L39" s="58"/>
      <c r="M39" s="130"/>
      <c r="N39" s="141"/>
      <c r="O39" s="17"/>
      <c r="P39" s="17"/>
      <c r="Q39" s="1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</row>
    <row r="40" spans="1:53" ht="16" customHeight="1" x14ac:dyDescent="0.3">
      <c r="A40" s="66" t="str">
        <f>'Graded Specs'!$A$16</f>
        <v>E</v>
      </c>
      <c r="B40" s="18" t="str">
        <f>'Graded Specs'!$B$16</f>
        <v xml:space="preserve">1/2 Hem on edge </v>
      </c>
      <c r="C40" s="57"/>
      <c r="D40" s="58"/>
      <c r="E40" s="130"/>
      <c r="F40" s="58"/>
      <c r="G40" s="130"/>
      <c r="H40" s="139"/>
      <c r="I40" s="130"/>
      <c r="J40" s="58"/>
      <c r="K40" s="130"/>
      <c r="L40" s="58"/>
      <c r="M40" s="130"/>
      <c r="N40" s="141"/>
      <c r="O40" s="17"/>
      <c r="P40" s="17"/>
      <c r="Q40" s="17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6" customHeight="1" x14ac:dyDescent="0.3">
      <c r="A41" s="66" t="str">
        <f>'Graded Specs'!$A$17</f>
        <v>F</v>
      </c>
      <c r="B41" s="18" t="str">
        <f>'Graded Specs'!$B$17</f>
        <v>Front length - from HSP fold</v>
      </c>
      <c r="C41" s="57"/>
      <c r="D41" s="58"/>
      <c r="E41" s="130"/>
      <c r="F41" s="58"/>
      <c r="G41" s="130"/>
      <c r="H41" s="139"/>
      <c r="I41" s="130"/>
      <c r="J41" s="58"/>
      <c r="K41" s="130"/>
      <c r="L41" s="58"/>
      <c r="M41" s="130"/>
      <c r="N41" s="141"/>
      <c r="O41" s="17"/>
      <c r="P41" s="17"/>
      <c r="Q41" s="17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</row>
    <row r="42" spans="1:53" ht="16" customHeight="1" x14ac:dyDescent="0.3">
      <c r="A42" s="66" t="str">
        <f>'Graded Specs'!$A$18</f>
        <v>G</v>
      </c>
      <c r="B42" s="18" t="str">
        <f>'Graded Specs'!$B$18</f>
        <v>Centre Front length - from bind edge</v>
      </c>
      <c r="C42" s="57"/>
      <c r="D42" s="58"/>
      <c r="E42" s="130"/>
      <c r="F42" s="58"/>
      <c r="G42" s="130"/>
      <c r="H42" s="139"/>
      <c r="I42" s="130"/>
      <c r="J42" s="58"/>
      <c r="K42" s="130"/>
      <c r="L42" s="58"/>
      <c r="M42" s="130"/>
      <c r="N42" s="141"/>
      <c r="O42" s="17"/>
      <c r="P42" s="17"/>
      <c r="Q42" s="17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</row>
    <row r="43" spans="1:53" ht="16" customHeight="1" x14ac:dyDescent="0.3">
      <c r="A43" s="66" t="str">
        <f>'Graded Specs'!$A$19</f>
        <v>H</v>
      </c>
      <c r="B43" s="18" t="str">
        <f>'Graded Specs'!$B$19</f>
        <v>Centre Back length - from bind ege</v>
      </c>
      <c r="C43" s="57"/>
      <c r="D43" s="58"/>
      <c r="E43" s="130"/>
      <c r="F43" s="58"/>
      <c r="G43" s="130"/>
      <c r="H43" s="139"/>
      <c r="I43" s="130"/>
      <c r="J43" s="58"/>
      <c r="K43" s="130"/>
      <c r="L43" s="58"/>
      <c r="M43" s="130"/>
      <c r="N43" s="141"/>
      <c r="O43" s="17"/>
      <c r="P43" s="17"/>
      <c r="Q43" s="17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</row>
    <row r="44" spans="1:53" ht="16" customHeight="1" x14ac:dyDescent="0.3">
      <c r="A44" s="66" t="str">
        <f>'Graded Specs'!$A$20</f>
        <v>I - LHS</v>
      </c>
      <c r="B44" s="18" t="str">
        <f>'Graded Specs'!$B$20</f>
        <v>1/2 Armhole circ on bind edge - LHS</v>
      </c>
      <c r="C44" s="57"/>
      <c r="D44" s="58"/>
      <c r="E44" s="130"/>
      <c r="F44" s="58"/>
      <c r="G44" s="130"/>
      <c r="H44" s="139"/>
      <c r="I44" s="130"/>
      <c r="J44" s="58"/>
      <c r="K44" s="130"/>
      <c r="L44" s="58"/>
      <c r="M44" s="130"/>
      <c r="N44" s="141"/>
      <c r="O44" s="17"/>
      <c r="P44" s="17"/>
      <c r="Q44" s="17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</row>
    <row r="45" spans="1:53" ht="16" customHeight="1" x14ac:dyDescent="0.3">
      <c r="A45" s="66" t="str">
        <f>'Graded Specs'!$A$21</f>
        <v>I - RHS</v>
      </c>
      <c r="B45" s="18" t="str">
        <f>'Graded Specs'!$B$21</f>
        <v>1/2 Armhole circ on bind edge - RHS</v>
      </c>
      <c r="C45" s="57"/>
      <c r="D45" s="58"/>
      <c r="E45" s="130"/>
      <c r="F45" s="58"/>
      <c r="G45" s="130"/>
      <c r="H45" s="139"/>
      <c r="I45" s="130"/>
      <c r="J45" s="58"/>
      <c r="K45" s="130"/>
      <c r="L45" s="58"/>
      <c r="M45" s="130"/>
      <c r="N45" s="141"/>
      <c r="O45" s="17"/>
      <c r="P45" s="17"/>
      <c r="Q45" s="17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</row>
    <row r="46" spans="1:53" ht="16" customHeight="1" x14ac:dyDescent="0.3">
      <c r="A46" s="66" t="str">
        <f>'Graded Specs'!$A$22</f>
        <v>J</v>
      </c>
      <c r="B46" s="18" t="str">
        <f>'Graded Specs'!$B$22</f>
        <v>Armhole Drop - HSP fold to seam</v>
      </c>
      <c r="C46" s="57"/>
      <c r="D46" s="58"/>
      <c r="E46" s="130"/>
      <c r="F46" s="58"/>
      <c r="G46" s="130"/>
      <c r="H46" s="139"/>
      <c r="I46" s="130"/>
      <c r="J46" s="58"/>
      <c r="K46" s="130"/>
      <c r="L46" s="58"/>
      <c r="M46" s="130"/>
      <c r="N46" s="141"/>
      <c r="O46" s="17"/>
      <c r="P46" s="17"/>
      <c r="Q46" s="17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</row>
    <row r="47" spans="1:53" ht="16" customHeight="1" x14ac:dyDescent="0.3">
      <c r="A47" s="66" t="str">
        <f>'Graded Specs'!$A$23</f>
        <v>K</v>
      </c>
      <c r="B47" s="18" t="str">
        <f>'Graded Specs'!$B$23</f>
        <v>X-Back - 14cm down from HSP fold</v>
      </c>
      <c r="C47" s="57"/>
      <c r="D47" s="58"/>
      <c r="E47" s="130"/>
      <c r="F47" s="58"/>
      <c r="G47" s="130"/>
      <c r="H47" s="139"/>
      <c r="I47" s="130"/>
      <c r="J47" s="58"/>
      <c r="K47" s="130"/>
      <c r="L47" s="58"/>
      <c r="M47" s="130"/>
      <c r="N47" s="141"/>
      <c r="O47" s="17"/>
      <c r="P47" s="17"/>
      <c r="Q47" s="17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</row>
    <row r="48" spans="1:53" ht="16" customHeight="1" x14ac:dyDescent="0.3">
      <c r="A48" s="66" t="str">
        <f>'Graded Specs'!$A$24</f>
        <v>L</v>
      </c>
      <c r="B48" s="18" t="str">
        <f>'Graded Specs'!$B$24</f>
        <v>Strap width</v>
      </c>
      <c r="C48" s="57"/>
      <c r="D48" s="58"/>
      <c r="E48" s="130"/>
      <c r="F48" s="58"/>
      <c r="G48" s="130"/>
      <c r="H48" s="139"/>
      <c r="I48" s="130"/>
      <c r="J48" s="58"/>
      <c r="K48" s="130"/>
      <c r="L48" s="58"/>
      <c r="M48" s="130"/>
      <c r="N48" s="141"/>
      <c r="O48" s="17"/>
      <c r="P48" s="17"/>
      <c r="Q48" s="17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</row>
    <row r="49" spans="1:53" ht="16" customHeight="1" x14ac:dyDescent="0.3">
      <c r="A49" s="66" t="str">
        <f>'Graded Specs'!$A$25</f>
        <v>M</v>
      </c>
      <c r="B49" s="18" t="str">
        <f>'Graded Specs'!$B$25</f>
        <v>Bind Width</v>
      </c>
      <c r="C49" s="57"/>
      <c r="D49" s="58"/>
      <c r="E49" s="130"/>
      <c r="F49" s="58"/>
      <c r="G49" s="130"/>
      <c r="H49" s="139"/>
      <c r="I49" s="130"/>
      <c r="J49" s="58"/>
      <c r="K49" s="130"/>
      <c r="L49" s="58"/>
      <c r="M49" s="130"/>
      <c r="N49" s="141"/>
      <c r="O49" s="17"/>
      <c r="P49" s="17"/>
      <c r="Q49" s="17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</row>
    <row r="50" spans="1:53" ht="16" customHeight="1" x14ac:dyDescent="0.3">
      <c r="A50" s="66" t="str">
        <f>'Graded Specs'!$A$26</f>
        <v>N</v>
      </c>
      <c r="B50" s="18">
        <f>'Graded Specs'!$B$26</f>
        <v>0</v>
      </c>
      <c r="C50" s="57"/>
      <c r="D50" s="58"/>
      <c r="E50" s="130"/>
      <c r="F50" s="58"/>
      <c r="G50" s="130"/>
      <c r="H50" s="139"/>
      <c r="I50" s="130"/>
      <c r="J50" s="58"/>
      <c r="K50" s="130"/>
      <c r="L50" s="58"/>
      <c r="M50" s="130"/>
      <c r="N50" s="141"/>
      <c r="O50" s="17"/>
      <c r="P50" s="17"/>
      <c r="Q50" s="17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</row>
    <row r="51" spans="1:53" ht="16" customHeight="1" x14ac:dyDescent="0.3">
      <c r="A51" s="66" t="str">
        <f>'Graded Specs'!$A$27</f>
        <v>O</v>
      </c>
      <c r="B51" s="18">
        <f>'Graded Specs'!$B$27</f>
        <v>0</v>
      </c>
      <c r="C51" s="57"/>
      <c r="D51" s="58"/>
      <c r="E51" s="130"/>
      <c r="F51" s="58"/>
      <c r="G51" s="130"/>
      <c r="H51" s="139"/>
      <c r="I51" s="130"/>
      <c r="J51" s="58"/>
      <c r="K51" s="130"/>
      <c r="L51" s="58"/>
      <c r="M51" s="130"/>
      <c r="N51" s="141"/>
      <c r="O51" s="17"/>
      <c r="P51" s="17"/>
      <c r="Q51" s="17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</row>
    <row r="52" spans="1:53" ht="16" customHeight="1" x14ac:dyDescent="0.3">
      <c r="A52" s="66"/>
      <c r="B52" s="18"/>
      <c r="C52" s="130"/>
      <c r="D52" s="139"/>
      <c r="E52" s="130"/>
      <c r="F52" s="139"/>
      <c r="G52" s="130"/>
      <c r="H52" s="139"/>
      <c r="I52" s="130"/>
      <c r="J52" s="139"/>
      <c r="K52" s="130"/>
      <c r="L52" s="139"/>
      <c r="M52" s="130"/>
      <c r="N52" s="141"/>
      <c r="O52" s="17"/>
      <c r="P52" s="17"/>
      <c r="Q52" s="17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</row>
    <row r="53" spans="1:53" ht="16" customHeight="1" thickBot="1" x14ac:dyDescent="0.35">
      <c r="A53" s="114"/>
      <c r="B53" s="109"/>
      <c r="C53" s="142"/>
      <c r="D53" s="143"/>
      <c r="E53" s="142"/>
      <c r="F53" s="143"/>
      <c r="G53" s="142"/>
      <c r="H53" s="144"/>
      <c r="I53" s="142"/>
      <c r="J53" s="143"/>
      <c r="K53" s="142"/>
      <c r="L53" s="143"/>
      <c r="M53" s="142"/>
      <c r="N53" s="115"/>
      <c r="O53" s="17"/>
      <c r="P53" s="17"/>
      <c r="Q53" s="17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</row>
    <row r="54" spans="1:53" ht="16" customHeight="1" thickBot="1" x14ac:dyDescent="0.35">
      <c r="A54" s="512" t="s">
        <v>113</v>
      </c>
      <c r="B54" s="513"/>
      <c r="C54" s="116" t="s">
        <v>63</v>
      </c>
      <c r="D54" s="117" t="s">
        <v>64</v>
      </c>
      <c r="E54" s="116" t="s">
        <v>63</v>
      </c>
      <c r="F54" s="117" t="s">
        <v>64</v>
      </c>
      <c r="G54" s="116" t="s">
        <v>63</v>
      </c>
      <c r="H54" s="117" t="s">
        <v>64</v>
      </c>
      <c r="I54" s="116" t="s">
        <v>63</v>
      </c>
      <c r="J54" s="117" t="s">
        <v>64</v>
      </c>
      <c r="K54" s="116" t="s">
        <v>63</v>
      </c>
      <c r="L54" s="117" t="s">
        <v>64</v>
      </c>
      <c r="M54" s="116" t="s">
        <v>63</v>
      </c>
      <c r="N54" s="118" t="s">
        <v>64</v>
      </c>
      <c r="O54" s="17"/>
      <c r="P54" s="17"/>
      <c r="Q54" s="17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</row>
    <row r="55" spans="1:53" thickBot="1" x14ac:dyDescent="0.35">
      <c r="A55" s="221"/>
      <c r="B55" s="22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</row>
    <row r="56" spans="1:53" ht="16" customHeight="1" thickBot="1" x14ac:dyDescent="0.35">
      <c r="A56" s="508" t="s">
        <v>61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10"/>
      <c r="O56" s="25"/>
      <c r="P56" s="25"/>
      <c r="Q56" s="25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</row>
    <row r="57" spans="1:53" ht="16" customHeight="1" x14ac:dyDescent="0.3">
      <c r="A57" s="511"/>
      <c r="B57" s="511"/>
      <c r="C57" s="511"/>
      <c r="D57" s="511"/>
      <c r="E57" s="511"/>
      <c r="F57" s="511"/>
      <c r="G57" s="511"/>
      <c r="H57" s="511"/>
      <c r="I57" s="511"/>
      <c r="J57" s="511"/>
      <c r="K57" s="511"/>
      <c r="L57" s="511"/>
      <c r="M57" s="511"/>
      <c r="N57" s="511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</row>
    <row r="58" spans="1:53" ht="16" customHeight="1" x14ac:dyDescent="0.3">
      <c r="A58" s="511"/>
      <c r="B58" s="511"/>
      <c r="C58" s="511"/>
      <c r="D58" s="511"/>
      <c r="E58" s="511"/>
      <c r="F58" s="511"/>
      <c r="G58" s="511"/>
      <c r="H58" s="511"/>
      <c r="I58" s="511"/>
      <c r="J58" s="511"/>
      <c r="K58" s="511"/>
      <c r="L58" s="511"/>
      <c r="M58" s="511"/>
      <c r="N58" s="511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</row>
    <row r="59" spans="1:53" ht="16" customHeight="1" x14ac:dyDescent="0.3">
      <c r="A59" s="511"/>
      <c r="B59" s="511"/>
      <c r="C59" s="511"/>
      <c r="D59" s="511"/>
      <c r="E59" s="511"/>
      <c r="F59" s="511"/>
      <c r="G59" s="511"/>
      <c r="H59" s="511"/>
      <c r="I59" s="511"/>
      <c r="J59" s="511"/>
      <c r="K59" s="511"/>
      <c r="L59" s="511"/>
      <c r="M59" s="511"/>
      <c r="N59" s="511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</row>
    <row r="60" spans="1:53" ht="16" customHeight="1" x14ac:dyDescent="0.3">
      <c r="A60" s="511"/>
      <c r="B60" s="511"/>
      <c r="C60" s="511"/>
      <c r="D60" s="511"/>
      <c r="E60" s="511"/>
      <c r="F60" s="511"/>
      <c r="G60" s="511"/>
      <c r="H60" s="511"/>
      <c r="I60" s="511"/>
      <c r="J60" s="511"/>
      <c r="K60" s="511"/>
      <c r="L60" s="511"/>
      <c r="M60" s="511"/>
      <c r="N60" s="511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</row>
    <row r="61" spans="1:53" ht="16" customHeight="1" thickBot="1" x14ac:dyDescent="0.35">
      <c r="A61" s="511"/>
      <c r="B61" s="511"/>
      <c r="C61" s="511"/>
      <c r="D61" s="511"/>
      <c r="E61" s="511"/>
      <c r="F61" s="511"/>
      <c r="G61" s="511"/>
      <c r="H61" s="511"/>
      <c r="I61" s="511"/>
      <c r="J61" s="511"/>
      <c r="K61" s="511"/>
      <c r="L61" s="511"/>
      <c r="M61" s="511"/>
      <c r="N61" s="511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</row>
    <row r="62" spans="1:53" ht="16" customHeight="1" thickBot="1" x14ac:dyDescent="0.35">
      <c r="A62" s="508" t="s">
        <v>36</v>
      </c>
      <c r="B62" s="509"/>
      <c r="C62" s="509"/>
      <c r="D62" s="509"/>
      <c r="E62" s="509"/>
      <c r="F62" s="509"/>
      <c r="G62" s="509"/>
      <c r="H62" s="509"/>
      <c r="I62" s="509"/>
      <c r="J62" s="509"/>
      <c r="K62" s="509"/>
      <c r="L62" s="509"/>
      <c r="M62" s="509"/>
      <c r="N62" s="510"/>
      <c r="O62" s="25"/>
      <c r="P62" s="25"/>
      <c r="Q62" s="25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</row>
    <row r="63" spans="1:53" ht="15.75" customHeight="1" x14ac:dyDescent="0.3">
      <c r="A63" s="369"/>
      <c r="B63" s="369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  <c r="N63" s="369"/>
      <c r="O63" s="25"/>
      <c r="P63" s="25"/>
      <c r="Q63" s="25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</row>
    <row r="64" spans="1:53" ht="15.75" customHeight="1" x14ac:dyDescent="0.3">
      <c r="A64" s="369"/>
      <c r="B64" s="369"/>
      <c r="C64" s="369"/>
      <c r="D64" s="369"/>
      <c r="E64" s="369"/>
      <c r="F64" s="369"/>
      <c r="G64" s="369"/>
      <c r="H64" s="369"/>
      <c r="I64" s="369"/>
      <c r="J64" s="369"/>
      <c r="K64" s="369"/>
      <c r="L64" s="369"/>
      <c r="M64" s="369"/>
      <c r="N64" s="369"/>
      <c r="O64" s="25"/>
      <c r="P64" s="25"/>
      <c r="Q64" s="25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</row>
    <row r="65" spans="1:53" ht="15.75" customHeight="1" x14ac:dyDescent="0.3">
      <c r="A65" s="369"/>
      <c r="B65" s="369"/>
      <c r="C65" s="369"/>
      <c r="D65" s="369"/>
      <c r="E65" s="369"/>
      <c r="F65" s="369"/>
      <c r="G65" s="369"/>
      <c r="H65" s="369"/>
      <c r="I65" s="369"/>
      <c r="J65" s="369"/>
      <c r="K65" s="369"/>
      <c r="L65" s="369"/>
      <c r="M65" s="369"/>
      <c r="N65" s="369"/>
      <c r="O65" s="25"/>
      <c r="P65" s="25"/>
      <c r="Q65" s="25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</row>
    <row r="66" spans="1:53" ht="15.75" customHeight="1" x14ac:dyDescent="0.3">
      <c r="A66" s="369"/>
      <c r="B66" s="369"/>
      <c r="C66" s="369"/>
      <c r="D66" s="369"/>
      <c r="E66" s="369"/>
      <c r="F66" s="369"/>
      <c r="G66" s="369"/>
      <c r="H66" s="369"/>
      <c r="I66" s="369"/>
      <c r="J66" s="369"/>
      <c r="K66" s="369"/>
      <c r="L66" s="369"/>
      <c r="M66" s="369"/>
      <c r="N66" s="369"/>
      <c r="O66" s="25"/>
      <c r="P66" s="25"/>
      <c r="Q66" s="25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</row>
    <row r="67" spans="1:53" ht="15.75" customHeight="1" x14ac:dyDescent="0.3">
      <c r="A67" s="369"/>
      <c r="B67" s="369"/>
      <c r="C67" s="369"/>
      <c r="D67" s="369"/>
      <c r="E67" s="369"/>
      <c r="F67" s="369"/>
      <c r="G67" s="369"/>
      <c r="H67" s="369"/>
      <c r="I67" s="369"/>
      <c r="J67" s="369"/>
      <c r="K67" s="369"/>
      <c r="L67" s="369"/>
      <c r="M67" s="369"/>
      <c r="N67" s="369"/>
      <c r="O67" s="25"/>
      <c r="P67" s="25"/>
      <c r="Q67" s="25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</row>
    <row r="68" spans="1:53" ht="15.75" customHeight="1" x14ac:dyDescent="0.3">
      <c r="A68" s="369"/>
      <c r="B68" s="369"/>
      <c r="C68" s="369"/>
      <c r="D68" s="369"/>
      <c r="E68" s="369"/>
      <c r="F68" s="369"/>
      <c r="G68" s="369"/>
      <c r="H68" s="369"/>
      <c r="I68" s="369"/>
      <c r="J68" s="369"/>
      <c r="K68" s="369"/>
      <c r="L68" s="369"/>
      <c r="M68" s="369"/>
      <c r="N68" s="369"/>
      <c r="O68" s="25"/>
      <c r="P68" s="25"/>
      <c r="Q68" s="25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</row>
    <row r="69" spans="1:53" ht="15.75" customHeight="1" x14ac:dyDescent="0.3">
      <c r="A69" s="369"/>
      <c r="B69" s="369"/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25"/>
      <c r="P69" s="25"/>
      <c r="Q69" s="25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</row>
    <row r="70" spans="1:53" ht="15.75" customHeight="1" x14ac:dyDescent="0.3">
      <c r="A70" s="369"/>
      <c r="B70" s="369"/>
      <c r="C70" s="369"/>
      <c r="D70" s="369"/>
      <c r="E70" s="369"/>
      <c r="F70" s="369"/>
      <c r="G70" s="369"/>
      <c r="H70" s="369"/>
      <c r="I70" s="369"/>
      <c r="J70" s="369"/>
      <c r="K70" s="369"/>
      <c r="L70" s="369"/>
      <c r="M70" s="369"/>
      <c r="N70" s="369"/>
      <c r="O70" s="25"/>
      <c r="P70" s="25"/>
      <c r="Q70" s="25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</row>
    <row r="71" spans="1:53" ht="15.75" customHeight="1" x14ac:dyDescent="0.3">
      <c r="A71" s="369"/>
      <c r="B71" s="369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25"/>
      <c r="P71" s="25"/>
      <c r="Q71" s="25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</row>
    <row r="72" spans="1:53" ht="15.75" customHeight="1" x14ac:dyDescent="0.3">
      <c r="A72" s="369"/>
      <c r="B72" s="369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25"/>
      <c r="P72" s="25"/>
      <c r="Q72" s="25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</row>
    <row r="73" spans="1:53" ht="15.75" customHeight="1" x14ac:dyDescent="0.3">
      <c r="A73" s="369"/>
      <c r="B73" s="369"/>
      <c r="C73" s="369"/>
      <c r="D73" s="369"/>
      <c r="E73" s="369"/>
      <c r="F73" s="369"/>
      <c r="G73" s="369"/>
      <c r="H73" s="369"/>
      <c r="I73" s="369"/>
      <c r="J73" s="369"/>
      <c r="K73" s="369"/>
      <c r="L73" s="369"/>
      <c r="M73" s="369"/>
      <c r="N73" s="369"/>
      <c r="O73" s="25"/>
      <c r="P73" s="25"/>
      <c r="Q73" s="25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</row>
    <row r="74" spans="1:53" ht="15.75" customHeight="1" x14ac:dyDescent="0.3">
      <c r="A74" s="369"/>
      <c r="B74" s="369"/>
      <c r="C74" s="369"/>
      <c r="D74" s="369"/>
      <c r="E74" s="369"/>
      <c r="F74" s="369"/>
      <c r="G74" s="369"/>
      <c r="H74" s="369"/>
      <c r="I74" s="369"/>
      <c r="J74" s="369"/>
      <c r="K74" s="369"/>
      <c r="L74" s="369"/>
      <c r="M74" s="369"/>
      <c r="N74" s="369"/>
      <c r="O74" s="25"/>
      <c r="P74" s="25"/>
      <c r="Q74" s="25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</row>
    <row r="75" spans="1:53" ht="15.75" customHeight="1" x14ac:dyDescent="0.3">
      <c r="A75" s="369"/>
      <c r="B75" s="369"/>
      <c r="C75" s="369"/>
      <c r="D75" s="369"/>
      <c r="E75" s="369"/>
      <c r="F75" s="369"/>
      <c r="G75" s="369"/>
      <c r="H75" s="369"/>
      <c r="I75" s="369"/>
      <c r="J75" s="369"/>
      <c r="K75" s="369"/>
      <c r="L75" s="369"/>
      <c r="M75" s="369"/>
      <c r="N75" s="369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</row>
    <row r="76" spans="1:53" ht="15.75" customHeight="1" x14ac:dyDescent="0.3">
      <c r="A76" s="369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69"/>
      <c r="O76" s="26"/>
      <c r="P76" s="26"/>
      <c r="Q76" s="26"/>
      <c r="R76" s="26"/>
      <c r="S76" s="26"/>
      <c r="T76" s="26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</row>
    <row r="77" spans="1:53" thickBot="1" x14ac:dyDescent="0.3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53" ht="14.6" x14ac:dyDescent="0.3">
      <c r="A78" s="452" t="s">
        <v>41</v>
      </c>
      <c r="B78" s="453"/>
      <c r="C78" s="99"/>
      <c r="D78" s="59" t="s">
        <v>37</v>
      </c>
      <c r="E78" s="60"/>
      <c r="F78" s="59" t="s">
        <v>37</v>
      </c>
      <c r="G78" s="60"/>
      <c r="H78" s="59" t="s">
        <v>37</v>
      </c>
      <c r="I78" s="60"/>
      <c r="J78" s="59" t="s">
        <v>37</v>
      </c>
      <c r="K78" s="60"/>
      <c r="L78" s="59" t="s">
        <v>37</v>
      </c>
      <c r="M78" s="60"/>
      <c r="N78" s="61" t="s">
        <v>37</v>
      </c>
      <c r="O78" s="17"/>
      <c r="P78" s="17"/>
      <c r="Q78" s="17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53" ht="14.6" x14ac:dyDescent="0.3">
      <c r="A79" s="515"/>
      <c r="B79" s="455"/>
      <c r="C79" s="93"/>
      <c r="D79" s="45" t="s">
        <v>33</v>
      </c>
      <c r="E79" s="46"/>
      <c r="F79" s="45" t="s">
        <v>33</v>
      </c>
      <c r="G79" s="46"/>
      <c r="H79" s="45" t="s">
        <v>33</v>
      </c>
      <c r="I79" s="46"/>
      <c r="J79" s="45" t="s">
        <v>33</v>
      </c>
      <c r="K79" s="46"/>
      <c r="L79" s="45" t="s">
        <v>33</v>
      </c>
      <c r="M79" s="46"/>
      <c r="N79" s="110" t="s">
        <v>33</v>
      </c>
      <c r="O79" s="17"/>
      <c r="P79" s="17"/>
      <c r="Q79" s="17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53" ht="14.6" x14ac:dyDescent="0.3">
      <c r="A80" s="454"/>
      <c r="B80" s="455"/>
      <c r="C80" s="93"/>
      <c r="D80" s="50" t="s">
        <v>27</v>
      </c>
      <c r="E80" s="51"/>
      <c r="F80" s="50" t="s">
        <v>27</v>
      </c>
      <c r="G80" s="51"/>
      <c r="H80" s="50" t="s">
        <v>27</v>
      </c>
      <c r="I80" s="51"/>
      <c r="J80" s="50" t="s">
        <v>27</v>
      </c>
      <c r="K80" s="51"/>
      <c r="L80" s="50" t="s">
        <v>27</v>
      </c>
      <c r="M80" s="51"/>
      <c r="N80" s="62" t="s">
        <v>27</v>
      </c>
      <c r="O80" s="17"/>
      <c r="P80" s="17"/>
      <c r="Q80" s="17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 ht="14.6" x14ac:dyDescent="0.3">
      <c r="A81" s="517" t="s">
        <v>110</v>
      </c>
      <c r="B81" s="519" t="s">
        <v>111</v>
      </c>
      <c r="C81" s="104" t="s">
        <v>28</v>
      </c>
      <c r="D81" s="105" t="s">
        <v>15</v>
      </c>
      <c r="E81" s="106" t="s">
        <v>28</v>
      </c>
      <c r="F81" s="105" t="s">
        <v>15</v>
      </c>
      <c r="G81" s="106" t="s">
        <v>28</v>
      </c>
      <c r="H81" s="105" t="s">
        <v>15</v>
      </c>
      <c r="I81" s="106" t="s">
        <v>28</v>
      </c>
      <c r="J81" s="105" t="s">
        <v>15</v>
      </c>
      <c r="K81" s="106" t="s">
        <v>28</v>
      </c>
      <c r="L81" s="105" t="s">
        <v>15</v>
      </c>
      <c r="M81" s="106" t="s">
        <v>28</v>
      </c>
      <c r="N81" s="111" t="s">
        <v>15</v>
      </c>
      <c r="O81" s="17"/>
      <c r="P81" s="17"/>
      <c r="Q81" s="17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 ht="14.6" x14ac:dyDescent="0.3">
      <c r="A82" s="518"/>
      <c r="B82" s="520"/>
      <c r="C82" s="107" t="s">
        <v>29</v>
      </c>
      <c r="D82" s="108" t="s">
        <v>16</v>
      </c>
      <c r="E82" s="107" t="s">
        <v>29</v>
      </c>
      <c r="F82" s="108" t="s">
        <v>16</v>
      </c>
      <c r="G82" s="107" t="s">
        <v>29</v>
      </c>
      <c r="H82" s="108" t="s">
        <v>16</v>
      </c>
      <c r="I82" s="107" t="s">
        <v>29</v>
      </c>
      <c r="J82" s="108" t="s">
        <v>16</v>
      </c>
      <c r="K82" s="107" t="s">
        <v>29</v>
      </c>
      <c r="L82" s="108" t="s">
        <v>16</v>
      </c>
      <c r="M82" s="107" t="s">
        <v>29</v>
      </c>
      <c r="N82" s="112" t="s">
        <v>16</v>
      </c>
      <c r="O82" s="17"/>
      <c r="P82" s="17"/>
      <c r="Q82" s="17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 ht="16" customHeight="1" x14ac:dyDescent="0.3">
      <c r="A83" s="66" t="str">
        <f>'Graded Specs'!$A$12</f>
        <v>A</v>
      </c>
      <c r="B83" s="18" t="str">
        <f>'Graded Specs'!$B$12</f>
        <v>Neck width - between edge of straps</v>
      </c>
      <c r="C83" s="57"/>
      <c r="D83" s="58"/>
      <c r="E83" s="130"/>
      <c r="F83" s="58"/>
      <c r="G83" s="130"/>
      <c r="H83" s="139"/>
      <c r="I83" s="130"/>
      <c r="J83" s="58"/>
      <c r="K83" s="130"/>
      <c r="L83" s="58"/>
      <c r="M83" s="130"/>
      <c r="N83" s="140"/>
      <c r="O83" s="17"/>
      <c r="P83" s="17"/>
      <c r="Q83" s="17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 ht="16" customHeight="1" x14ac:dyDescent="0.3">
      <c r="A84" s="66" t="str">
        <f>'Graded Specs'!$A$13</f>
        <v>B</v>
      </c>
      <c r="B84" s="18" t="str">
        <f>'Graded Specs'!$B$13</f>
        <v>X-Front - 14cm down from HSP fold</v>
      </c>
      <c r="C84" s="57"/>
      <c r="D84" s="58"/>
      <c r="E84" s="130"/>
      <c r="F84" s="58"/>
      <c r="G84" s="130"/>
      <c r="H84" s="145"/>
      <c r="I84" s="146"/>
      <c r="J84" s="58"/>
      <c r="K84" s="130"/>
      <c r="L84" s="58"/>
      <c r="M84" s="130"/>
      <c r="N84" s="141"/>
      <c r="O84" s="17"/>
      <c r="P84" s="17"/>
      <c r="Q84" s="17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 ht="16" customHeight="1" x14ac:dyDescent="0.3">
      <c r="A85" s="66" t="str">
        <f>'Graded Specs'!$A$14</f>
        <v>C</v>
      </c>
      <c r="B85" s="18" t="str">
        <f>'Graded Specs'!$B$14</f>
        <v>1/2 Chest @ underarm</v>
      </c>
      <c r="C85" s="57"/>
      <c r="D85" s="58"/>
      <c r="E85" s="130"/>
      <c r="F85" s="58"/>
      <c r="G85" s="130"/>
      <c r="H85" s="145"/>
      <c r="I85" s="146"/>
      <c r="J85" s="58"/>
      <c r="K85" s="130"/>
      <c r="L85" s="58"/>
      <c r="M85" s="130"/>
      <c r="N85" s="141"/>
      <c r="O85" s="17"/>
      <c r="P85" s="17"/>
      <c r="Q85" s="17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 ht="16" customHeight="1" x14ac:dyDescent="0.3">
      <c r="A86" s="66" t="str">
        <f>'Graded Specs'!$A$15</f>
        <v>D</v>
      </c>
      <c r="B86" s="18" t="str">
        <f>'Graded Specs'!$B$15</f>
        <v>1/2 Waist 17cm from underarm</v>
      </c>
      <c r="C86" s="57"/>
      <c r="D86" s="58"/>
      <c r="E86" s="130"/>
      <c r="F86" s="58"/>
      <c r="G86" s="130"/>
      <c r="H86" s="139"/>
      <c r="I86" s="130"/>
      <c r="J86" s="58"/>
      <c r="K86" s="130"/>
      <c r="L86" s="58"/>
      <c r="M86" s="130"/>
      <c r="N86" s="141"/>
      <c r="O86" s="17"/>
      <c r="P86" s="17"/>
      <c r="Q86" s="17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 ht="16" customHeight="1" x14ac:dyDescent="0.3">
      <c r="A87" s="66" t="str">
        <f>'Graded Specs'!$A$16</f>
        <v>E</v>
      </c>
      <c r="B87" s="18" t="str">
        <f>'Graded Specs'!$B$16</f>
        <v xml:space="preserve">1/2 Hem on edge </v>
      </c>
      <c r="C87" s="57"/>
      <c r="D87" s="58"/>
      <c r="E87" s="130"/>
      <c r="F87" s="58"/>
      <c r="G87" s="130"/>
      <c r="H87" s="139"/>
      <c r="I87" s="130"/>
      <c r="J87" s="58"/>
      <c r="K87" s="130"/>
      <c r="L87" s="58"/>
      <c r="M87" s="130"/>
      <c r="N87" s="141"/>
      <c r="O87" s="17"/>
      <c r="P87" s="17"/>
      <c r="Q87" s="17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 ht="16" customHeight="1" x14ac:dyDescent="0.3">
      <c r="A88" s="66" t="str">
        <f>'Graded Specs'!$A$17</f>
        <v>F</v>
      </c>
      <c r="B88" s="18" t="str">
        <f>'Graded Specs'!$B$17</f>
        <v>Front length - from HSP fold</v>
      </c>
      <c r="C88" s="57"/>
      <c r="D88" s="58"/>
      <c r="E88" s="130"/>
      <c r="F88" s="58"/>
      <c r="G88" s="130"/>
      <c r="H88" s="139"/>
      <c r="I88" s="130"/>
      <c r="J88" s="58"/>
      <c r="K88" s="130"/>
      <c r="L88" s="58"/>
      <c r="M88" s="130"/>
      <c r="N88" s="141"/>
      <c r="O88" s="17"/>
      <c r="P88" s="17"/>
      <c r="Q88" s="17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 ht="16" customHeight="1" x14ac:dyDescent="0.3">
      <c r="A89" s="66" t="str">
        <f>'Graded Specs'!$A$18</f>
        <v>G</v>
      </c>
      <c r="B89" s="18" t="str">
        <f>'Graded Specs'!$B$18</f>
        <v>Centre Front length - from bind edge</v>
      </c>
      <c r="C89" s="57"/>
      <c r="D89" s="58"/>
      <c r="E89" s="130"/>
      <c r="F89" s="58"/>
      <c r="G89" s="130"/>
      <c r="H89" s="139"/>
      <c r="I89" s="130"/>
      <c r="J89" s="58"/>
      <c r="K89" s="130"/>
      <c r="L89" s="58"/>
      <c r="M89" s="130"/>
      <c r="N89" s="141"/>
      <c r="O89" s="17"/>
      <c r="P89" s="17"/>
      <c r="Q89" s="17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 ht="16" customHeight="1" x14ac:dyDescent="0.3">
      <c r="A90" s="66" t="str">
        <f>'Graded Specs'!$A$19</f>
        <v>H</v>
      </c>
      <c r="B90" s="18" t="str">
        <f>'Graded Specs'!$B$19</f>
        <v>Centre Back length - from bind ege</v>
      </c>
      <c r="C90" s="57"/>
      <c r="D90" s="58"/>
      <c r="E90" s="130"/>
      <c r="F90" s="58"/>
      <c r="G90" s="130"/>
      <c r="H90" s="139"/>
      <c r="I90" s="130"/>
      <c r="J90" s="58"/>
      <c r="K90" s="130"/>
      <c r="L90" s="58"/>
      <c r="M90" s="130"/>
      <c r="N90" s="141"/>
      <c r="O90" s="17"/>
      <c r="P90" s="17"/>
      <c r="Q90" s="17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 ht="16" customHeight="1" x14ac:dyDescent="0.3">
      <c r="A91" s="66" t="str">
        <f>'Graded Specs'!$A$20</f>
        <v>I - LHS</v>
      </c>
      <c r="B91" s="18" t="str">
        <f>'Graded Specs'!$B$20</f>
        <v>1/2 Armhole circ on bind edge - LHS</v>
      </c>
      <c r="C91" s="57"/>
      <c r="D91" s="58"/>
      <c r="E91" s="130"/>
      <c r="F91" s="58"/>
      <c r="G91" s="130"/>
      <c r="H91" s="139"/>
      <c r="I91" s="130"/>
      <c r="J91" s="58"/>
      <c r="K91" s="130"/>
      <c r="L91" s="58"/>
      <c r="M91" s="130"/>
      <c r="N91" s="141"/>
      <c r="O91" s="17"/>
      <c r="P91" s="17"/>
      <c r="Q91" s="17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 ht="16" customHeight="1" x14ac:dyDescent="0.3">
      <c r="A92" s="66" t="str">
        <f>'Graded Specs'!$A$21</f>
        <v>I - RHS</v>
      </c>
      <c r="B92" s="18" t="str">
        <f>'Graded Specs'!$B$21</f>
        <v>1/2 Armhole circ on bind edge - RHS</v>
      </c>
      <c r="C92" s="57"/>
      <c r="D92" s="58"/>
      <c r="E92" s="130"/>
      <c r="F92" s="58"/>
      <c r="G92" s="130"/>
      <c r="H92" s="139"/>
      <c r="I92" s="130"/>
      <c r="J92" s="58"/>
      <c r="K92" s="130"/>
      <c r="L92" s="58"/>
      <c r="M92" s="130"/>
      <c r="N92" s="141"/>
      <c r="O92" s="17"/>
      <c r="P92" s="17"/>
      <c r="Q92" s="17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 ht="16" customHeight="1" x14ac:dyDescent="0.3">
      <c r="A93" s="66" t="str">
        <f>'Graded Specs'!$A$22</f>
        <v>J</v>
      </c>
      <c r="B93" s="18" t="str">
        <f>'Graded Specs'!$B$22</f>
        <v>Armhole Drop - HSP fold to seam</v>
      </c>
      <c r="C93" s="57"/>
      <c r="D93" s="58"/>
      <c r="E93" s="130"/>
      <c r="F93" s="58"/>
      <c r="G93" s="130"/>
      <c r="H93" s="139"/>
      <c r="I93" s="130"/>
      <c r="J93" s="58"/>
      <c r="K93" s="130"/>
      <c r="L93" s="58"/>
      <c r="M93" s="130"/>
      <c r="N93" s="141"/>
      <c r="O93" s="17"/>
      <c r="P93" s="17"/>
      <c r="Q93" s="17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 ht="16" customHeight="1" x14ac:dyDescent="0.3">
      <c r="A94" s="66" t="str">
        <f>'Graded Specs'!$A$23</f>
        <v>K</v>
      </c>
      <c r="B94" s="18" t="str">
        <f>'Graded Specs'!$B$23</f>
        <v>X-Back - 14cm down from HSP fold</v>
      </c>
      <c r="C94" s="57"/>
      <c r="D94" s="58"/>
      <c r="E94" s="130"/>
      <c r="F94" s="58"/>
      <c r="G94" s="130"/>
      <c r="H94" s="139"/>
      <c r="I94" s="130"/>
      <c r="J94" s="58"/>
      <c r="K94" s="130"/>
      <c r="L94" s="58"/>
      <c r="M94" s="130"/>
      <c r="N94" s="141"/>
      <c r="O94" s="17"/>
      <c r="P94" s="17"/>
      <c r="Q94" s="17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 ht="16" customHeight="1" x14ac:dyDescent="0.3">
      <c r="A95" s="66" t="str">
        <f>'Graded Specs'!$A$24</f>
        <v>L</v>
      </c>
      <c r="B95" s="18" t="str">
        <f>'Graded Specs'!$B$24</f>
        <v>Strap width</v>
      </c>
      <c r="C95" s="57"/>
      <c r="D95" s="58"/>
      <c r="E95" s="130"/>
      <c r="F95" s="58"/>
      <c r="G95" s="130"/>
      <c r="H95" s="139"/>
      <c r="I95" s="130"/>
      <c r="J95" s="58"/>
      <c r="K95" s="130"/>
      <c r="L95" s="58"/>
      <c r="M95" s="130"/>
      <c r="N95" s="141"/>
      <c r="O95" s="17"/>
      <c r="P95" s="17"/>
      <c r="Q95" s="17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 ht="16" customHeight="1" x14ac:dyDescent="0.3">
      <c r="A96" s="66" t="str">
        <f>'Graded Specs'!$A$25</f>
        <v>M</v>
      </c>
      <c r="B96" s="18" t="str">
        <f>'Graded Specs'!$B$25</f>
        <v>Bind Width</v>
      </c>
      <c r="C96" s="57"/>
      <c r="D96" s="58"/>
      <c r="E96" s="130"/>
      <c r="F96" s="58"/>
      <c r="G96" s="130"/>
      <c r="H96" s="139"/>
      <c r="I96" s="130"/>
      <c r="J96" s="58"/>
      <c r="K96" s="130"/>
      <c r="L96" s="58"/>
      <c r="M96" s="130"/>
      <c r="N96" s="141"/>
      <c r="O96" s="17"/>
      <c r="P96" s="17"/>
      <c r="Q96" s="17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1:53" ht="16" customHeight="1" x14ac:dyDescent="0.3">
      <c r="A97" s="66" t="str">
        <f>'Graded Specs'!$A$26</f>
        <v>N</v>
      </c>
      <c r="B97" s="18">
        <f>'Graded Specs'!$B$26</f>
        <v>0</v>
      </c>
      <c r="C97" s="57"/>
      <c r="D97" s="58"/>
      <c r="E97" s="130"/>
      <c r="F97" s="58"/>
      <c r="G97" s="130"/>
      <c r="H97" s="139"/>
      <c r="I97" s="130"/>
      <c r="J97" s="58"/>
      <c r="K97" s="130"/>
      <c r="L97" s="58"/>
      <c r="M97" s="130"/>
      <c r="N97" s="141"/>
      <c r="O97" s="17"/>
      <c r="P97" s="17"/>
      <c r="Q97" s="17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1:53" ht="16" customHeight="1" x14ac:dyDescent="0.3">
      <c r="A98" s="66" t="str">
        <f>'Graded Specs'!$A$27</f>
        <v>O</v>
      </c>
      <c r="B98" s="18">
        <f>'Graded Specs'!$B$27</f>
        <v>0</v>
      </c>
      <c r="C98" s="57"/>
      <c r="D98" s="58"/>
      <c r="E98" s="130"/>
      <c r="F98" s="58"/>
      <c r="G98" s="130"/>
      <c r="H98" s="139"/>
      <c r="I98" s="130"/>
      <c r="J98" s="58"/>
      <c r="K98" s="130"/>
      <c r="L98" s="58"/>
      <c r="M98" s="130"/>
      <c r="N98" s="141"/>
      <c r="O98" s="17"/>
      <c r="P98" s="17"/>
      <c r="Q98" s="17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1:53" ht="16" customHeight="1" x14ac:dyDescent="0.3">
      <c r="A99" s="66"/>
      <c r="B99" s="18"/>
      <c r="C99" s="130"/>
      <c r="D99" s="139"/>
      <c r="E99" s="130"/>
      <c r="F99" s="139"/>
      <c r="G99" s="130"/>
      <c r="H99" s="139"/>
      <c r="I99" s="130"/>
      <c r="J99" s="139"/>
      <c r="K99" s="130"/>
      <c r="L99" s="139"/>
      <c r="M99" s="130"/>
      <c r="N99" s="141"/>
      <c r="O99" s="17"/>
      <c r="P99" s="17"/>
      <c r="Q99" s="17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1:53" ht="16" customHeight="1" thickBot="1" x14ac:dyDescent="0.35">
      <c r="A100" s="114"/>
      <c r="B100" s="109"/>
      <c r="C100" s="142"/>
      <c r="D100" s="143"/>
      <c r="E100" s="142"/>
      <c r="F100" s="143"/>
      <c r="G100" s="142"/>
      <c r="H100" s="144"/>
      <c r="I100" s="142"/>
      <c r="J100" s="143"/>
      <c r="K100" s="142"/>
      <c r="L100" s="143"/>
      <c r="M100" s="142"/>
      <c r="N100" s="115"/>
      <c r="O100" s="17"/>
      <c r="P100" s="17"/>
      <c r="Q100" s="17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1:53" ht="16" customHeight="1" thickBot="1" x14ac:dyDescent="0.35">
      <c r="A101" s="512" t="s">
        <v>113</v>
      </c>
      <c r="B101" s="513"/>
      <c r="C101" s="116" t="s">
        <v>63</v>
      </c>
      <c r="D101" s="117" t="s">
        <v>64</v>
      </c>
      <c r="E101" s="116" t="s">
        <v>63</v>
      </c>
      <c r="F101" s="117" t="s">
        <v>64</v>
      </c>
      <c r="G101" s="116" t="s">
        <v>63</v>
      </c>
      <c r="H101" s="117" t="s">
        <v>64</v>
      </c>
      <c r="I101" s="116" t="s">
        <v>63</v>
      </c>
      <c r="J101" s="117" t="s">
        <v>64</v>
      </c>
      <c r="K101" s="116" t="s">
        <v>63</v>
      </c>
      <c r="L101" s="117" t="s">
        <v>64</v>
      </c>
      <c r="M101" s="116" t="s">
        <v>63</v>
      </c>
      <c r="N101" s="118" t="s">
        <v>64</v>
      </c>
      <c r="O101" s="17"/>
      <c r="P101" s="17"/>
      <c r="Q101" s="17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1:53" ht="15.75" customHeight="1" x14ac:dyDescent="0.3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1:53" ht="15.75" customHeight="1" x14ac:dyDescent="0.3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1:53" ht="15.75" customHeight="1" x14ac:dyDescent="0.3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1:53" ht="15.75" customHeight="1" x14ac:dyDescent="0.3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1:53" ht="15.75" customHeight="1" x14ac:dyDescent="0.3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1:53" ht="15.75" customHeight="1" x14ac:dyDescent="0.3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1:53" ht="15.75" customHeight="1" x14ac:dyDescent="0.3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1:53" ht="15.75" customHeight="1" x14ac:dyDescent="0.3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1:53" ht="15.75" customHeight="1" x14ac:dyDescent="0.3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1:53" ht="15.75" customHeight="1" x14ac:dyDescent="0.3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1:53" ht="15.75" customHeight="1" x14ac:dyDescent="0.3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1:53" ht="15.75" customHeight="1" x14ac:dyDescent="0.3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1:53" ht="15.75" customHeight="1" x14ac:dyDescent="0.3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1:53" ht="15.75" customHeight="1" x14ac:dyDescent="0.3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1:53" ht="15.75" customHeight="1" x14ac:dyDescent="0.3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1:53" ht="15.75" customHeight="1" x14ac:dyDescent="0.3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1:53" ht="15.75" customHeight="1" x14ac:dyDescent="0.3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1:53" ht="15.75" customHeight="1" x14ac:dyDescent="0.3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1:53" ht="15.75" customHeight="1" x14ac:dyDescent="0.3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1:53" ht="15.75" customHeight="1" x14ac:dyDescent="0.3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1:53" ht="15.75" customHeight="1" x14ac:dyDescent="0.3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1:53" ht="15.75" customHeight="1" x14ac:dyDescent="0.3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1:53" ht="15.75" customHeight="1" x14ac:dyDescent="0.3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1:53" ht="15.75" customHeight="1" x14ac:dyDescent="0.3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1:53" ht="15.75" customHeight="1" x14ac:dyDescent="0.3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1:53" ht="15.75" customHeight="1" x14ac:dyDescent="0.3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1:53" ht="15.75" customHeight="1" x14ac:dyDescent="0.3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1:53" ht="15.75" customHeight="1" x14ac:dyDescent="0.3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1:53" ht="15.75" customHeight="1" x14ac:dyDescent="0.3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1:53" ht="15.75" customHeight="1" x14ac:dyDescent="0.3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1:53" ht="15.75" customHeight="1" x14ac:dyDescent="0.3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1:53" ht="15.75" customHeight="1" x14ac:dyDescent="0.3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1:53" ht="15.75" customHeight="1" x14ac:dyDescent="0.3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1:53" ht="15.75" customHeight="1" x14ac:dyDescent="0.3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1:53" ht="15.75" customHeight="1" x14ac:dyDescent="0.3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1:53" ht="15.75" customHeight="1" x14ac:dyDescent="0.3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1:53" ht="15.75" customHeight="1" x14ac:dyDescent="0.3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1:53" ht="15.75" customHeight="1" x14ac:dyDescent="0.3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1:53" ht="15.75" customHeight="1" x14ac:dyDescent="0.3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1:53" ht="15.75" customHeight="1" x14ac:dyDescent="0.3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1:53" ht="15.75" customHeight="1" x14ac:dyDescent="0.3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1:53" ht="15.75" customHeight="1" x14ac:dyDescent="0.3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1:53" ht="15.75" customHeight="1" x14ac:dyDescent="0.3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1:53" ht="15.75" customHeight="1" x14ac:dyDescent="0.3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1:53" ht="15.75" customHeight="1" x14ac:dyDescent="0.3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1:53" ht="15.75" customHeight="1" x14ac:dyDescent="0.3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1:53" ht="15.75" customHeight="1" x14ac:dyDescent="0.3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1:53" ht="15.75" customHeight="1" x14ac:dyDescent="0.3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1:53" ht="15.75" customHeight="1" x14ac:dyDescent="0.3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1:53" ht="15.75" customHeight="1" x14ac:dyDescent="0.3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1:53" ht="15.75" customHeight="1" x14ac:dyDescent="0.3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1:53" ht="15.75" customHeight="1" x14ac:dyDescent="0.3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1:53" ht="15.75" customHeight="1" x14ac:dyDescent="0.3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1:53" ht="15.75" customHeight="1" x14ac:dyDescent="0.3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1:53" ht="15.75" customHeight="1" x14ac:dyDescent="0.3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1:53" ht="15.75" customHeight="1" x14ac:dyDescent="0.3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1:53" ht="15.75" customHeight="1" x14ac:dyDescent="0.3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1:53" ht="15.75" customHeight="1" x14ac:dyDescent="0.3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1:53" ht="15.75" customHeight="1" x14ac:dyDescent="0.3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1:53" ht="15.75" customHeight="1" x14ac:dyDescent="0.3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1:53" ht="15.75" customHeight="1" x14ac:dyDescent="0.3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1:53" ht="15.75" customHeight="1" x14ac:dyDescent="0.3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1:53" ht="15.75" customHeight="1" x14ac:dyDescent="0.3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1:53" ht="15.75" customHeight="1" x14ac:dyDescent="0.3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1:53" ht="15.75" customHeight="1" x14ac:dyDescent="0.3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1:53" ht="15.75" customHeight="1" x14ac:dyDescent="0.3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1:53" ht="15.75" customHeight="1" x14ac:dyDescent="0.3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1:53" ht="15.75" customHeight="1" x14ac:dyDescent="0.3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1:53" ht="15.75" customHeight="1" x14ac:dyDescent="0.3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1:53" ht="15.75" customHeight="1" x14ac:dyDescent="0.3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1:53" ht="15.75" customHeight="1" x14ac:dyDescent="0.3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1:53" ht="15.75" customHeight="1" x14ac:dyDescent="0.3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1:53" ht="15.75" customHeight="1" x14ac:dyDescent="0.3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1:53" ht="15.75" customHeight="1" x14ac:dyDescent="0.3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1:53" ht="15.75" customHeight="1" x14ac:dyDescent="0.3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1:53" ht="15.75" customHeight="1" x14ac:dyDescent="0.3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1:53" ht="15.75" customHeight="1" x14ac:dyDescent="0.3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1:53" ht="15.75" customHeight="1" x14ac:dyDescent="0.3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1:53" ht="15.75" customHeight="1" x14ac:dyDescent="0.3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ht="15.75" customHeight="1" x14ac:dyDescent="0.3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 ht="15.75" customHeight="1" x14ac:dyDescent="0.3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1:53" ht="15.75" customHeight="1" x14ac:dyDescent="0.3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1:53" ht="15.75" customHeight="1" x14ac:dyDescent="0.3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1:53" ht="15.75" customHeight="1" x14ac:dyDescent="0.3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1:53" ht="15.75" customHeight="1" x14ac:dyDescent="0.3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1:53" ht="15.75" customHeight="1" x14ac:dyDescent="0.3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1:53" ht="15.75" customHeight="1" x14ac:dyDescent="0.3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1:53" ht="15.75" customHeight="1" x14ac:dyDescent="0.3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1:53" ht="15.75" customHeight="1" x14ac:dyDescent="0.3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1:53" ht="15.75" customHeight="1" x14ac:dyDescent="0.3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1:53" ht="15.75" customHeight="1" x14ac:dyDescent="0.3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1:53" ht="15.75" customHeight="1" x14ac:dyDescent="0.3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1:53" ht="15.75" customHeight="1" x14ac:dyDescent="0.3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1:53" ht="15.75" customHeight="1" x14ac:dyDescent="0.3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1:53" ht="15.75" customHeight="1" x14ac:dyDescent="0.3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1:53" ht="15.75" customHeight="1" x14ac:dyDescent="0.3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1:53" ht="15.75" customHeight="1" x14ac:dyDescent="0.3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1:53" ht="15.75" customHeight="1" x14ac:dyDescent="0.3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1:53" ht="15.75" customHeight="1" x14ac:dyDescent="0.3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1:53" ht="15.75" customHeight="1" x14ac:dyDescent="0.3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1:53" ht="15.75" customHeight="1" x14ac:dyDescent="0.3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1:53" ht="15.75" customHeight="1" x14ac:dyDescent="0.3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1:53" ht="15.75" customHeight="1" x14ac:dyDescent="0.3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1:53" ht="15.75" customHeight="1" x14ac:dyDescent="0.3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1:53" ht="15.75" customHeight="1" x14ac:dyDescent="0.3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1:53" ht="15.75" customHeight="1" x14ac:dyDescent="0.3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1:53" ht="15.75" customHeight="1" x14ac:dyDescent="0.3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1:53" ht="15.75" customHeight="1" x14ac:dyDescent="0.3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1:53" ht="15.75" customHeight="1" x14ac:dyDescent="0.3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1:53" ht="15.75" customHeight="1" x14ac:dyDescent="0.3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1:53" ht="15.75" customHeight="1" x14ac:dyDescent="0.3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1:53" ht="15.75" customHeight="1" x14ac:dyDescent="0.3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1:53" ht="15.75" customHeight="1" x14ac:dyDescent="0.3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1:53" ht="15.75" customHeight="1" x14ac:dyDescent="0.3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1:53" ht="15.75" customHeight="1" x14ac:dyDescent="0.3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1:53" ht="15.75" customHeight="1" x14ac:dyDescent="0.3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1:53" ht="15.75" customHeight="1" x14ac:dyDescent="0.3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1:53" ht="15.75" customHeight="1" x14ac:dyDescent="0.3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1:53" ht="15.75" customHeight="1" x14ac:dyDescent="0.3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1:53" ht="15.75" customHeight="1" x14ac:dyDescent="0.3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1:53" ht="15.75" customHeight="1" x14ac:dyDescent="0.3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1:53" ht="15.75" customHeight="1" x14ac:dyDescent="0.3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1:53" ht="15.75" customHeight="1" x14ac:dyDescent="0.3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1:53" ht="15.75" customHeight="1" x14ac:dyDescent="0.3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1:53" ht="15.75" customHeight="1" x14ac:dyDescent="0.3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1:53" ht="15.75" customHeight="1" x14ac:dyDescent="0.3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1:53" ht="15.75" customHeight="1" x14ac:dyDescent="0.3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1:53" ht="15.75" customHeight="1" x14ac:dyDescent="0.3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1:53" ht="15.75" customHeight="1" x14ac:dyDescent="0.3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1:53" ht="15.75" customHeight="1" x14ac:dyDescent="0.3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1:53" ht="15.75" customHeight="1" x14ac:dyDescent="0.3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1:53" ht="15.75" customHeight="1" x14ac:dyDescent="0.3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1:53" ht="15.75" customHeight="1" x14ac:dyDescent="0.3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1:53" ht="15.75" customHeight="1" x14ac:dyDescent="0.3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1:53" ht="15.75" customHeight="1" x14ac:dyDescent="0.3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1:53" ht="15.75" customHeight="1" x14ac:dyDescent="0.3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1:53" ht="15.75" customHeight="1" x14ac:dyDescent="0.3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1:53" ht="15.75" customHeight="1" x14ac:dyDescent="0.3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1:53" ht="15.75" customHeight="1" x14ac:dyDescent="0.3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1:53" ht="15.75" customHeight="1" x14ac:dyDescent="0.3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1:53" ht="15.75" customHeight="1" x14ac:dyDescent="0.3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1:53" ht="15.75" customHeight="1" x14ac:dyDescent="0.3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1:53" ht="15.75" customHeight="1" x14ac:dyDescent="0.3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1:53" ht="15.75" customHeight="1" x14ac:dyDescent="0.3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1:53" ht="15.75" customHeight="1" x14ac:dyDescent="0.3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1:53" ht="15.75" customHeight="1" x14ac:dyDescent="0.3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1:53" ht="15.75" customHeight="1" x14ac:dyDescent="0.3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1:53" ht="15.75" customHeight="1" x14ac:dyDescent="0.3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1:53" ht="15.75" customHeight="1" x14ac:dyDescent="0.3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1:53" ht="15.75" customHeight="1" x14ac:dyDescent="0.3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1:53" ht="15.75" customHeight="1" x14ac:dyDescent="0.3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1:53" ht="15.75" customHeight="1" x14ac:dyDescent="0.3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1:53" ht="15.75" customHeight="1" x14ac:dyDescent="0.3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1:53" ht="15.75" customHeight="1" x14ac:dyDescent="0.3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1:53" ht="15.75" customHeight="1" x14ac:dyDescent="0.3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1:53" ht="15.75" customHeight="1" x14ac:dyDescent="0.3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1:53" ht="15.75" customHeight="1" x14ac:dyDescent="0.3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1:53" ht="15.75" customHeight="1" x14ac:dyDescent="0.3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1:53" ht="15.75" customHeight="1" x14ac:dyDescent="0.3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1:53" ht="15.75" customHeight="1" x14ac:dyDescent="0.3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1:53" ht="15.75" customHeight="1" x14ac:dyDescent="0.3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1:53" ht="15.75" customHeight="1" x14ac:dyDescent="0.3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1:53" ht="15.75" customHeight="1" x14ac:dyDescent="0.3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1:53" ht="15.75" customHeight="1" x14ac:dyDescent="0.3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1:53" ht="15.75" customHeight="1" x14ac:dyDescent="0.3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1:53" ht="15.75" customHeight="1" x14ac:dyDescent="0.3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1:53" ht="15.75" customHeight="1" x14ac:dyDescent="0.3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1:53" ht="15.75" customHeight="1" x14ac:dyDescent="0.3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1:53" ht="15.75" customHeight="1" x14ac:dyDescent="0.3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1:53" ht="15.75" customHeight="1" x14ac:dyDescent="0.3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1:53" ht="15.75" customHeight="1" x14ac:dyDescent="0.3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1:53" ht="15.75" customHeight="1" x14ac:dyDescent="0.3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1:53" ht="15.75" customHeight="1" x14ac:dyDescent="0.3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1:53" ht="15.75" customHeight="1" x14ac:dyDescent="0.3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1:53" ht="15.75" customHeight="1" x14ac:dyDescent="0.3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1:53" ht="15.75" customHeight="1" x14ac:dyDescent="0.3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1:53" ht="15.75" customHeight="1" x14ac:dyDescent="0.3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1:53" ht="15.75" customHeight="1" x14ac:dyDescent="0.3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1:53" ht="15.75" customHeight="1" x14ac:dyDescent="0.3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1:53" ht="15.75" customHeight="1" x14ac:dyDescent="0.3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1:53" ht="15.75" customHeight="1" x14ac:dyDescent="0.3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1:53" ht="15.75" customHeight="1" x14ac:dyDescent="0.3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1:53" ht="15.75" customHeight="1" x14ac:dyDescent="0.3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1:53" ht="15.75" customHeight="1" x14ac:dyDescent="0.3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1:53" ht="15.75" customHeight="1" x14ac:dyDescent="0.3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1:53" ht="15.75" customHeight="1" x14ac:dyDescent="0.3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1:53" ht="15.75" customHeight="1" x14ac:dyDescent="0.3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1:53" ht="15.75" customHeight="1" x14ac:dyDescent="0.3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1:53" ht="15.75" customHeight="1" x14ac:dyDescent="0.3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1:53" ht="15.75" customHeight="1" x14ac:dyDescent="0.3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1:53" ht="15.75" customHeight="1" x14ac:dyDescent="0.3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1:53" ht="15.75" customHeight="1" x14ac:dyDescent="0.3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1:53" ht="15.75" customHeight="1" x14ac:dyDescent="0.3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1:53" ht="15.75" customHeight="1" x14ac:dyDescent="0.3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1:53" ht="15.75" customHeight="1" x14ac:dyDescent="0.3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1:53" ht="15.75" customHeight="1" x14ac:dyDescent="0.3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1:53" ht="15.75" customHeight="1" x14ac:dyDescent="0.3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1:53" ht="15.75" customHeight="1" x14ac:dyDescent="0.3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1:53" ht="15.75" customHeight="1" x14ac:dyDescent="0.3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1:53" ht="15.75" customHeight="1" x14ac:dyDescent="0.3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1:53" ht="15.75" customHeight="1" x14ac:dyDescent="0.3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1:53" ht="15.75" customHeight="1" x14ac:dyDescent="0.3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1:53" ht="15.75" customHeight="1" x14ac:dyDescent="0.3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1:53" ht="15.75" customHeight="1" x14ac:dyDescent="0.3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1:53" ht="15.75" customHeight="1" x14ac:dyDescent="0.3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1:53" ht="15.75" customHeight="1" x14ac:dyDescent="0.3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1:53" ht="15.75" customHeight="1" x14ac:dyDescent="0.3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1:53" ht="15.75" customHeight="1" x14ac:dyDescent="0.3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1:53" ht="15.75" customHeight="1" x14ac:dyDescent="0.3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1:53" ht="15.75" customHeight="1" x14ac:dyDescent="0.3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1:53" ht="15.75" customHeight="1" x14ac:dyDescent="0.3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1:53" ht="15.75" customHeight="1" x14ac:dyDescent="0.3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1:53" ht="15.75" customHeight="1" x14ac:dyDescent="0.3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1:53" ht="15.75" customHeight="1" x14ac:dyDescent="0.3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1:53" ht="15.75" customHeight="1" x14ac:dyDescent="0.3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1:53" ht="15.75" customHeight="1" x14ac:dyDescent="0.3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1:53" ht="15.75" customHeight="1" x14ac:dyDescent="0.3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1:53" ht="15.75" customHeight="1" x14ac:dyDescent="0.3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1:53" ht="15.75" customHeight="1" x14ac:dyDescent="0.3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1:53" ht="15.75" customHeight="1" x14ac:dyDescent="0.3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1:53" ht="15.75" customHeight="1" x14ac:dyDescent="0.3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1:53" ht="15.75" customHeight="1" x14ac:dyDescent="0.3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1:53" ht="15.75" customHeight="1" x14ac:dyDescent="0.3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1:53" ht="15.75" customHeight="1" x14ac:dyDescent="0.3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1:53" ht="15.75" customHeight="1" x14ac:dyDescent="0.3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1:53" ht="15.75" customHeight="1" x14ac:dyDescent="0.3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1:53" ht="15.75" customHeight="1" x14ac:dyDescent="0.3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1:53" ht="15.75" customHeight="1" x14ac:dyDescent="0.3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1:53" ht="15.75" customHeight="1" x14ac:dyDescent="0.3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1:53" ht="15.75" customHeight="1" x14ac:dyDescent="0.3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1:53" ht="15.75" customHeight="1" x14ac:dyDescent="0.3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1:53" ht="15.75" customHeight="1" x14ac:dyDescent="0.3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1:53" ht="15.75" customHeight="1" x14ac:dyDescent="0.3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1:53" ht="15.75" customHeight="1" x14ac:dyDescent="0.3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1:53" ht="15.75" customHeight="1" x14ac:dyDescent="0.3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1:53" ht="15.75" customHeight="1" x14ac:dyDescent="0.3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1:53" ht="15.75" customHeight="1" x14ac:dyDescent="0.3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1:53" ht="15.75" customHeight="1" x14ac:dyDescent="0.3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1:53" ht="15.75" customHeight="1" x14ac:dyDescent="0.3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1:53" ht="15.75" customHeight="1" x14ac:dyDescent="0.3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1:53" ht="15.75" customHeight="1" x14ac:dyDescent="0.3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1:53" ht="15.75" customHeight="1" x14ac:dyDescent="0.3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1:53" ht="15.75" customHeight="1" x14ac:dyDescent="0.3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1:53" ht="15.75" customHeight="1" x14ac:dyDescent="0.3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1:53" ht="15.75" customHeight="1" x14ac:dyDescent="0.3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1:53" ht="15.75" customHeight="1" x14ac:dyDescent="0.3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1:53" ht="15.75" customHeight="1" x14ac:dyDescent="0.3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1:53" ht="15.75" customHeight="1" x14ac:dyDescent="0.3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1:53" ht="15.75" customHeight="1" x14ac:dyDescent="0.3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1:53" ht="15.75" customHeight="1" x14ac:dyDescent="0.3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1:53" ht="15.75" customHeight="1" x14ac:dyDescent="0.3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1:53" ht="15.75" customHeight="1" x14ac:dyDescent="0.3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1:53" ht="15.75" customHeight="1" x14ac:dyDescent="0.3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1:53" ht="15.75" customHeight="1" x14ac:dyDescent="0.3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1:53" ht="15.75" customHeight="1" x14ac:dyDescent="0.3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1:53" ht="15.75" customHeight="1" x14ac:dyDescent="0.3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1:53" ht="15.75" customHeight="1" x14ac:dyDescent="0.3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1:53" ht="15.75" customHeight="1" x14ac:dyDescent="0.3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1:53" ht="15.75" customHeight="1" x14ac:dyDescent="0.3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1:53" ht="15.75" customHeight="1" x14ac:dyDescent="0.3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1:53" ht="15.75" customHeight="1" x14ac:dyDescent="0.3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1:53" ht="15.75" customHeight="1" x14ac:dyDescent="0.3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1:53" ht="15.75" customHeight="1" x14ac:dyDescent="0.3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1:53" ht="15.75" customHeight="1" x14ac:dyDescent="0.3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1:53" ht="15.75" customHeight="1" x14ac:dyDescent="0.3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1:53" ht="15.75" customHeight="1" x14ac:dyDescent="0.3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1:53" ht="15.75" customHeight="1" x14ac:dyDescent="0.3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1:53" ht="15.75" customHeight="1" x14ac:dyDescent="0.3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1:53" ht="15.75" customHeight="1" x14ac:dyDescent="0.3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1:53" ht="15.75" customHeight="1" x14ac:dyDescent="0.3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1:53" ht="15.75" customHeight="1" x14ac:dyDescent="0.3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1:53" ht="15.75" customHeight="1" x14ac:dyDescent="0.3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1:53" ht="15.75" customHeight="1" x14ac:dyDescent="0.3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1:53" ht="15.75" customHeight="1" x14ac:dyDescent="0.3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1:53" ht="15.75" customHeight="1" x14ac:dyDescent="0.3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1:53" ht="15.75" customHeight="1" x14ac:dyDescent="0.3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1:53" ht="15.75" customHeight="1" x14ac:dyDescent="0.3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1:53" ht="15.75" customHeight="1" x14ac:dyDescent="0.3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1:53" ht="15.75" customHeight="1" x14ac:dyDescent="0.3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1:53" ht="15.75" customHeight="1" x14ac:dyDescent="0.3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1:53" ht="15.75" customHeight="1" x14ac:dyDescent="0.3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1:53" ht="15.75" customHeight="1" x14ac:dyDescent="0.3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1:53" ht="15.75" customHeight="1" x14ac:dyDescent="0.3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1:53" ht="15.75" customHeight="1" x14ac:dyDescent="0.3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1:53" ht="15.75" customHeight="1" x14ac:dyDescent="0.3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1:53" ht="15.75" customHeight="1" x14ac:dyDescent="0.3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1:53" ht="15.75" customHeight="1" x14ac:dyDescent="0.3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1:53" ht="15.75" customHeight="1" x14ac:dyDescent="0.3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1:53" ht="15.75" customHeight="1" x14ac:dyDescent="0.3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1:53" ht="15.75" customHeight="1" x14ac:dyDescent="0.3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1:53" ht="15.75" customHeight="1" x14ac:dyDescent="0.3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1:53" ht="15.75" customHeight="1" x14ac:dyDescent="0.3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1:53" ht="15.75" customHeight="1" x14ac:dyDescent="0.3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1:53" ht="15.75" customHeight="1" x14ac:dyDescent="0.3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1:53" ht="15.75" customHeight="1" x14ac:dyDescent="0.3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1:53" ht="15.75" customHeight="1" x14ac:dyDescent="0.3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1:53" ht="15.75" customHeight="1" x14ac:dyDescent="0.3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1:53" ht="15.75" customHeight="1" x14ac:dyDescent="0.3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1:53" ht="15.75" customHeight="1" x14ac:dyDescent="0.3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1:53" ht="15.75" customHeight="1" x14ac:dyDescent="0.3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1:53" ht="15.75" customHeight="1" x14ac:dyDescent="0.3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1:53" ht="15.75" customHeight="1" x14ac:dyDescent="0.3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1:53" ht="15.75" customHeight="1" x14ac:dyDescent="0.3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1:53" ht="15.75" customHeight="1" x14ac:dyDescent="0.3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1:53" ht="15.75" customHeight="1" x14ac:dyDescent="0.3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5.75" customHeight="1" x14ac:dyDescent="0.3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1:53" ht="15.75" customHeight="1" x14ac:dyDescent="0.3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1:53" ht="15.75" customHeight="1" x14ac:dyDescent="0.3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1:53" ht="15.75" customHeight="1" x14ac:dyDescent="0.3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1:53" ht="15.75" customHeight="1" x14ac:dyDescent="0.3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1:53" ht="15.75" customHeight="1" x14ac:dyDescent="0.3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5.75" customHeight="1" x14ac:dyDescent="0.3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1:53" ht="15.75" customHeight="1" x14ac:dyDescent="0.3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1:53" ht="15.75" customHeight="1" x14ac:dyDescent="0.3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1:53" ht="15.75" customHeight="1" x14ac:dyDescent="0.3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1:53" ht="15.75" customHeight="1" x14ac:dyDescent="0.3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1:53" ht="15.75" customHeight="1" x14ac:dyDescent="0.3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1:53" ht="15.75" customHeight="1" x14ac:dyDescent="0.3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1:53" ht="15.75" customHeight="1" x14ac:dyDescent="0.3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1:53" ht="15.75" customHeight="1" x14ac:dyDescent="0.3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1:53" ht="15.75" customHeight="1" x14ac:dyDescent="0.3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1:53" ht="15.75" customHeight="1" x14ac:dyDescent="0.3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1:53" ht="15.75" customHeight="1" x14ac:dyDescent="0.3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1:53" ht="15.75" customHeight="1" x14ac:dyDescent="0.3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1:53" ht="15.75" customHeight="1" x14ac:dyDescent="0.3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1:53" ht="15.75" customHeight="1" x14ac:dyDescent="0.3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1:53" ht="15.75" customHeight="1" x14ac:dyDescent="0.3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1:53" ht="15.75" customHeight="1" x14ac:dyDescent="0.3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1:53" ht="15.75" customHeight="1" x14ac:dyDescent="0.3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1:53" ht="15.75" customHeight="1" x14ac:dyDescent="0.3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1:53" ht="15.75" customHeight="1" x14ac:dyDescent="0.3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1:53" ht="15.75" customHeight="1" x14ac:dyDescent="0.3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1:53" ht="15.75" customHeight="1" x14ac:dyDescent="0.3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1:53" ht="15.75" customHeight="1" x14ac:dyDescent="0.3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1:53" ht="15.75" customHeight="1" x14ac:dyDescent="0.3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1:53" ht="15.75" customHeight="1" x14ac:dyDescent="0.3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1:53" ht="15.75" customHeight="1" x14ac:dyDescent="0.3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1:53" ht="15.75" customHeight="1" x14ac:dyDescent="0.3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1:53" ht="15.75" customHeight="1" x14ac:dyDescent="0.3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1:53" ht="15.75" customHeight="1" x14ac:dyDescent="0.3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1:53" ht="15.75" customHeight="1" x14ac:dyDescent="0.3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1:53" ht="15.75" customHeight="1" x14ac:dyDescent="0.3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1:53" ht="15.75" customHeight="1" x14ac:dyDescent="0.3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1:53" ht="15.75" customHeight="1" x14ac:dyDescent="0.3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1:53" ht="15.75" customHeight="1" x14ac:dyDescent="0.3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1:53" ht="15.75" customHeight="1" x14ac:dyDescent="0.3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1:53" ht="15.75" customHeight="1" x14ac:dyDescent="0.3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1:53" ht="15.75" customHeight="1" x14ac:dyDescent="0.3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1:53" ht="15.75" customHeight="1" x14ac:dyDescent="0.3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1:53" ht="15.75" customHeight="1" x14ac:dyDescent="0.3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1:53" ht="15.75" customHeight="1" x14ac:dyDescent="0.3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1:53" ht="15.75" customHeight="1" x14ac:dyDescent="0.3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1:53" ht="15.75" customHeight="1" x14ac:dyDescent="0.3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1:53" ht="15.75" customHeight="1" x14ac:dyDescent="0.3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1:53" ht="15.75" customHeight="1" x14ac:dyDescent="0.3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1:53" ht="15.75" customHeight="1" x14ac:dyDescent="0.3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1:53" ht="15.75" customHeight="1" x14ac:dyDescent="0.3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1:53" ht="15.75" customHeight="1" x14ac:dyDescent="0.3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1:53" ht="15.75" customHeight="1" x14ac:dyDescent="0.3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1:53" ht="15.75" customHeight="1" x14ac:dyDescent="0.3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1:53" ht="15.75" customHeight="1" x14ac:dyDescent="0.3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1:53" ht="15.75" customHeight="1" x14ac:dyDescent="0.3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1:53" ht="15.75" customHeight="1" x14ac:dyDescent="0.3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1:53" ht="15.75" customHeight="1" x14ac:dyDescent="0.3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1:53" ht="15.75" customHeight="1" x14ac:dyDescent="0.3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1:53" ht="15.75" customHeight="1" x14ac:dyDescent="0.3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1:53" ht="15.75" customHeight="1" x14ac:dyDescent="0.3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1:53" ht="15.75" customHeight="1" x14ac:dyDescent="0.3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1:53" ht="15.75" customHeight="1" x14ac:dyDescent="0.3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1:53" ht="15.75" customHeight="1" x14ac:dyDescent="0.3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1:53" ht="15.75" customHeight="1" x14ac:dyDescent="0.3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1:53" ht="15.75" customHeight="1" x14ac:dyDescent="0.3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1:53" ht="15.75" customHeight="1" x14ac:dyDescent="0.3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1:53" ht="15.75" customHeight="1" x14ac:dyDescent="0.3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1:53" ht="15.75" customHeight="1" x14ac:dyDescent="0.3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1:53" ht="15.75" customHeight="1" x14ac:dyDescent="0.3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1:53" ht="15.75" customHeight="1" x14ac:dyDescent="0.3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1:53" ht="15.75" customHeight="1" x14ac:dyDescent="0.3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1:53" ht="15.75" customHeight="1" x14ac:dyDescent="0.3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1:53" ht="15.75" customHeight="1" x14ac:dyDescent="0.3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1:53" ht="15.75" customHeight="1" x14ac:dyDescent="0.3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1:53" ht="15.75" customHeight="1" x14ac:dyDescent="0.3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1:53" ht="15.75" customHeight="1" x14ac:dyDescent="0.3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1:53" ht="15.75" customHeight="1" x14ac:dyDescent="0.3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1:53" ht="15.75" customHeight="1" x14ac:dyDescent="0.3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1:53" ht="15.75" customHeight="1" x14ac:dyDescent="0.3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1:53" ht="15.75" customHeight="1" x14ac:dyDescent="0.3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1:53" ht="15.75" customHeight="1" x14ac:dyDescent="0.3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1:53" ht="15.75" customHeight="1" x14ac:dyDescent="0.3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1:53" ht="15.75" customHeight="1" x14ac:dyDescent="0.3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1:53" ht="15.75" customHeight="1" x14ac:dyDescent="0.3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1:53" ht="15.75" customHeight="1" x14ac:dyDescent="0.3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1:53" ht="15.75" customHeight="1" x14ac:dyDescent="0.3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1:53" ht="15.75" customHeight="1" x14ac:dyDescent="0.3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1:53" ht="15.75" customHeight="1" x14ac:dyDescent="0.3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1:53" ht="15.75" customHeight="1" x14ac:dyDescent="0.3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1:53" ht="15.75" customHeight="1" x14ac:dyDescent="0.3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1:53" ht="15.75" customHeight="1" x14ac:dyDescent="0.3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1:53" ht="15.75" customHeight="1" x14ac:dyDescent="0.3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1:53" ht="15.75" customHeight="1" x14ac:dyDescent="0.3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1:53" ht="15.75" customHeight="1" x14ac:dyDescent="0.3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1:53" ht="15.75" customHeight="1" x14ac:dyDescent="0.3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5.75" customHeight="1" x14ac:dyDescent="0.3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1:53" ht="15.75" customHeight="1" x14ac:dyDescent="0.3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1:53" ht="15.75" customHeight="1" x14ac:dyDescent="0.3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1:53" ht="15.75" customHeight="1" x14ac:dyDescent="0.3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1:53" ht="15.75" customHeight="1" x14ac:dyDescent="0.3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1:53" ht="15.75" customHeight="1" x14ac:dyDescent="0.3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1:53" ht="15.75" customHeight="1" x14ac:dyDescent="0.3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1:53" ht="15.75" customHeight="1" x14ac:dyDescent="0.3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1:53" ht="15.75" customHeight="1" x14ac:dyDescent="0.3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1:53" ht="15.75" customHeight="1" x14ac:dyDescent="0.3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1:53" ht="15.75" customHeight="1" x14ac:dyDescent="0.3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1:53" ht="15.75" customHeight="1" x14ac:dyDescent="0.3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1:53" ht="15.75" customHeight="1" x14ac:dyDescent="0.3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1:53" ht="15.75" customHeight="1" x14ac:dyDescent="0.3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1:53" ht="15.75" customHeight="1" x14ac:dyDescent="0.3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1:53" ht="15.75" customHeight="1" x14ac:dyDescent="0.3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1:53" ht="15.75" customHeight="1" x14ac:dyDescent="0.3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1:53" ht="15.75" customHeight="1" x14ac:dyDescent="0.3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1:53" ht="15.75" customHeight="1" x14ac:dyDescent="0.3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1:53" ht="15.75" customHeight="1" x14ac:dyDescent="0.3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1:53" ht="15.75" customHeight="1" x14ac:dyDescent="0.3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1:53" ht="15.75" customHeight="1" x14ac:dyDescent="0.3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1:53" ht="15.75" customHeight="1" x14ac:dyDescent="0.3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1:53" ht="15.75" customHeight="1" x14ac:dyDescent="0.3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1:53" ht="15.75" customHeight="1" x14ac:dyDescent="0.3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1:53" ht="15.75" customHeight="1" x14ac:dyDescent="0.3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1:53" ht="15.75" customHeight="1" x14ac:dyDescent="0.3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1:53" ht="15.75" customHeight="1" x14ac:dyDescent="0.3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1:53" ht="15.75" customHeight="1" x14ac:dyDescent="0.3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1:53" ht="15.75" customHeight="1" x14ac:dyDescent="0.3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1:53" ht="15.75" customHeight="1" x14ac:dyDescent="0.3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1:53" ht="15.75" customHeight="1" x14ac:dyDescent="0.3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1:53" ht="15.75" customHeight="1" x14ac:dyDescent="0.3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1:53" ht="15.75" customHeight="1" x14ac:dyDescent="0.3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1:53" ht="15.75" customHeight="1" x14ac:dyDescent="0.3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1:53" ht="15.75" customHeight="1" x14ac:dyDescent="0.3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1:53" ht="15.75" customHeight="1" x14ac:dyDescent="0.3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1:53" ht="15.75" customHeight="1" x14ac:dyDescent="0.3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1:53" ht="15.75" customHeight="1" x14ac:dyDescent="0.3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1:53" ht="15.75" customHeight="1" x14ac:dyDescent="0.3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1:53" ht="15.75" customHeight="1" x14ac:dyDescent="0.3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1:53" ht="15.75" customHeight="1" x14ac:dyDescent="0.3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1:53" ht="15.75" customHeight="1" x14ac:dyDescent="0.3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1:53" ht="15.75" customHeight="1" x14ac:dyDescent="0.3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1:53" ht="15.75" customHeight="1" x14ac:dyDescent="0.3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1:53" ht="15.75" customHeight="1" x14ac:dyDescent="0.3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1:53" ht="15.75" customHeight="1" x14ac:dyDescent="0.3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1:53" ht="15.75" customHeight="1" x14ac:dyDescent="0.3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1:53" ht="15.75" customHeight="1" x14ac:dyDescent="0.3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1:53" ht="15.75" customHeight="1" x14ac:dyDescent="0.3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1:53" ht="15.75" customHeight="1" x14ac:dyDescent="0.3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1:53" ht="15.75" customHeight="1" x14ac:dyDescent="0.3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1:53" ht="15.75" customHeight="1" x14ac:dyDescent="0.3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1:53" ht="15.75" customHeight="1" x14ac:dyDescent="0.3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1:53" ht="15.75" customHeight="1" x14ac:dyDescent="0.3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1:53" ht="15.75" customHeight="1" x14ac:dyDescent="0.3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1:53" ht="15.75" customHeight="1" x14ac:dyDescent="0.3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1:53" ht="15.75" customHeight="1" x14ac:dyDescent="0.3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1:53" ht="15.75" customHeight="1" x14ac:dyDescent="0.3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1:53" ht="15.75" customHeight="1" x14ac:dyDescent="0.3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1:53" ht="15.75" customHeight="1" x14ac:dyDescent="0.3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1:53" ht="15.75" customHeight="1" x14ac:dyDescent="0.3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1:53" ht="15.75" customHeight="1" x14ac:dyDescent="0.3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1:53" ht="15.75" customHeight="1" x14ac:dyDescent="0.3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1:53" ht="15.75" customHeight="1" x14ac:dyDescent="0.3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1:53" ht="15.75" customHeight="1" x14ac:dyDescent="0.3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1:53" ht="15.75" customHeight="1" x14ac:dyDescent="0.3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1:53" ht="15.75" customHeight="1" x14ac:dyDescent="0.3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1:53" ht="15.75" customHeight="1" x14ac:dyDescent="0.3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1:53" ht="15.75" customHeight="1" x14ac:dyDescent="0.3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1:53" ht="15.75" customHeight="1" x14ac:dyDescent="0.3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1:53" ht="15.75" customHeight="1" x14ac:dyDescent="0.3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1:53" ht="15.75" customHeight="1" x14ac:dyDescent="0.3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1:53" ht="15.75" customHeight="1" x14ac:dyDescent="0.3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1:53" ht="15.75" customHeight="1" x14ac:dyDescent="0.3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1:53" ht="15.75" customHeight="1" x14ac:dyDescent="0.3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1:53" ht="15.75" customHeight="1" x14ac:dyDescent="0.3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1:53" ht="15.75" customHeight="1" x14ac:dyDescent="0.3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1:53" ht="15.75" customHeight="1" x14ac:dyDescent="0.3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1:53" ht="15.75" customHeight="1" x14ac:dyDescent="0.3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1:53" ht="15.75" customHeight="1" x14ac:dyDescent="0.3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1:53" ht="15.75" customHeight="1" x14ac:dyDescent="0.3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1:53" ht="15.75" customHeight="1" x14ac:dyDescent="0.3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1:53" ht="15.75" customHeight="1" x14ac:dyDescent="0.3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1:53" ht="15.75" customHeight="1" x14ac:dyDescent="0.3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1:53" ht="15.75" customHeight="1" x14ac:dyDescent="0.3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1:53" ht="15.75" customHeight="1" x14ac:dyDescent="0.3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1:53" ht="15.75" customHeight="1" x14ac:dyDescent="0.3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1:53" ht="15.75" customHeight="1" x14ac:dyDescent="0.3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1:53" ht="15.75" customHeight="1" x14ac:dyDescent="0.3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1:53" ht="15.75" customHeight="1" x14ac:dyDescent="0.3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1:53" ht="15.75" customHeight="1" x14ac:dyDescent="0.3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1:53" ht="15.75" customHeight="1" x14ac:dyDescent="0.3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1:53" ht="15.75" customHeight="1" x14ac:dyDescent="0.3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1:53" ht="15.75" customHeight="1" x14ac:dyDescent="0.3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1:53" ht="15.75" customHeight="1" x14ac:dyDescent="0.3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1:53" ht="15.75" customHeight="1" x14ac:dyDescent="0.3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1:53" ht="15.75" customHeight="1" x14ac:dyDescent="0.3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1:53" ht="15.75" customHeight="1" x14ac:dyDescent="0.3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1:53" ht="15.75" customHeight="1" x14ac:dyDescent="0.3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1:53" ht="15.75" customHeight="1" x14ac:dyDescent="0.3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1:53" ht="15.75" customHeight="1" x14ac:dyDescent="0.3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1:53" ht="15.75" customHeight="1" x14ac:dyDescent="0.3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1:53" ht="15.75" customHeight="1" x14ac:dyDescent="0.3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1:53" ht="15.75" customHeight="1" x14ac:dyDescent="0.3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1:53" ht="15.75" customHeight="1" x14ac:dyDescent="0.3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1:53" ht="15.75" customHeight="1" x14ac:dyDescent="0.3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1:53" ht="15.75" customHeight="1" x14ac:dyDescent="0.3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1:53" ht="15.75" customHeight="1" x14ac:dyDescent="0.3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1:53" ht="15.75" customHeight="1" x14ac:dyDescent="0.3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1:53" ht="15.75" customHeight="1" x14ac:dyDescent="0.3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1:53" ht="15.75" customHeight="1" x14ac:dyDescent="0.3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1:53" ht="15.75" customHeight="1" x14ac:dyDescent="0.3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1:53" ht="15.75" customHeight="1" x14ac:dyDescent="0.3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1:53" ht="15.75" customHeight="1" x14ac:dyDescent="0.3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1:53" ht="15.75" customHeight="1" x14ac:dyDescent="0.3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1:53" ht="15.75" customHeight="1" x14ac:dyDescent="0.3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1:53" ht="15.75" customHeight="1" x14ac:dyDescent="0.3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1:53" ht="15.75" customHeight="1" x14ac:dyDescent="0.3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1:53" ht="15.75" customHeight="1" x14ac:dyDescent="0.3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1:53" ht="15.75" customHeight="1" x14ac:dyDescent="0.3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1:53" ht="15.75" customHeight="1" x14ac:dyDescent="0.3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1:53" ht="15.75" customHeight="1" x14ac:dyDescent="0.3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1:53" ht="15.75" customHeight="1" x14ac:dyDescent="0.3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1:53" ht="15.75" customHeight="1" x14ac:dyDescent="0.3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1:53" ht="15.75" customHeight="1" x14ac:dyDescent="0.3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1:53" ht="15.75" customHeight="1" x14ac:dyDescent="0.3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1:53" ht="15.75" customHeight="1" x14ac:dyDescent="0.3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1:53" ht="15.75" customHeight="1" x14ac:dyDescent="0.3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1:53" ht="15.75" customHeight="1" x14ac:dyDescent="0.3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1:53" ht="15.75" customHeight="1" x14ac:dyDescent="0.3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1:53" ht="15.75" customHeight="1" x14ac:dyDescent="0.3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1:53" ht="15.75" customHeight="1" x14ac:dyDescent="0.3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1:53" ht="15.75" customHeight="1" x14ac:dyDescent="0.3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1:53" ht="15.75" customHeight="1" x14ac:dyDescent="0.3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1:53" ht="15.75" customHeight="1" x14ac:dyDescent="0.3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1:53" ht="15.75" customHeight="1" x14ac:dyDescent="0.3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1:53" ht="15.75" customHeight="1" x14ac:dyDescent="0.3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1:53" ht="15.75" customHeight="1" x14ac:dyDescent="0.3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1:53" ht="15.75" customHeight="1" x14ac:dyDescent="0.3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1:53" ht="15.75" customHeight="1" x14ac:dyDescent="0.3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1:53" ht="15.75" customHeight="1" x14ac:dyDescent="0.3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1:53" ht="15.75" customHeight="1" x14ac:dyDescent="0.3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1:53" ht="15.75" customHeight="1" x14ac:dyDescent="0.3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1:53" ht="15.75" customHeight="1" x14ac:dyDescent="0.3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1:53" ht="15.75" customHeight="1" x14ac:dyDescent="0.3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1:53" ht="15.75" customHeight="1" x14ac:dyDescent="0.3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1:53" ht="15.75" customHeight="1" x14ac:dyDescent="0.3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1:53" ht="15.75" customHeight="1" x14ac:dyDescent="0.3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1:53" ht="15.75" customHeight="1" x14ac:dyDescent="0.3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1:53" ht="15.75" customHeight="1" x14ac:dyDescent="0.3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1:53" ht="15.75" customHeight="1" x14ac:dyDescent="0.3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1:53" ht="15.75" customHeight="1" x14ac:dyDescent="0.3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1:53" ht="15.75" customHeight="1" x14ac:dyDescent="0.3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1:53" ht="15.75" customHeight="1" x14ac:dyDescent="0.3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1:53" ht="15.75" customHeight="1" x14ac:dyDescent="0.3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1:53" ht="15.75" customHeight="1" x14ac:dyDescent="0.3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1:53" ht="15.75" customHeight="1" x14ac:dyDescent="0.3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1:53" ht="15.75" customHeight="1" x14ac:dyDescent="0.3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1:53" ht="15.75" customHeight="1" x14ac:dyDescent="0.3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1:53" ht="15.75" customHeight="1" x14ac:dyDescent="0.3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1:53" ht="15.75" customHeight="1" x14ac:dyDescent="0.3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1:53" ht="15.75" customHeight="1" x14ac:dyDescent="0.3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1:53" ht="15.75" customHeight="1" x14ac:dyDescent="0.3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1:53" ht="15.75" customHeight="1" x14ac:dyDescent="0.3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1:53" ht="15.75" customHeight="1" x14ac:dyDescent="0.3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1:53" ht="15.75" customHeight="1" x14ac:dyDescent="0.3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1:53" ht="15.75" customHeight="1" x14ac:dyDescent="0.3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1:53" ht="15.75" customHeight="1" x14ac:dyDescent="0.3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1:53" ht="15.75" customHeight="1" x14ac:dyDescent="0.3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1:53" ht="15.75" customHeight="1" x14ac:dyDescent="0.3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1:53" ht="15.75" customHeight="1" x14ac:dyDescent="0.3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1:53" ht="15.75" customHeight="1" x14ac:dyDescent="0.3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1:53" ht="15.75" customHeight="1" x14ac:dyDescent="0.3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1:53" ht="15.75" customHeight="1" x14ac:dyDescent="0.3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1:53" ht="15.75" customHeight="1" x14ac:dyDescent="0.3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1:53" ht="15.75" customHeight="1" x14ac:dyDescent="0.3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1:53" ht="15.75" customHeight="1" x14ac:dyDescent="0.3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5.75" customHeight="1" x14ac:dyDescent="0.3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1:53" ht="15.75" customHeight="1" x14ac:dyDescent="0.3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1:53" ht="15.75" customHeight="1" x14ac:dyDescent="0.3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1:53" ht="15.75" customHeight="1" x14ac:dyDescent="0.3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1:53" ht="15.75" customHeight="1" x14ac:dyDescent="0.3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1:53" ht="15.75" customHeight="1" x14ac:dyDescent="0.3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1:53" ht="15.75" customHeight="1" x14ac:dyDescent="0.3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1:53" ht="15.75" customHeight="1" x14ac:dyDescent="0.3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1:53" ht="15.75" customHeight="1" x14ac:dyDescent="0.3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1:53" ht="15.75" customHeight="1" x14ac:dyDescent="0.3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1:53" ht="15.75" customHeight="1" x14ac:dyDescent="0.3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1:53" ht="15.75" customHeight="1" x14ac:dyDescent="0.3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1:53" ht="15.75" customHeight="1" x14ac:dyDescent="0.3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1:53" ht="15.75" customHeight="1" x14ac:dyDescent="0.3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1:53" ht="15.75" customHeight="1" x14ac:dyDescent="0.3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1:53" ht="15.75" customHeight="1" x14ac:dyDescent="0.3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1:53" ht="15.75" customHeight="1" x14ac:dyDescent="0.3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1:53" ht="15.75" customHeight="1" x14ac:dyDescent="0.3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1:53" ht="15.75" customHeight="1" x14ac:dyDescent="0.3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1:53" ht="15.75" customHeight="1" x14ac:dyDescent="0.3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1:53" ht="15.75" customHeight="1" x14ac:dyDescent="0.3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1:53" ht="15.75" customHeight="1" x14ac:dyDescent="0.3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1:53" ht="15.75" customHeight="1" x14ac:dyDescent="0.3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1:53" ht="15.75" customHeight="1" x14ac:dyDescent="0.3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1:53" ht="15.75" customHeight="1" x14ac:dyDescent="0.3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1:53" ht="15.75" customHeight="1" x14ac:dyDescent="0.3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1:53" ht="15.75" customHeight="1" x14ac:dyDescent="0.3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1:53" ht="15.75" customHeight="1" x14ac:dyDescent="0.3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1:53" ht="15.75" customHeight="1" x14ac:dyDescent="0.3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1:53" ht="15.75" customHeight="1" x14ac:dyDescent="0.3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1:53" ht="15.75" customHeight="1" x14ac:dyDescent="0.3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1:53" ht="15.75" customHeight="1" x14ac:dyDescent="0.3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1:53" ht="15.75" customHeight="1" x14ac:dyDescent="0.3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1:53" ht="15.75" customHeight="1" x14ac:dyDescent="0.3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1:53" ht="15.75" customHeight="1" x14ac:dyDescent="0.3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1:53" ht="15.75" customHeight="1" x14ac:dyDescent="0.3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1:53" ht="15.75" customHeight="1" x14ac:dyDescent="0.3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1:53" ht="15.75" customHeight="1" x14ac:dyDescent="0.3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1:53" ht="15.75" customHeight="1" x14ac:dyDescent="0.3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1:53" ht="15.75" customHeight="1" x14ac:dyDescent="0.3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1:53" ht="15.75" customHeight="1" x14ac:dyDescent="0.3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1:53" ht="15.75" customHeight="1" x14ac:dyDescent="0.3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1:53" ht="15.75" customHeight="1" x14ac:dyDescent="0.3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1:53" ht="15.75" customHeight="1" x14ac:dyDescent="0.3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1:53" ht="15.75" customHeight="1" x14ac:dyDescent="0.3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1:53" ht="15.75" customHeight="1" x14ac:dyDescent="0.3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1:53" ht="15.75" customHeight="1" x14ac:dyDescent="0.3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1:53" ht="15.75" customHeight="1" x14ac:dyDescent="0.3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1:53" ht="15.75" customHeight="1" x14ac:dyDescent="0.3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1:53" ht="15.75" customHeight="1" x14ac:dyDescent="0.3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1:53" ht="15.75" customHeight="1" x14ac:dyDescent="0.3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1:53" ht="15.75" customHeight="1" x14ac:dyDescent="0.3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1:53" ht="15.75" customHeight="1" x14ac:dyDescent="0.3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1:53" ht="15.75" customHeight="1" x14ac:dyDescent="0.3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1:53" ht="15.75" customHeight="1" x14ac:dyDescent="0.3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1:53" ht="15.75" customHeight="1" x14ac:dyDescent="0.3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1:53" ht="15.75" customHeight="1" x14ac:dyDescent="0.3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1:53" ht="15.75" customHeight="1" x14ac:dyDescent="0.3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1:53" ht="15.75" customHeight="1" x14ac:dyDescent="0.3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1:53" ht="15.75" customHeight="1" x14ac:dyDescent="0.3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1:53" ht="15.75" customHeight="1" x14ac:dyDescent="0.3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1:53" ht="15.75" customHeight="1" x14ac:dyDescent="0.3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1:53" ht="15.75" customHeight="1" x14ac:dyDescent="0.3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1:53" ht="15.75" customHeight="1" x14ac:dyDescent="0.3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1:53" ht="15.75" customHeight="1" x14ac:dyDescent="0.3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1:53" ht="15.75" customHeight="1" x14ac:dyDescent="0.3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1:53" ht="15.75" customHeight="1" x14ac:dyDescent="0.3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1:53" ht="15.75" customHeight="1" x14ac:dyDescent="0.3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1:53" ht="15.75" customHeight="1" x14ac:dyDescent="0.3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1:53" ht="15.75" customHeight="1" x14ac:dyDescent="0.3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1:53" ht="15.75" customHeight="1" x14ac:dyDescent="0.3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1:53" ht="15.75" customHeight="1" x14ac:dyDescent="0.3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1:53" ht="15.75" customHeight="1" x14ac:dyDescent="0.3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1:53" ht="15.75" customHeight="1" x14ac:dyDescent="0.3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1:53" ht="15.75" customHeight="1" x14ac:dyDescent="0.3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1:53" ht="15.75" customHeight="1" x14ac:dyDescent="0.3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1:53" ht="15.75" customHeight="1" x14ac:dyDescent="0.3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1:53" ht="15.75" customHeight="1" x14ac:dyDescent="0.3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1:53" ht="15.75" customHeight="1" x14ac:dyDescent="0.3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1:53" ht="15.75" customHeight="1" x14ac:dyDescent="0.3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1:53" ht="15.75" customHeight="1" x14ac:dyDescent="0.3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1:53" ht="15.75" customHeight="1" x14ac:dyDescent="0.3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1:53" ht="15.75" customHeight="1" x14ac:dyDescent="0.3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1:53" ht="15.75" customHeight="1" x14ac:dyDescent="0.3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1:53" ht="15.75" customHeight="1" x14ac:dyDescent="0.3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1:53" ht="15.75" customHeight="1" x14ac:dyDescent="0.3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1:53" ht="15.75" customHeight="1" x14ac:dyDescent="0.3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1:53" ht="15.75" customHeight="1" x14ac:dyDescent="0.3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1:53" ht="15.75" customHeight="1" x14ac:dyDescent="0.3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1:53" ht="15.75" customHeight="1" x14ac:dyDescent="0.3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1:53" ht="15.75" customHeight="1" x14ac:dyDescent="0.3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1:53" ht="15.75" customHeight="1" x14ac:dyDescent="0.3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1:53" ht="15.75" customHeight="1" x14ac:dyDescent="0.3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1:53" ht="15.75" customHeight="1" x14ac:dyDescent="0.3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1:53" ht="15.75" customHeight="1" x14ac:dyDescent="0.3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1:53" ht="15.75" customHeight="1" x14ac:dyDescent="0.3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1:53" ht="15.75" customHeight="1" x14ac:dyDescent="0.3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1:53" ht="15.75" customHeight="1" x14ac:dyDescent="0.3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1:53" ht="15.75" customHeight="1" x14ac:dyDescent="0.3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1:53" ht="15.75" customHeight="1" x14ac:dyDescent="0.3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1:53" ht="15.75" customHeight="1" x14ac:dyDescent="0.3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1:53" ht="15.75" customHeight="1" x14ac:dyDescent="0.3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1:53" ht="15.75" customHeight="1" x14ac:dyDescent="0.3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1:53" ht="15.75" customHeight="1" x14ac:dyDescent="0.3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1:53" ht="15.75" customHeight="1" x14ac:dyDescent="0.3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1:53" ht="15.75" customHeight="1" x14ac:dyDescent="0.3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1:53" ht="15.75" customHeight="1" x14ac:dyDescent="0.3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1:53" ht="15.75" customHeight="1" x14ac:dyDescent="0.3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1:53" ht="15.75" customHeight="1" x14ac:dyDescent="0.3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1:53" ht="15.75" customHeight="1" x14ac:dyDescent="0.3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1:53" ht="15.75" customHeight="1" x14ac:dyDescent="0.3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1:53" ht="15.75" customHeight="1" x14ac:dyDescent="0.3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1:53" ht="15.75" customHeight="1" x14ac:dyDescent="0.3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1:53" ht="15.75" customHeight="1" x14ac:dyDescent="0.3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1:53" ht="15.75" customHeight="1" x14ac:dyDescent="0.3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1:53" ht="15.75" customHeight="1" x14ac:dyDescent="0.3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1:53" ht="15.75" customHeight="1" x14ac:dyDescent="0.3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1:53" ht="15.75" customHeight="1" x14ac:dyDescent="0.3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1:53" ht="15.75" customHeight="1" x14ac:dyDescent="0.3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1:53" ht="15.75" customHeight="1" x14ac:dyDescent="0.3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1:53" ht="15.75" customHeight="1" x14ac:dyDescent="0.3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1:53" ht="15.75" customHeight="1" x14ac:dyDescent="0.3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1:53" ht="15.75" customHeight="1" x14ac:dyDescent="0.3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1:53" ht="15.75" customHeight="1" x14ac:dyDescent="0.3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1:53" ht="15.75" customHeight="1" x14ac:dyDescent="0.3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1:53" ht="15.75" customHeight="1" x14ac:dyDescent="0.3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1:53" ht="15.75" customHeight="1" x14ac:dyDescent="0.3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1:53" ht="15.75" customHeight="1" x14ac:dyDescent="0.3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1:53" ht="15.75" customHeight="1" x14ac:dyDescent="0.3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1:53" ht="15.75" customHeight="1" x14ac:dyDescent="0.3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1:53" ht="15.75" customHeight="1" x14ac:dyDescent="0.3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1:53" ht="15.75" customHeight="1" x14ac:dyDescent="0.3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1:53" ht="15.75" customHeight="1" x14ac:dyDescent="0.3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1:53" ht="15.75" customHeight="1" x14ac:dyDescent="0.3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1:53" ht="15.75" customHeight="1" x14ac:dyDescent="0.3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1:53" ht="15.75" customHeight="1" x14ac:dyDescent="0.3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1:53" ht="15.75" customHeight="1" x14ac:dyDescent="0.3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1:53" ht="15.75" customHeight="1" x14ac:dyDescent="0.3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1:53" ht="15.75" customHeight="1" x14ac:dyDescent="0.3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1:53" ht="15.75" customHeight="1" x14ac:dyDescent="0.3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1:53" ht="15.75" customHeight="1" x14ac:dyDescent="0.3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  <row r="823" spans="1:53" ht="15.75" customHeight="1" x14ac:dyDescent="0.3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</row>
    <row r="824" spans="1:53" ht="15.75" customHeight="1" x14ac:dyDescent="0.3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</row>
    <row r="825" spans="1:53" ht="15.75" customHeight="1" x14ac:dyDescent="0.3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</row>
    <row r="826" spans="1:53" ht="15.75" customHeight="1" x14ac:dyDescent="0.3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</row>
    <row r="827" spans="1:53" ht="15.75" customHeight="1" x14ac:dyDescent="0.3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</row>
    <row r="828" spans="1:53" ht="15.75" customHeight="1" x14ac:dyDescent="0.3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</row>
    <row r="829" spans="1:53" ht="15.75" customHeight="1" x14ac:dyDescent="0.3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</row>
    <row r="830" spans="1:53" ht="15.75" customHeight="1" x14ac:dyDescent="0.3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</row>
    <row r="831" spans="1:53" ht="15.75" customHeight="1" x14ac:dyDescent="0.3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</row>
    <row r="832" spans="1:53" ht="15.75" customHeight="1" x14ac:dyDescent="0.3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</row>
    <row r="833" spans="1:53" ht="15.75" customHeight="1" x14ac:dyDescent="0.3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  <c r="BA833" s="20"/>
    </row>
    <row r="834" spans="1:53" ht="15.75" customHeight="1" x14ac:dyDescent="0.3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</row>
    <row r="835" spans="1:53" ht="15.75" customHeight="1" x14ac:dyDescent="0.3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</row>
    <row r="836" spans="1:53" ht="15.75" customHeight="1" x14ac:dyDescent="0.3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</row>
    <row r="837" spans="1:53" ht="15.75" customHeight="1" x14ac:dyDescent="0.3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</row>
    <row r="838" spans="1:53" ht="15.75" customHeight="1" x14ac:dyDescent="0.3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</row>
    <row r="839" spans="1:53" ht="15.75" customHeight="1" x14ac:dyDescent="0.3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</row>
    <row r="840" spans="1:53" ht="15.75" customHeight="1" x14ac:dyDescent="0.3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</row>
    <row r="841" spans="1:53" ht="15.75" customHeight="1" x14ac:dyDescent="0.3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</row>
    <row r="842" spans="1:53" ht="15.75" customHeight="1" x14ac:dyDescent="0.3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</row>
    <row r="843" spans="1:53" ht="15.75" customHeight="1" x14ac:dyDescent="0.3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</row>
    <row r="844" spans="1:53" ht="15.75" customHeight="1" x14ac:dyDescent="0.3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</row>
    <row r="845" spans="1:53" ht="15.75" customHeight="1" x14ac:dyDescent="0.3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</row>
    <row r="846" spans="1:53" ht="15.75" customHeight="1" x14ac:dyDescent="0.3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</row>
    <row r="847" spans="1:53" ht="15.75" customHeight="1" x14ac:dyDescent="0.3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</row>
    <row r="848" spans="1:53" ht="15.75" customHeight="1" x14ac:dyDescent="0.3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</row>
    <row r="849" spans="1:53" ht="15.75" customHeight="1" x14ac:dyDescent="0.3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</row>
    <row r="850" spans="1:53" ht="15.75" customHeight="1" x14ac:dyDescent="0.3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</row>
    <row r="851" spans="1:53" ht="15.75" customHeight="1" x14ac:dyDescent="0.3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</row>
    <row r="852" spans="1:53" ht="15.75" customHeight="1" x14ac:dyDescent="0.3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</row>
    <row r="853" spans="1:53" ht="15.75" customHeight="1" x14ac:dyDescent="0.3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</row>
    <row r="854" spans="1:53" ht="15.75" customHeight="1" x14ac:dyDescent="0.3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</row>
    <row r="855" spans="1:53" ht="15.75" customHeight="1" x14ac:dyDescent="0.3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</row>
    <row r="856" spans="1:53" ht="15.75" customHeight="1" x14ac:dyDescent="0.3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</row>
    <row r="857" spans="1:53" ht="15.75" customHeight="1" x14ac:dyDescent="0.3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</row>
    <row r="858" spans="1:53" ht="15.75" customHeight="1" x14ac:dyDescent="0.3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</row>
    <row r="859" spans="1:53" ht="15.75" customHeight="1" x14ac:dyDescent="0.3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</row>
    <row r="860" spans="1:53" ht="15.75" customHeight="1" x14ac:dyDescent="0.3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</row>
    <row r="861" spans="1:53" ht="15.75" customHeight="1" x14ac:dyDescent="0.3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</row>
    <row r="862" spans="1:53" ht="15.75" customHeight="1" x14ac:dyDescent="0.3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</row>
    <row r="863" spans="1:53" ht="15.75" customHeight="1" x14ac:dyDescent="0.3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</row>
    <row r="864" spans="1:53" ht="15.75" customHeight="1" x14ac:dyDescent="0.3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</row>
    <row r="865" spans="1:53" ht="15.75" customHeight="1" x14ac:dyDescent="0.3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</row>
    <row r="866" spans="1:53" ht="15.75" customHeight="1" x14ac:dyDescent="0.3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</row>
    <row r="867" spans="1:53" ht="15.75" customHeight="1" x14ac:dyDescent="0.3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</row>
    <row r="868" spans="1:53" ht="15.75" customHeight="1" x14ac:dyDescent="0.3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</row>
    <row r="869" spans="1:53" ht="15.75" customHeight="1" x14ac:dyDescent="0.3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</row>
    <row r="870" spans="1:53" ht="15.75" customHeight="1" x14ac:dyDescent="0.3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</row>
    <row r="871" spans="1:53" ht="15.75" customHeight="1" x14ac:dyDescent="0.3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</row>
    <row r="872" spans="1:53" ht="15.75" customHeight="1" x14ac:dyDescent="0.3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</row>
    <row r="873" spans="1:53" ht="15.75" customHeight="1" x14ac:dyDescent="0.3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</row>
    <row r="874" spans="1:53" ht="15.75" customHeight="1" x14ac:dyDescent="0.3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</row>
    <row r="875" spans="1:53" ht="15.75" customHeight="1" x14ac:dyDescent="0.3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</row>
    <row r="876" spans="1:53" ht="15.75" customHeight="1" x14ac:dyDescent="0.3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</row>
    <row r="877" spans="1:53" ht="15.75" customHeight="1" x14ac:dyDescent="0.3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</row>
    <row r="878" spans="1:53" ht="15.75" customHeight="1" x14ac:dyDescent="0.3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</row>
    <row r="879" spans="1:53" ht="15.75" customHeight="1" x14ac:dyDescent="0.3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</row>
    <row r="880" spans="1:53" ht="15.75" customHeight="1" x14ac:dyDescent="0.3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</row>
    <row r="881" spans="1:53" ht="15.75" customHeight="1" x14ac:dyDescent="0.3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</row>
    <row r="882" spans="1:53" ht="15.75" customHeight="1" x14ac:dyDescent="0.3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</row>
    <row r="883" spans="1:53" ht="15.75" customHeight="1" x14ac:dyDescent="0.3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</row>
    <row r="884" spans="1:53" ht="15.75" customHeight="1" x14ac:dyDescent="0.3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</row>
    <row r="885" spans="1:53" ht="15.75" customHeight="1" x14ac:dyDescent="0.3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</row>
    <row r="886" spans="1:53" ht="15.75" customHeight="1" x14ac:dyDescent="0.3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</row>
    <row r="887" spans="1:53" ht="15.75" customHeight="1" x14ac:dyDescent="0.3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</row>
    <row r="888" spans="1:53" ht="15.75" customHeight="1" x14ac:dyDescent="0.3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</row>
    <row r="889" spans="1:53" ht="15.75" customHeight="1" x14ac:dyDescent="0.3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</row>
    <row r="890" spans="1:53" ht="15.75" customHeight="1" x14ac:dyDescent="0.3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</row>
    <row r="891" spans="1:53" ht="15.75" customHeight="1" x14ac:dyDescent="0.3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</row>
    <row r="892" spans="1:53" ht="15.75" customHeight="1" x14ac:dyDescent="0.3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</row>
    <row r="893" spans="1:53" ht="15.75" customHeight="1" x14ac:dyDescent="0.3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</row>
    <row r="894" spans="1:53" ht="15.75" customHeight="1" x14ac:dyDescent="0.3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</row>
    <row r="895" spans="1:53" ht="15.75" customHeight="1" x14ac:dyDescent="0.3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</row>
    <row r="896" spans="1:53" ht="15.75" customHeight="1" x14ac:dyDescent="0.3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</row>
    <row r="897" spans="1:53" ht="15.75" customHeight="1" x14ac:dyDescent="0.3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</row>
    <row r="898" spans="1:53" ht="15.75" customHeight="1" x14ac:dyDescent="0.3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</row>
    <row r="899" spans="1:53" ht="15.75" customHeight="1" x14ac:dyDescent="0.3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</row>
    <row r="900" spans="1:53" ht="15.75" customHeight="1" x14ac:dyDescent="0.3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</row>
    <row r="901" spans="1:53" ht="15.75" customHeight="1" x14ac:dyDescent="0.3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</row>
    <row r="902" spans="1:53" ht="15.75" customHeight="1" x14ac:dyDescent="0.3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</row>
    <row r="903" spans="1:53" ht="15.75" customHeight="1" x14ac:dyDescent="0.3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</row>
    <row r="904" spans="1:53" ht="15.75" customHeight="1" x14ac:dyDescent="0.3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</row>
    <row r="905" spans="1:53" ht="15.75" customHeight="1" x14ac:dyDescent="0.3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</row>
    <row r="906" spans="1:53" ht="15.75" customHeight="1" x14ac:dyDescent="0.3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</row>
    <row r="907" spans="1:53" ht="15.75" customHeight="1" x14ac:dyDescent="0.3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</row>
    <row r="908" spans="1:53" ht="15.75" customHeight="1" x14ac:dyDescent="0.3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</row>
    <row r="909" spans="1:53" ht="15.75" customHeight="1" x14ac:dyDescent="0.3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</row>
    <row r="910" spans="1:53" ht="15.75" customHeight="1" x14ac:dyDescent="0.3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</row>
    <row r="911" spans="1:53" ht="15.75" customHeight="1" x14ac:dyDescent="0.3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</row>
    <row r="912" spans="1:53" ht="15.75" customHeight="1" x14ac:dyDescent="0.3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</row>
    <row r="913" spans="1:53" ht="15.75" customHeight="1" x14ac:dyDescent="0.3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</row>
    <row r="914" spans="1:53" ht="15.75" customHeight="1" x14ac:dyDescent="0.3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</row>
    <row r="915" spans="1:53" ht="15.75" customHeight="1" x14ac:dyDescent="0.3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</row>
    <row r="916" spans="1:53" ht="15.75" customHeight="1" x14ac:dyDescent="0.3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</row>
    <row r="917" spans="1:53" ht="15.75" customHeight="1" x14ac:dyDescent="0.3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</row>
    <row r="918" spans="1:53" ht="15.75" customHeight="1" x14ac:dyDescent="0.3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</row>
    <row r="919" spans="1:53" ht="15.75" customHeight="1" x14ac:dyDescent="0.3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</row>
    <row r="920" spans="1:53" ht="15.75" customHeight="1" x14ac:dyDescent="0.3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</row>
    <row r="921" spans="1:53" ht="15.75" customHeight="1" x14ac:dyDescent="0.3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</row>
    <row r="922" spans="1:53" ht="15.75" customHeight="1" x14ac:dyDescent="0.3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</row>
    <row r="923" spans="1:53" ht="15.75" customHeight="1" x14ac:dyDescent="0.3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</row>
    <row r="924" spans="1:53" ht="15.75" customHeight="1" x14ac:dyDescent="0.3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</row>
    <row r="925" spans="1:53" ht="15.75" customHeight="1" x14ac:dyDescent="0.3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</row>
    <row r="926" spans="1:53" ht="15.75" customHeight="1" x14ac:dyDescent="0.3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</row>
    <row r="927" spans="1:53" ht="15.75" customHeight="1" x14ac:dyDescent="0.3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</row>
    <row r="928" spans="1:53" ht="15.75" customHeight="1" x14ac:dyDescent="0.3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</row>
    <row r="929" spans="1:53" ht="15.75" customHeight="1" x14ac:dyDescent="0.3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</row>
    <row r="930" spans="1:53" ht="15.75" customHeight="1" x14ac:dyDescent="0.3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</row>
    <row r="931" spans="1:53" ht="15.75" customHeight="1" x14ac:dyDescent="0.3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</row>
    <row r="932" spans="1:53" ht="15.75" customHeight="1" x14ac:dyDescent="0.3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</row>
    <row r="933" spans="1:53" ht="15.75" customHeight="1" x14ac:dyDescent="0.3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</row>
    <row r="934" spans="1:53" ht="15.75" customHeight="1" x14ac:dyDescent="0.3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</row>
    <row r="935" spans="1:53" ht="15.75" customHeight="1" x14ac:dyDescent="0.3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</row>
    <row r="936" spans="1:53" ht="15.75" customHeight="1" x14ac:dyDescent="0.3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</row>
    <row r="937" spans="1:53" ht="15.75" customHeight="1" x14ac:dyDescent="0.3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</row>
    <row r="938" spans="1:53" ht="15.75" customHeight="1" x14ac:dyDescent="0.3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</row>
    <row r="939" spans="1:53" ht="15.75" customHeight="1" x14ac:dyDescent="0.3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</row>
    <row r="940" spans="1:53" ht="15.75" customHeight="1" x14ac:dyDescent="0.3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</row>
    <row r="941" spans="1:53" ht="15.75" customHeight="1" x14ac:dyDescent="0.3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</row>
    <row r="942" spans="1:53" ht="15.75" customHeight="1" x14ac:dyDescent="0.3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</row>
    <row r="943" spans="1:53" ht="15.75" customHeight="1" x14ac:dyDescent="0.3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</row>
    <row r="944" spans="1:53" ht="15.75" customHeight="1" x14ac:dyDescent="0.3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</row>
    <row r="945" spans="1:53" ht="15.75" customHeight="1" x14ac:dyDescent="0.3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</row>
    <row r="946" spans="1:53" ht="15.75" customHeight="1" x14ac:dyDescent="0.3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</row>
    <row r="947" spans="1:53" ht="15.75" customHeight="1" x14ac:dyDescent="0.3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</row>
    <row r="948" spans="1:53" ht="15.75" customHeight="1" x14ac:dyDescent="0.3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</row>
    <row r="949" spans="1:53" ht="15.75" customHeight="1" x14ac:dyDescent="0.3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</row>
    <row r="950" spans="1:53" ht="15.75" customHeight="1" x14ac:dyDescent="0.3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</row>
    <row r="951" spans="1:53" ht="15.75" customHeight="1" x14ac:dyDescent="0.3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</row>
    <row r="952" spans="1:53" ht="15.75" customHeight="1" x14ac:dyDescent="0.3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</row>
    <row r="953" spans="1:53" ht="15.75" customHeight="1" x14ac:dyDescent="0.3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</row>
    <row r="954" spans="1:53" ht="15.75" customHeight="1" x14ac:dyDescent="0.3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</row>
    <row r="955" spans="1:53" ht="15.75" customHeight="1" x14ac:dyDescent="0.3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</row>
    <row r="956" spans="1:53" ht="15.75" customHeight="1" x14ac:dyDescent="0.3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</row>
    <row r="957" spans="1:53" ht="15.75" customHeight="1" x14ac:dyDescent="0.3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</row>
    <row r="958" spans="1:53" ht="15.75" customHeight="1" x14ac:dyDescent="0.3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</row>
    <row r="959" spans="1:53" ht="15.75" customHeight="1" x14ac:dyDescent="0.3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</row>
    <row r="960" spans="1:53" ht="15.75" customHeight="1" x14ac:dyDescent="0.3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</row>
    <row r="961" spans="1:53" ht="15.75" customHeight="1" x14ac:dyDescent="0.3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</row>
    <row r="962" spans="1:53" ht="15.75" customHeight="1" x14ac:dyDescent="0.3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</row>
    <row r="963" spans="1:53" ht="15.75" customHeight="1" x14ac:dyDescent="0.3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</row>
    <row r="964" spans="1:53" ht="15.75" customHeight="1" x14ac:dyDescent="0.3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</row>
    <row r="965" spans="1:53" ht="15.75" customHeight="1" x14ac:dyDescent="0.3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</row>
    <row r="966" spans="1:53" ht="15.75" customHeight="1" x14ac:dyDescent="0.3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</row>
    <row r="967" spans="1:53" ht="15.75" customHeight="1" x14ac:dyDescent="0.3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</row>
    <row r="968" spans="1:53" ht="15.75" customHeight="1" x14ac:dyDescent="0.3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</row>
    <row r="969" spans="1:53" ht="15.75" customHeight="1" x14ac:dyDescent="0.3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</row>
    <row r="970" spans="1:53" ht="15.75" customHeight="1" x14ac:dyDescent="0.3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</row>
    <row r="971" spans="1:53" ht="15.75" customHeight="1" x14ac:dyDescent="0.3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</row>
    <row r="972" spans="1:53" ht="15.75" customHeight="1" x14ac:dyDescent="0.3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</row>
    <row r="973" spans="1:53" ht="15.75" customHeight="1" x14ac:dyDescent="0.3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</row>
    <row r="974" spans="1:53" ht="15.75" customHeight="1" x14ac:dyDescent="0.3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</row>
    <row r="975" spans="1:53" ht="15.75" customHeight="1" x14ac:dyDescent="0.3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</row>
    <row r="976" spans="1:53" ht="15.75" customHeight="1" x14ac:dyDescent="0.3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</row>
    <row r="977" spans="1:53" ht="15.75" customHeight="1" x14ac:dyDescent="0.3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</row>
    <row r="978" spans="1:53" ht="15.75" customHeight="1" x14ac:dyDescent="0.3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</row>
    <row r="979" spans="1:53" ht="15.75" customHeight="1" x14ac:dyDescent="0.3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</row>
    <row r="980" spans="1:53" ht="15.75" customHeight="1" x14ac:dyDescent="0.3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</row>
    <row r="981" spans="1:53" ht="15.75" customHeight="1" x14ac:dyDescent="0.3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</row>
    <row r="982" spans="1:53" ht="15.75" customHeight="1" x14ac:dyDescent="0.3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</row>
    <row r="983" spans="1:53" ht="15.75" customHeight="1" x14ac:dyDescent="0.3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</row>
    <row r="984" spans="1:53" ht="15.75" customHeight="1" x14ac:dyDescent="0.3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</row>
    <row r="985" spans="1:53" ht="15.75" customHeight="1" x14ac:dyDescent="0.3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</row>
    <row r="986" spans="1:53" ht="15.75" customHeight="1" x14ac:dyDescent="0.3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</row>
    <row r="987" spans="1:53" ht="15.75" customHeight="1" x14ac:dyDescent="0.3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</row>
    <row r="988" spans="1:53" ht="15.75" customHeight="1" x14ac:dyDescent="0.3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</row>
    <row r="989" spans="1:53" ht="15.75" customHeight="1" x14ac:dyDescent="0.3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</row>
    <row r="990" spans="1:53" ht="15.75" customHeight="1" x14ac:dyDescent="0.3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</row>
    <row r="991" spans="1:53" ht="15.75" customHeight="1" x14ac:dyDescent="0.3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</row>
    <row r="992" spans="1:53" ht="15.75" customHeight="1" x14ac:dyDescent="0.3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</row>
    <row r="993" spans="1:53" ht="15.75" customHeight="1" x14ac:dyDescent="0.3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</row>
    <row r="994" spans="1:53" ht="15.75" customHeight="1" x14ac:dyDescent="0.3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</row>
    <row r="995" spans="1:53" ht="15.75" customHeight="1" x14ac:dyDescent="0.3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</row>
    <row r="996" spans="1:53" ht="15.75" customHeight="1" x14ac:dyDescent="0.3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</row>
    <row r="997" spans="1:53" ht="15.75" customHeight="1" x14ac:dyDescent="0.3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</row>
    <row r="998" spans="1:53" ht="15.75" customHeight="1" x14ac:dyDescent="0.3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</row>
    <row r="999" spans="1:53" ht="15.75" customHeight="1" x14ac:dyDescent="0.3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</row>
    <row r="1000" spans="1:53" ht="15.75" customHeight="1" x14ac:dyDescent="0.3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</row>
    <row r="1001" spans="1:53" ht="15.75" customHeight="1" x14ac:dyDescent="0.3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</row>
    <row r="1002" spans="1:53" ht="15.75" customHeight="1" x14ac:dyDescent="0.3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</row>
    <row r="1003" spans="1:53" ht="15.75" customHeight="1" x14ac:dyDescent="0.3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</row>
    <row r="1004" spans="1:53" ht="15.75" customHeight="1" x14ac:dyDescent="0.3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</row>
    <row r="1005" spans="1:53" ht="15.75" customHeight="1" x14ac:dyDescent="0.3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</row>
    <row r="1006" spans="1:53" ht="15.75" customHeight="1" x14ac:dyDescent="0.3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</row>
    <row r="1007" spans="1:53" ht="15.75" customHeight="1" x14ac:dyDescent="0.3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</row>
    <row r="1008" spans="1:53" ht="15.75" customHeight="1" x14ac:dyDescent="0.3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</row>
    <row r="1009" spans="1:53" ht="15.75" customHeight="1" x14ac:dyDescent="0.3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</row>
    <row r="1010" spans="1:53" ht="15.75" customHeight="1" x14ac:dyDescent="0.3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</row>
    <row r="1011" spans="1:53" ht="15.75" customHeight="1" x14ac:dyDescent="0.3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</row>
    <row r="1012" spans="1:53" ht="15.75" customHeight="1" x14ac:dyDescent="0.3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</row>
    <row r="1013" spans="1:53" ht="15.75" customHeight="1" x14ac:dyDescent="0.3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</row>
    <row r="1014" spans="1:53" ht="15.75" customHeight="1" x14ac:dyDescent="0.3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</row>
    <row r="1015" spans="1:53" ht="15.75" customHeight="1" x14ac:dyDescent="0.3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</row>
    <row r="1016" spans="1:53" ht="15.75" customHeight="1" x14ac:dyDescent="0.3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</row>
    <row r="1017" spans="1:53" ht="15.75" customHeight="1" x14ac:dyDescent="0.3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</row>
    <row r="1018" spans="1:53" ht="15.75" customHeight="1" x14ac:dyDescent="0.3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</row>
    <row r="1019" spans="1:53" ht="15.75" customHeight="1" x14ac:dyDescent="0.3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</row>
    <row r="1020" spans="1:53" ht="15.75" customHeight="1" x14ac:dyDescent="0.3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</row>
    <row r="1021" spans="1:53" ht="15.75" customHeight="1" x14ac:dyDescent="0.3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</row>
    <row r="1022" spans="1:53" ht="15.75" customHeight="1" x14ac:dyDescent="0.3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</row>
    <row r="1023" spans="1:53" ht="15.75" customHeight="1" x14ac:dyDescent="0.3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</row>
    <row r="1024" spans="1:53" ht="15.75" customHeight="1" x14ac:dyDescent="0.3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</row>
    <row r="1025" spans="1:53" ht="15.75" customHeight="1" x14ac:dyDescent="0.3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</row>
    <row r="1026" spans="1:53" ht="15.75" customHeight="1" x14ac:dyDescent="0.3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</row>
    <row r="1027" spans="1:53" ht="15.75" customHeight="1" x14ac:dyDescent="0.3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</row>
    <row r="1028" spans="1:53" ht="15.75" customHeight="1" x14ac:dyDescent="0.3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</row>
    <row r="1029" spans="1:53" ht="15.75" customHeight="1" x14ac:dyDescent="0.3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</row>
    <row r="1030" spans="1:53" ht="15.75" customHeight="1" x14ac:dyDescent="0.3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</row>
    <row r="1031" spans="1:53" ht="15.75" customHeight="1" x14ac:dyDescent="0.3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</row>
    <row r="1032" spans="1:53" ht="15.75" customHeight="1" x14ac:dyDescent="0.3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</row>
    <row r="1033" spans="1:53" ht="15.75" customHeight="1" x14ac:dyDescent="0.3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</row>
    <row r="1034" spans="1:53" ht="15.75" customHeight="1" x14ac:dyDescent="0.3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</row>
    <row r="1035" spans="1:53" ht="15.75" customHeight="1" x14ac:dyDescent="0.3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</row>
    <row r="1036" spans="1:53" ht="15.75" customHeight="1" x14ac:dyDescent="0.3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</row>
    <row r="1037" spans="1:53" ht="15.75" customHeight="1" x14ac:dyDescent="0.3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</row>
    <row r="1038" spans="1:53" ht="15.75" customHeight="1" x14ac:dyDescent="0.3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</row>
  </sheetData>
  <mergeCells count="37">
    <mergeCell ref="A101:B101"/>
    <mergeCell ref="B81:B82"/>
    <mergeCell ref="A59:N59"/>
    <mergeCell ref="A60:N60"/>
    <mergeCell ref="A61:N61"/>
    <mergeCell ref="A62:N62"/>
    <mergeCell ref="A63:N76"/>
    <mergeCell ref="A78:B80"/>
    <mergeCell ref="A81:A82"/>
    <mergeCell ref="A4:B4"/>
    <mergeCell ref="A55:N55"/>
    <mergeCell ref="A1:F1"/>
    <mergeCell ref="G1:N1"/>
    <mergeCell ref="A3:B3"/>
    <mergeCell ref="C3:F3"/>
    <mergeCell ref="G3:H3"/>
    <mergeCell ref="I3:N3"/>
    <mergeCell ref="A2:B2"/>
    <mergeCell ref="C2:F2"/>
    <mergeCell ref="G2:H2"/>
    <mergeCell ref="I2:N2"/>
    <mergeCell ref="A56:N56"/>
    <mergeCell ref="A57:N57"/>
    <mergeCell ref="A58:N58"/>
    <mergeCell ref="A54:B54"/>
    <mergeCell ref="I4:N4"/>
    <mergeCell ref="A31:B33"/>
    <mergeCell ref="A5:N5"/>
    <mergeCell ref="C4:F4"/>
    <mergeCell ref="G4:H4"/>
    <mergeCell ref="A6:B8"/>
    <mergeCell ref="A9:A10"/>
    <mergeCell ref="B9:B10"/>
    <mergeCell ref="A29:B29"/>
    <mergeCell ref="A34:A35"/>
    <mergeCell ref="B34:B35"/>
    <mergeCell ref="A30:N30"/>
  </mergeCells>
  <printOptions horizontalCentered="1"/>
  <pageMargins left="0" right="0" top="0" bottom="0" header="0" footer="0"/>
  <pageSetup paperSize="9" scale="46" orientation="portrait"/>
  <headerFooter>
    <oddFooter>&amp;L&amp;K000000This document is the property of Boody and not for unauthorised reproduction or distribution.&amp;R&amp;K000000© Boody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3C00FE5-D364-418F-BB5E-6D8AD67CF5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982301-A659-4855-80F2-FA1E7ABF88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109CDA-1EA8-41ED-888F-A87B042116AA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Updates</vt:lpstr>
      <vt:lpstr>Design Page</vt:lpstr>
      <vt:lpstr>BOM &amp; Labels</vt:lpstr>
      <vt:lpstr>Construction &amp; Trims</vt:lpstr>
      <vt:lpstr>Proto </vt:lpstr>
      <vt:lpstr>Graded Specs</vt:lpstr>
      <vt:lpstr>Size Set Samples</vt:lpstr>
      <vt:lpstr>Wash &amp; Wear </vt:lpstr>
      <vt:lpstr>PP </vt:lpstr>
      <vt:lpstr>Shippers</vt:lpstr>
      <vt:lpstr>Gold Seal</vt:lpstr>
      <vt:lpstr>'Construction &amp; Trims'!Print_Area</vt:lpstr>
      <vt:lpstr>'Design Page'!Print_Area</vt:lpstr>
      <vt:lpstr>'Gold Seal'!Print_Area</vt:lpstr>
      <vt:lpstr>'Graded Specs'!Print_Area</vt:lpstr>
      <vt:lpstr>'PP '!Print_Area</vt:lpstr>
      <vt:lpstr>'Proto '!Print_Area</vt:lpstr>
      <vt:lpstr>Shippers!Print_Area</vt:lpstr>
      <vt:lpstr>'Size Set Samples'!Print_Area</vt:lpstr>
      <vt:lpstr>'Wash &amp; Wear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Oanh Phan Thi Kim</cp:lastModifiedBy>
  <cp:revision/>
  <cp:lastPrinted>2024-09-03T04:42:12Z</cp:lastPrinted>
  <dcterms:created xsi:type="dcterms:W3CDTF">2018-04-25T22:49:09Z</dcterms:created>
  <dcterms:modified xsi:type="dcterms:W3CDTF">2024-12-19T02:49:49Z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