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hi.tran\OneDrive - CONG TY TNHH UN-AVAILABLE\DEVELOPMENT-Development Reporting - DEVELOPMENT CUSTOMERS\DENIM TEARS\5-SS26\2-PRODUCTION\4-INTERNAL-PURCHASE-ORDER\4-2-TRIM-ORDER\TRIM-PO\SIGN-PO\"/>
    </mc:Choice>
  </mc:AlternateContent>
  <xr:revisionPtr revIDLastSave="0" documentId="13_ncr:1_{7411946D-053B-4F48-8245-2F5DF7E048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H110" i="7"/>
  <c r="I13" i="2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<sst xmlns="http://schemas.openxmlformats.org/spreadsheetml/2006/main" count="701" uniqueCount="204">
  <si>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</si>
  <si>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</si>
  <si>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</si>
  <si>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</si>
  <si>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</si>
  <si>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</si>
  <si>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</si>
  <si>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</si>
  <si>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</si>
  <si>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</si>
  <si>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</si>
  <si>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</si>
  <si>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</si>
  <si>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</si>
  <si>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</si>
  <si>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</si>
  <si>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</si>
  <si>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</si>
  <si>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</si>
  <si>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</si>
  <si>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</si>
  <si>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</si>
  <si>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</si>
  <si>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</si>
  <si>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</si>
  <si>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</si>
  <si>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</si>
  <si>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</si>
  <si>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</si>
  <si>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</si>
  <si>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</si>
  <si>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</si>
  <si>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</si>
  <si>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</si>
  <si>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</si>
  <si>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</si>
  <si>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</si>
  <si>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</si>
  <si>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</si>
  <si>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SH TRIMS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</si>
  <si>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</si>
  <si>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</si>
  <si>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</si>
  <si>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</si>
  <si>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M</t>
  </si>
  <si>
    <t>ORDER QTY'</t>
  </si>
  <si>
    <t>LOGO</t>
  </si>
  <si>
    <t>XS</t>
  </si>
  <si>
    <t>S</t>
  </si>
  <si>
    <t>L</t>
  </si>
  <si>
    <t>XL</t>
  </si>
  <si>
    <t xml:space="preserve">DENIM TEARS </t>
  </si>
  <si>
    <t>D16  SS26   G2982</t>
  </si>
  <si>
    <t xml:space="preserve">ALL STYLES </t>
  </si>
  <si>
    <t>2-2205A025-S0064</t>
  </si>
  <si>
    <t>DENIM TEARS - BARCODE STICKER</t>
  </si>
  <si>
    <t>5.00x2.50 CM</t>
  </si>
  <si>
    <t xml:space="preserve">APPROVED THE QUALITY </t>
  </si>
  <si>
    <t>WHITE/ BLACK</t>
  </si>
  <si>
    <t xml:space="preserve">STYLE </t>
  </si>
  <si>
    <t>GREEN</t>
  </si>
  <si>
    <t>BLACK</t>
  </si>
  <si>
    <t>2XL</t>
  </si>
  <si>
    <t xml:space="preserve">SIZE </t>
  </si>
  <si>
    <t>DESC</t>
  </si>
  <si>
    <t>BROWN</t>
  </si>
  <si>
    <t>BLUE</t>
  </si>
  <si>
    <t>Extra Extra Large</t>
  </si>
  <si>
    <t>Extra Large</t>
  </si>
  <si>
    <t>Large</t>
  </si>
  <si>
    <t>Medium</t>
  </si>
  <si>
    <t>Small</t>
  </si>
  <si>
    <t>Extra Small</t>
  </si>
  <si>
    <t>SS26 - DROP 3</t>
  </si>
  <si>
    <t>SS26TSS1612</t>
  </si>
  <si>
    <t>SS26BRA1445</t>
  </si>
  <si>
    <t>SS26BBS1526</t>
  </si>
  <si>
    <t>SS26BAS1451</t>
  </si>
  <si>
    <t>SS26TSL1618</t>
  </si>
  <si>
    <t>SS26TCN1432</t>
  </si>
  <si>
    <t>SS26TKJ1440</t>
  </si>
  <si>
    <t>SS26TZH1428</t>
  </si>
  <si>
    <t>SS26THD1423</t>
  </si>
  <si>
    <t>SS26 ADG Banner Print SS Tee</t>
  </si>
  <si>
    <t>WHITE</t>
  </si>
  <si>
    <t>NAVY</t>
  </si>
  <si>
    <t>RED</t>
  </si>
  <si>
    <t>SS26 Cotton Wreath Olaf Shorts</t>
  </si>
  <si>
    <t>SS26 ADG Banner Sweatpants</t>
  </si>
  <si>
    <t>SS26 DT Stripe Panel Open Hem Sweatpant</t>
  </si>
  <si>
    <t xml:space="preserve"> GREY</t>
  </si>
  <si>
    <t>SS26 ADG Scripture LS Tee</t>
  </si>
  <si>
    <t>SS26 ADG Banner Print Crewneck</t>
  </si>
  <si>
    <t xml:space="preserve">SS26 Cotton Wreath Long Sleeve Jersey </t>
  </si>
  <si>
    <t>SS26 DT Stripe Panel Zip Hoodie</t>
  </si>
  <si>
    <t>GREY</t>
  </si>
  <si>
    <t>SS26 DT Virginia Overlock Stitch Hoodie</t>
  </si>
  <si>
    <t>SS26TSS16122755L</t>
  </si>
  <si>
    <t>SS26TSS16122755XXL</t>
  </si>
  <si>
    <t>SS26TSS16122755XL</t>
  </si>
  <si>
    <t>SS26TSS16122755M</t>
  </si>
  <si>
    <t>SS26TSS16122755S</t>
  </si>
  <si>
    <t>SS26TSS16122824L</t>
  </si>
  <si>
    <t>SS26TSS16122824XXL</t>
  </si>
  <si>
    <t>SS26TSS16122824XL</t>
  </si>
  <si>
    <t>SS26TSS16122824M</t>
  </si>
  <si>
    <t>SS26TSS16122824S</t>
  </si>
  <si>
    <t>SS26BRA14452448L</t>
  </si>
  <si>
    <t>SS26BRA14452448S</t>
  </si>
  <si>
    <t>SS26BRA14452448XS</t>
  </si>
  <si>
    <t>SS26BRA14452448XXL</t>
  </si>
  <si>
    <t>SS26BRA14452448XL</t>
  </si>
  <si>
    <t>SS26BRA14452448M</t>
  </si>
  <si>
    <t>SS26BRA14452903L</t>
  </si>
  <si>
    <t>SS26BRA14452903XXL</t>
  </si>
  <si>
    <t>SS26BRA14452903XL</t>
  </si>
  <si>
    <t>SS26BRA14452903M</t>
  </si>
  <si>
    <t>SS26BRA14452903S</t>
  </si>
  <si>
    <t>SS26BRA14452903XS</t>
  </si>
  <si>
    <t>SS26BRA14452904L</t>
  </si>
  <si>
    <t>SS26BRA14452904XXL</t>
  </si>
  <si>
    <t>SS26BRA14452904XL</t>
  </si>
  <si>
    <t>SS26BRA14452904M</t>
  </si>
  <si>
    <t>SS26BRA14452904S</t>
  </si>
  <si>
    <t>SS26BRA14452904XS</t>
  </si>
  <si>
    <t>SS26BBS15262548L</t>
  </si>
  <si>
    <t>SS26BBS15262548XXL</t>
  </si>
  <si>
    <t>SS26BBS15262548XL</t>
  </si>
  <si>
    <t>SS26BBS15262548M</t>
  </si>
  <si>
    <t>SS26BBS15262548S</t>
  </si>
  <si>
    <t>SS26BBS15262823L</t>
  </si>
  <si>
    <t>SS26BBS15262823XXL</t>
  </si>
  <si>
    <t>SS26BBS15262823XL</t>
  </si>
  <si>
    <t>SS26BBS15262823M</t>
  </si>
  <si>
    <t>SS26BBS15262823S</t>
  </si>
  <si>
    <t>SS26BAS14512454L</t>
  </si>
  <si>
    <t>SS26BAS14512454XXL</t>
  </si>
  <si>
    <t>SS26BAS14512454XL</t>
  </si>
  <si>
    <t>SS26BAS14512454M</t>
  </si>
  <si>
    <t>SS26BAS14512454S</t>
  </si>
  <si>
    <t>SS26BAS14512454XS</t>
  </si>
  <si>
    <t>SS26BAS14512836L</t>
  </si>
  <si>
    <t>SS26BAS14512836XXL</t>
  </si>
  <si>
    <t>SS26BAS14512836XL</t>
  </si>
  <si>
    <t>SS26BAS14512836M\</t>
  </si>
  <si>
    <t>SS26BAS14512836S</t>
  </si>
  <si>
    <t>SS26BAS14512836XS</t>
  </si>
  <si>
    <t>SS26TSL16182771L</t>
  </si>
  <si>
    <t>SS26TSL16182771XXL</t>
  </si>
  <si>
    <t>SS26TSL16182771XL</t>
  </si>
  <si>
    <t>SS26TSL16182771M</t>
  </si>
  <si>
    <t>SS26TSL16182771S</t>
  </si>
  <si>
    <t>SS26TCN14322435L</t>
  </si>
  <si>
    <t>SS26TCN14322435XXL</t>
  </si>
  <si>
    <t>SS26TCN14322435XL</t>
  </si>
  <si>
    <t>SS26TCN14322435M</t>
  </si>
  <si>
    <t>SS26TCN14322435S</t>
  </si>
  <si>
    <t>SS26TCN14322822L</t>
  </si>
  <si>
    <t>SS26TCN14322822XXL</t>
  </si>
  <si>
    <t>SS26TCN14322822XL</t>
  </si>
  <si>
    <t>SS26TCN14322822M</t>
  </si>
  <si>
    <t>SS26TCN14322822S</t>
  </si>
  <si>
    <t>SS26TKJ14402443L</t>
  </si>
  <si>
    <t>SS26TKJ14402443XXL</t>
  </si>
  <si>
    <t>SS26TKJ14402443XL</t>
  </si>
  <si>
    <t>SS26TKJ14402443M</t>
  </si>
  <si>
    <t>SS26TKJ14402443S</t>
  </si>
  <si>
    <t>SS26TKJ14402443XS</t>
  </si>
  <si>
    <t>SS26TKJ14402905M</t>
  </si>
  <si>
    <t>SS26TKJ14402905XXL</t>
  </si>
  <si>
    <t>SS26TKJ14402905XL</t>
  </si>
  <si>
    <t>SS26TKJ14402905L</t>
  </si>
  <si>
    <t>SS26TKJ14402905S</t>
  </si>
  <si>
    <t>SS26TKJ14402905XS</t>
  </si>
  <si>
    <t>SS26TZH14282431L</t>
  </si>
  <si>
    <t>SS26TZH14282431xxL</t>
  </si>
  <si>
    <t>SS26TZH14282431xL</t>
  </si>
  <si>
    <t>SS26TZH14282431M</t>
  </si>
  <si>
    <t>SS26TZH14282431S</t>
  </si>
  <si>
    <t>SS26TZH14282431XS</t>
  </si>
  <si>
    <t>SS26TZH14282837L</t>
  </si>
  <si>
    <t>SS26TZH14282837XXL</t>
  </si>
  <si>
    <t>SS26TZH14282837XL</t>
  </si>
  <si>
    <t>SS26TZH14282837M</t>
  </si>
  <si>
    <t>SS26TZH14282837S</t>
  </si>
  <si>
    <t>SS26TZH14282837XS</t>
  </si>
  <si>
    <t>SS26THD14232426L</t>
  </si>
  <si>
    <t>SS26THD14232426M</t>
  </si>
  <si>
    <t>SS26THD14232426S</t>
  </si>
  <si>
    <t>SS26THD14232426XXL</t>
  </si>
  <si>
    <t>SS26THD14232426XL</t>
  </si>
  <si>
    <t>SS26THD14232426XS</t>
  </si>
  <si>
    <t>SS26THD14232901L</t>
  </si>
  <si>
    <t>SS26THD14232901XXL</t>
  </si>
  <si>
    <t>SS26THD14232901XL</t>
  </si>
  <si>
    <t>SS26THD14232901M</t>
  </si>
  <si>
    <t>SS26THD14232901S</t>
  </si>
  <si>
    <t>SS26THD14232901XS</t>
  </si>
  <si>
    <t>SS26THD14232902M</t>
  </si>
  <si>
    <t>SS26THD14232902XXL</t>
  </si>
  <si>
    <t>SS26THD14232902XL</t>
  </si>
  <si>
    <t>SS26THD14232902L</t>
  </si>
  <si>
    <t>SS26THD14232902S</t>
  </si>
  <si>
    <t>SS26THD14232902XS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</si>
</sst>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10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18" fillId="0" borderId="16" xfId="0" quotePrefix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3</xdr:col>
      <xdr:colOff>165100</xdr:colOff>
      <xdr:row>9</xdr:row>
      <xdr:rowOff>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514B0D-8C74-8A8D-32FD-B8421309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2673350" cy="1341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6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39</v>
      </c>
      <c r="D5" s="18"/>
      <c r="E5" s="19"/>
      <c r="F5" s="110" t="s">
        <v>6</v>
      </c>
      <c r="G5" s="111"/>
      <c r="H5" s="118" t="s">
        <v>51</v>
      </c>
      <c r="I5" s="119"/>
      <c r="J5" s="20"/>
      <c r="K5" s="20"/>
      <c r="L5" s="21"/>
      <c r="M5" s="22" t="s">
        <v>7</v>
      </c>
      <c r="N5" s="23">
        <v>45977</v>
      </c>
    </row>
    <row r="6" spans="1:19" ht="30.75" customHeight="1">
      <c r="A6" s="93" t="s">
        <v>8</v>
      </c>
      <c r="B6" s="24"/>
      <c r="D6" s="25"/>
      <c r="E6" s="19"/>
      <c r="F6" s="110" t="s">
        <v>9</v>
      </c>
      <c r="G6" s="111"/>
      <c r="H6" s="120" t="s">
        <v>73</v>
      </c>
      <c r="I6" s="121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09"/>
      <c r="C7" s="109"/>
      <c r="D7" s="27"/>
      <c r="E7" s="19"/>
      <c r="F7" s="110" t="s">
        <v>12</v>
      </c>
      <c r="G7" s="111"/>
      <c r="H7" s="112">
        <v>45784</v>
      </c>
      <c r="I7" s="113"/>
      <c r="J7" s="20"/>
      <c r="K7" s="20"/>
      <c r="L7" s="21"/>
      <c r="M7" s="22" t="s">
        <v>13</v>
      </c>
      <c r="N7" s="28" t="s">
        <v>52</v>
      </c>
    </row>
    <row r="8" spans="1:19" ht="30.75" customHeight="1">
      <c r="A8" s="94" t="s">
        <v>14</v>
      </c>
      <c r="B8" s="117"/>
      <c r="C8" s="117"/>
      <c r="D8" s="29"/>
      <c r="E8" s="19"/>
      <c r="F8" s="110" t="s">
        <v>15</v>
      </c>
      <c r="G8" s="111"/>
      <c r="H8" s="112" t="s">
        <v>36</v>
      </c>
      <c r="I8" s="113"/>
      <c r="J8" s="30"/>
      <c r="K8" s="30"/>
      <c r="L8" s="21"/>
      <c r="M8" s="22" t="s">
        <v>16</v>
      </c>
      <c r="N8" s="31" t="s">
        <v>40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53</v>
      </c>
      <c r="B11" s="42" t="s">
        <v>54</v>
      </c>
      <c r="C11" s="44" t="s">
        <v>55</v>
      </c>
      <c r="D11" s="45" t="s">
        <v>56</v>
      </c>
      <c r="E11" s="98" t="s">
        <v>57</v>
      </c>
      <c r="F11" s="45" t="s">
        <v>35</v>
      </c>
      <c r="G11" s="46" t="s">
        <v>58</v>
      </c>
      <c r="H11" s="47" t="s">
        <v>38</v>
      </c>
      <c r="I11" s="43">
        <f>DETAIL!H110</f>
        <v>4398</v>
      </c>
      <c r="J11" s="43">
        <v>0</v>
      </c>
      <c r="K11" s="43">
        <f t="shared" ref="K11" si="0">I11-J11</f>
        <v>4398</v>
      </c>
      <c r="L11" s="48"/>
      <c r="M11" s="49">
        <f t="shared" ref="M11" si="1">K11*L11</f>
        <v>0</v>
      </c>
      <c r="N11" s="97" t="s">
        <v>41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4398</v>
      </c>
      <c r="J13" s="63"/>
      <c r="K13" s="62">
        <f>SUM(K11:K12)</f>
        <v>4398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5" t="s">
        <v>31</v>
      </c>
      <c r="B15" s="115"/>
      <c r="C15" s="72"/>
      <c r="D15" s="73"/>
      <c r="E15" s="116" t="s">
        <v>32</v>
      </c>
      <c r="F15" s="116"/>
      <c r="G15" s="116"/>
      <c r="H15" s="74"/>
      <c r="I15" s="75"/>
      <c r="J15" s="75"/>
      <c r="K15" s="75"/>
      <c r="L15" s="114" t="s">
        <v>33</v>
      </c>
      <c r="M15" s="114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7" sqref="E7"/>
    </sheetView>
  </sheetViews>
  <sheetFormatPr defaultRowHeight="14.5"/>
  <cols>
    <col min="1" max="1" width="18.453125" customWidth="1"/>
  </cols>
  <sheetData>
    <row r="1" spans="1:1" s="99" customFormat="1" ht="21">
      <c r="A1" s="99" t="s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H110"/>
  <sheetViews>
    <sheetView topLeftCell="B105" workbookViewId="0">
      <selection activeCell="H111" sqref="H111"/>
    </sheetView>
  </sheetViews>
  <sheetFormatPr defaultRowHeight="14.5"/>
  <cols>
    <col min="1" max="1" width="15.453125" customWidth="1"/>
    <col min="2" max="2" width="31.81640625" customWidth="1"/>
    <col min="3" max="3" width="43.453125" customWidth="1"/>
    <col min="4" max="5" width="19.90625" customWidth="1"/>
    <col min="6" max="6" width="16.54296875" customWidth="1"/>
    <col min="7" max="7" width="22.1796875" customWidth="1"/>
    <col min="8" max="8" width="24.6328125" customWidth="1"/>
  </cols>
  <sheetData>
    <row r="1" spans="1:8" ht="22.5" customHeight="1" thickBot="1">
      <c r="A1" s="100" t="s">
        <v>46</v>
      </c>
      <c r="B1" s="102" t="s">
        <v>59</v>
      </c>
      <c r="C1" s="102" t="s">
        <v>64</v>
      </c>
      <c r="D1" s="102" t="s">
        <v>23</v>
      </c>
      <c r="E1" s="102"/>
      <c r="F1" s="103" t="s">
        <v>63</v>
      </c>
      <c r="G1" s="101" t="s">
        <v>43</v>
      </c>
      <c r="H1" s="103" t="s">
        <v>45</v>
      </c>
    </row>
    <row r="2" spans="1:8" ht="27.75" customHeight="1" thickBot="1">
      <c r="A2" s="104" t="e" vm="1">
        <v>#VALUE!</v>
      </c>
      <c r="B2" s="106" t="s">
        <v>74</v>
      </c>
      <c r="C2" s="106" t="s">
        <v>83</v>
      </c>
      <c r="D2" s="106" t="s">
        <v>84</v>
      </c>
      <c r="E2" s="106" t="s">
        <v>67</v>
      </c>
      <c r="F2" s="107" t="s">
        <v>62</v>
      </c>
      <c r="G2" s="105" t="s">
        <v>103</v>
      </c>
      <c r="H2" s="107">
        <v>22</v>
      </c>
    </row>
    <row r="3" spans="1:8" ht="27.75" customHeight="1" thickBot="1">
      <c r="A3" s="104" t="e" vm="1">
        <v>#VALUE!</v>
      </c>
      <c r="B3" s="106" t="s">
        <v>74</v>
      </c>
      <c r="C3" s="106" t="s">
        <v>83</v>
      </c>
      <c r="D3" s="106" t="s">
        <v>84</v>
      </c>
      <c r="E3" s="106" t="s">
        <v>68</v>
      </c>
      <c r="F3" s="107" t="s">
        <v>50</v>
      </c>
      <c r="G3" s="105" t="s">
        <v>104</v>
      </c>
      <c r="H3" s="107">
        <v>38</v>
      </c>
    </row>
    <row r="4" spans="1:8" ht="27.75" customHeight="1" thickBot="1">
      <c r="A4" s="104" t="e" vm="1">
        <v>#VALUE!</v>
      </c>
      <c r="B4" s="106" t="s">
        <v>74</v>
      </c>
      <c r="C4" s="106" t="s">
        <v>83</v>
      </c>
      <c r="D4" s="106" t="s">
        <v>84</v>
      </c>
      <c r="E4" s="106" t="s">
        <v>69</v>
      </c>
      <c r="F4" s="107" t="s">
        <v>49</v>
      </c>
      <c r="G4" s="105" t="s">
        <v>102</v>
      </c>
      <c r="H4" s="107">
        <v>51</v>
      </c>
    </row>
    <row r="5" spans="1:8" ht="27.75" customHeight="1" thickBot="1">
      <c r="A5" s="104" t="e" vm="1">
        <v>#VALUE!</v>
      </c>
      <c r="B5" s="106" t="s">
        <v>74</v>
      </c>
      <c r="C5" s="106" t="s">
        <v>83</v>
      </c>
      <c r="D5" s="106" t="s">
        <v>84</v>
      </c>
      <c r="E5" s="106" t="s">
        <v>70</v>
      </c>
      <c r="F5" s="107" t="s">
        <v>44</v>
      </c>
      <c r="G5" s="105" t="s">
        <v>105</v>
      </c>
      <c r="H5" s="107">
        <v>45</v>
      </c>
    </row>
    <row r="6" spans="1:8" ht="27.75" customHeight="1" thickBot="1">
      <c r="A6" s="104" t="e" vm="1">
        <v>#VALUE!</v>
      </c>
      <c r="B6" s="106" t="s">
        <v>74</v>
      </c>
      <c r="C6" s="106" t="s">
        <v>83</v>
      </c>
      <c r="D6" s="106" t="s">
        <v>84</v>
      </c>
      <c r="E6" s="106" t="s">
        <v>71</v>
      </c>
      <c r="F6" s="107" t="s">
        <v>48</v>
      </c>
      <c r="G6" s="105" t="s">
        <v>106</v>
      </c>
      <c r="H6" s="107">
        <v>27</v>
      </c>
    </row>
    <row r="7" spans="1:8" ht="27.75" customHeight="1" thickBot="1">
      <c r="A7" s="104" t="e" vm="1">
        <v>#VALUE!</v>
      </c>
      <c r="B7" s="106" t="s">
        <v>74</v>
      </c>
      <c r="C7" s="106" t="s">
        <v>83</v>
      </c>
      <c r="D7" s="106" t="s">
        <v>61</v>
      </c>
      <c r="E7" s="106" t="s">
        <v>67</v>
      </c>
      <c r="F7" s="107" t="s">
        <v>62</v>
      </c>
      <c r="G7" s="105" t="s">
        <v>98</v>
      </c>
      <c r="H7" s="107">
        <v>25</v>
      </c>
    </row>
    <row r="8" spans="1:8" ht="27.75" customHeight="1" thickBot="1">
      <c r="A8" s="104" t="e" vm="1">
        <v>#VALUE!</v>
      </c>
      <c r="B8" s="106" t="s">
        <v>74</v>
      </c>
      <c r="C8" s="106" t="s">
        <v>83</v>
      </c>
      <c r="D8" s="106" t="s">
        <v>61</v>
      </c>
      <c r="E8" s="106" t="s">
        <v>68</v>
      </c>
      <c r="F8" s="107" t="s">
        <v>50</v>
      </c>
      <c r="G8" s="105" t="s">
        <v>99</v>
      </c>
      <c r="H8" s="107">
        <v>43</v>
      </c>
    </row>
    <row r="9" spans="1:8" ht="27.75" customHeight="1" thickBot="1">
      <c r="A9" s="104" t="e" vm="1">
        <v>#VALUE!</v>
      </c>
      <c r="B9" s="106" t="s">
        <v>74</v>
      </c>
      <c r="C9" s="106" t="s">
        <v>83</v>
      </c>
      <c r="D9" s="106" t="s">
        <v>61</v>
      </c>
      <c r="E9" s="106" t="s">
        <v>69</v>
      </c>
      <c r="F9" s="107" t="s">
        <v>49</v>
      </c>
      <c r="G9" s="105" t="s">
        <v>97</v>
      </c>
      <c r="H9" s="107">
        <v>59</v>
      </c>
    </row>
    <row r="10" spans="1:8" ht="27.75" customHeight="1" thickBot="1">
      <c r="A10" s="104" t="e" vm="1">
        <v>#VALUE!</v>
      </c>
      <c r="B10" s="106" t="s">
        <v>74</v>
      </c>
      <c r="C10" s="106" t="s">
        <v>83</v>
      </c>
      <c r="D10" s="106" t="s">
        <v>61</v>
      </c>
      <c r="E10" s="106" t="s">
        <v>70</v>
      </c>
      <c r="F10" s="107" t="s">
        <v>44</v>
      </c>
      <c r="G10" s="105" t="s">
        <v>100</v>
      </c>
      <c r="H10" s="107">
        <v>51</v>
      </c>
    </row>
    <row r="11" spans="1:8" ht="27.75" customHeight="1" thickBot="1">
      <c r="A11" s="104" t="e" vm="1">
        <v>#VALUE!</v>
      </c>
      <c r="B11" s="106" t="s">
        <v>74</v>
      </c>
      <c r="C11" s="106" t="s">
        <v>83</v>
      </c>
      <c r="D11" s="106" t="s">
        <v>61</v>
      </c>
      <c r="E11" s="106" t="s">
        <v>71</v>
      </c>
      <c r="F11" s="107" t="s">
        <v>48</v>
      </c>
      <c r="G11" s="105" t="s">
        <v>101</v>
      </c>
      <c r="H11" s="107">
        <v>31</v>
      </c>
    </row>
    <row r="12" spans="1:8" ht="27.75" customHeight="1" thickBot="1">
      <c r="A12" s="104" t="e" vm="1">
        <v>#VALUE!</v>
      </c>
      <c r="B12" s="108" t="s">
        <v>75</v>
      </c>
      <c r="C12" s="106" t="s">
        <v>87</v>
      </c>
      <c r="D12" s="106" t="s">
        <v>65</v>
      </c>
      <c r="E12" s="106" t="s">
        <v>67</v>
      </c>
      <c r="F12" s="107" t="s">
        <v>62</v>
      </c>
      <c r="G12" s="105" t="s">
        <v>120</v>
      </c>
      <c r="H12" s="107">
        <v>21</v>
      </c>
    </row>
    <row r="13" spans="1:8" ht="27.75" customHeight="1" thickBot="1">
      <c r="A13" s="104" t="e" vm="1">
        <v>#VALUE!</v>
      </c>
      <c r="B13" s="106" t="s">
        <v>75</v>
      </c>
      <c r="C13" s="106" t="s">
        <v>87</v>
      </c>
      <c r="D13" s="106" t="s">
        <v>65</v>
      </c>
      <c r="E13" s="106" t="s">
        <v>68</v>
      </c>
      <c r="F13" s="107" t="s">
        <v>50</v>
      </c>
      <c r="G13" s="105" t="s">
        <v>121</v>
      </c>
      <c r="H13" s="107">
        <v>41</v>
      </c>
    </row>
    <row r="14" spans="1:8" ht="27.75" customHeight="1" thickBot="1">
      <c r="A14" s="104" t="e" vm="1">
        <v>#VALUE!</v>
      </c>
      <c r="B14" s="106" t="s">
        <v>75</v>
      </c>
      <c r="C14" s="106" t="s">
        <v>87</v>
      </c>
      <c r="D14" s="106" t="s">
        <v>65</v>
      </c>
      <c r="E14" s="106" t="s">
        <v>69</v>
      </c>
      <c r="F14" s="107" t="s">
        <v>49</v>
      </c>
      <c r="G14" s="105" t="s">
        <v>119</v>
      </c>
      <c r="H14" s="107">
        <v>63</v>
      </c>
    </row>
    <row r="15" spans="1:8" ht="27.75" customHeight="1" thickBot="1">
      <c r="A15" s="104" t="e" vm="1">
        <v>#VALUE!</v>
      </c>
      <c r="B15" s="106" t="s">
        <v>75</v>
      </c>
      <c r="C15" s="106" t="s">
        <v>87</v>
      </c>
      <c r="D15" s="106" t="s">
        <v>65</v>
      </c>
      <c r="E15" s="106" t="s">
        <v>70</v>
      </c>
      <c r="F15" s="107" t="s">
        <v>44</v>
      </c>
      <c r="G15" s="105" t="s">
        <v>122</v>
      </c>
      <c r="H15" s="107">
        <v>61</v>
      </c>
    </row>
    <row r="16" spans="1:8" ht="27.75" customHeight="1" thickBot="1">
      <c r="A16" s="104" t="e" vm="1">
        <v>#VALUE!</v>
      </c>
      <c r="B16" s="106" t="s">
        <v>75</v>
      </c>
      <c r="C16" s="106" t="s">
        <v>87</v>
      </c>
      <c r="D16" s="106" t="s">
        <v>65</v>
      </c>
      <c r="E16" s="106" t="s">
        <v>71</v>
      </c>
      <c r="F16" s="107" t="s">
        <v>48</v>
      </c>
      <c r="G16" s="105" t="s">
        <v>123</v>
      </c>
      <c r="H16" s="107">
        <v>39</v>
      </c>
    </row>
    <row r="17" spans="1:8" ht="27.75" customHeight="1" thickBot="1">
      <c r="A17" s="104" t="e" vm="1">
        <v>#VALUE!</v>
      </c>
      <c r="B17" s="106" t="s">
        <v>75</v>
      </c>
      <c r="C17" s="106" t="s">
        <v>87</v>
      </c>
      <c r="D17" s="106" t="s">
        <v>65</v>
      </c>
      <c r="E17" s="106" t="s">
        <v>72</v>
      </c>
      <c r="F17" s="107" t="s">
        <v>47</v>
      </c>
      <c r="G17" s="105" t="s">
        <v>124</v>
      </c>
      <c r="H17" s="107">
        <v>18</v>
      </c>
    </row>
    <row r="18" spans="1:8" ht="27.75" customHeight="1" thickBot="1">
      <c r="A18" s="104" t="e" vm="1">
        <v>#VALUE!</v>
      </c>
      <c r="B18" s="106" t="s">
        <v>75</v>
      </c>
      <c r="C18" s="106" t="s">
        <v>87</v>
      </c>
      <c r="D18" s="106" t="s">
        <v>66</v>
      </c>
      <c r="E18" s="106" t="s">
        <v>67</v>
      </c>
      <c r="F18" s="107" t="s">
        <v>62</v>
      </c>
      <c r="G18" s="105" t="s">
        <v>110</v>
      </c>
      <c r="H18" s="107">
        <v>35</v>
      </c>
    </row>
    <row r="19" spans="1:8" ht="27.75" customHeight="1" thickBot="1">
      <c r="A19" s="104" t="e" vm="1">
        <v>#VALUE!</v>
      </c>
      <c r="B19" s="106" t="s">
        <v>75</v>
      </c>
      <c r="C19" s="106" t="s">
        <v>87</v>
      </c>
      <c r="D19" s="106" t="s">
        <v>66</v>
      </c>
      <c r="E19" s="106" t="s">
        <v>68</v>
      </c>
      <c r="F19" s="107" t="s">
        <v>50</v>
      </c>
      <c r="G19" s="105" t="s">
        <v>111</v>
      </c>
      <c r="H19" s="107">
        <v>71</v>
      </c>
    </row>
    <row r="20" spans="1:8" ht="27.75" customHeight="1" thickBot="1">
      <c r="A20" s="104" t="e" vm="1">
        <v>#VALUE!</v>
      </c>
      <c r="B20" s="106" t="s">
        <v>75</v>
      </c>
      <c r="C20" s="106" t="s">
        <v>87</v>
      </c>
      <c r="D20" s="106" t="s">
        <v>66</v>
      </c>
      <c r="E20" s="106" t="s">
        <v>69</v>
      </c>
      <c r="F20" s="107" t="s">
        <v>49</v>
      </c>
      <c r="G20" s="105" t="s">
        <v>107</v>
      </c>
      <c r="H20" s="107">
        <v>107</v>
      </c>
    </row>
    <row r="21" spans="1:8" ht="27.75" customHeight="1" thickBot="1">
      <c r="A21" s="104" t="e" vm="1">
        <v>#VALUE!</v>
      </c>
      <c r="B21" s="106" t="s">
        <v>75</v>
      </c>
      <c r="C21" s="106" t="s">
        <v>87</v>
      </c>
      <c r="D21" s="106" t="s">
        <v>66</v>
      </c>
      <c r="E21" s="106" t="s">
        <v>70</v>
      </c>
      <c r="F21" s="107" t="s">
        <v>44</v>
      </c>
      <c r="G21" s="105" t="s">
        <v>112</v>
      </c>
      <c r="H21" s="107">
        <v>101</v>
      </c>
    </row>
    <row r="22" spans="1:8" ht="27.75" customHeight="1" thickBot="1">
      <c r="A22" s="104" t="e" vm="1">
        <v>#VALUE!</v>
      </c>
      <c r="B22" s="106" t="s">
        <v>75</v>
      </c>
      <c r="C22" s="106" t="s">
        <v>87</v>
      </c>
      <c r="D22" s="106" t="s">
        <v>66</v>
      </c>
      <c r="E22" s="106" t="s">
        <v>71</v>
      </c>
      <c r="F22" s="107" t="s">
        <v>48</v>
      </c>
      <c r="G22" s="105" t="s">
        <v>108</v>
      </c>
      <c r="H22" s="107">
        <v>66</v>
      </c>
    </row>
    <row r="23" spans="1:8" ht="27.75" customHeight="1" thickBot="1">
      <c r="A23" s="104" t="e" vm="1">
        <v>#VALUE!</v>
      </c>
      <c r="B23" s="106" t="s">
        <v>75</v>
      </c>
      <c r="C23" s="106" t="s">
        <v>87</v>
      </c>
      <c r="D23" s="106" t="s">
        <v>66</v>
      </c>
      <c r="E23" s="106" t="s">
        <v>72</v>
      </c>
      <c r="F23" s="107" t="s">
        <v>47</v>
      </c>
      <c r="G23" s="105" t="s">
        <v>109</v>
      </c>
      <c r="H23" s="107">
        <v>23</v>
      </c>
    </row>
    <row r="24" spans="1:8" ht="27.75" customHeight="1" thickBot="1">
      <c r="A24" s="104" t="e" vm="1">
        <v>#VALUE!</v>
      </c>
      <c r="B24" s="106" t="s">
        <v>75</v>
      </c>
      <c r="C24" s="106" t="s">
        <v>87</v>
      </c>
      <c r="D24" s="106" t="s">
        <v>61</v>
      </c>
      <c r="E24" s="106" t="s">
        <v>67</v>
      </c>
      <c r="F24" s="107" t="s">
        <v>62</v>
      </c>
      <c r="G24" s="105" t="s">
        <v>114</v>
      </c>
      <c r="H24" s="107">
        <v>35</v>
      </c>
    </row>
    <row r="25" spans="1:8" ht="27.75" customHeight="1" thickBot="1">
      <c r="A25" s="104" t="e" vm="1">
        <v>#VALUE!</v>
      </c>
      <c r="B25" s="106" t="s">
        <v>75</v>
      </c>
      <c r="C25" s="106" t="s">
        <v>87</v>
      </c>
      <c r="D25" s="106" t="s">
        <v>61</v>
      </c>
      <c r="E25" s="106" t="s">
        <v>68</v>
      </c>
      <c r="F25" s="107" t="s">
        <v>50</v>
      </c>
      <c r="G25" s="105" t="s">
        <v>115</v>
      </c>
      <c r="H25" s="107">
        <v>74</v>
      </c>
    </row>
    <row r="26" spans="1:8" ht="27.75" customHeight="1" thickBot="1">
      <c r="A26" s="104" t="e" vm="1">
        <v>#VALUE!</v>
      </c>
      <c r="B26" s="106" t="s">
        <v>75</v>
      </c>
      <c r="C26" s="106" t="s">
        <v>87</v>
      </c>
      <c r="D26" s="106" t="s">
        <v>61</v>
      </c>
      <c r="E26" s="106" t="s">
        <v>69</v>
      </c>
      <c r="F26" s="107" t="s">
        <v>49</v>
      </c>
      <c r="G26" s="105" t="s">
        <v>113</v>
      </c>
      <c r="H26" s="107">
        <v>112</v>
      </c>
    </row>
    <row r="27" spans="1:8" ht="27.75" customHeight="1" thickBot="1">
      <c r="A27" s="104" t="e" vm="1">
        <v>#VALUE!</v>
      </c>
      <c r="B27" s="106" t="s">
        <v>75</v>
      </c>
      <c r="C27" s="106" t="s">
        <v>87</v>
      </c>
      <c r="D27" s="106" t="s">
        <v>61</v>
      </c>
      <c r="E27" s="106" t="s">
        <v>70</v>
      </c>
      <c r="F27" s="107" t="s">
        <v>44</v>
      </c>
      <c r="G27" s="105" t="s">
        <v>116</v>
      </c>
      <c r="H27" s="107">
        <v>105</v>
      </c>
    </row>
    <row r="28" spans="1:8" ht="27.75" customHeight="1" thickBot="1">
      <c r="A28" s="104" t="e" vm="1">
        <v>#VALUE!</v>
      </c>
      <c r="B28" s="106" t="s">
        <v>75</v>
      </c>
      <c r="C28" s="106" t="s">
        <v>87</v>
      </c>
      <c r="D28" s="106" t="s">
        <v>61</v>
      </c>
      <c r="E28" s="106" t="s">
        <v>71</v>
      </c>
      <c r="F28" s="107" t="s">
        <v>48</v>
      </c>
      <c r="G28" s="105" t="s">
        <v>117</v>
      </c>
      <c r="H28" s="107">
        <v>67</v>
      </c>
    </row>
    <row r="29" spans="1:8" ht="27.75" customHeight="1" thickBot="1">
      <c r="A29" s="104" t="e" vm="1">
        <v>#VALUE!</v>
      </c>
      <c r="B29" s="106" t="s">
        <v>75</v>
      </c>
      <c r="C29" s="106" t="s">
        <v>87</v>
      </c>
      <c r="D29" s="106" t="s">
        <v>61</v>
      </c>
      <c r="E29" s="106" t="s">
        <v>72</v>
      </c>
      <c r="F29" s="107" t="s">
        <v>47</v>
      </c>
      <c r="G29" s="105" t="s">
        <v>118</v>
      </c>
      <c r="H29" s="107">
        <v>23</v>
      </c>
    </row>
    <row r="30" spans="1:8" ht="27.75" customHeight="1" thickBot="1">
      <c r="A30" s="104" t="e" vm="1">
        <v>#VALUE!</v>
      </c>
      <c r="B30" s="106" t="s">
        <v>76</v>
      </c>
      <c r="C30" s="106" t="s">
        <v>88</v>
      </c>
      <c r="D30" s="106" t="s">
        <v>85</v>
      </c>
      <c r="E30" s="106" t="s">
        <v>67</v>
      </c>
      <c r="F30" s="107" t="s">
        <v>62</v>
      </c>
      <c r="G30" s="105" t="s">
        <v>131</v>
      </c>
      <c r="H30" s="107">
        <v>19</v>
      </c>
    </row>
    <row r="31" spans="1:8" ht="27.75" customHeight="1" thickBot="1">
      <c r="A31" s="104" t="e" vm="1">
        <v>#VALUE!</v>
      </c>
      <c r="B31" s="106" t="s">
        <v>76</v>
      </c>
      <c r="C31" s="106" t="s">
        <v>88</v>
      </c>
      <c r="D31" s="106" t="s">
        <v>85</v>
      </c>
      <c r="E31" s="106" t="s">
        <v>68</v>
      </c>
      <c r="F31" s="107" t="s">
        <v>50</v>
      </c>
      <c r="G31" s="105" t="s">
        <v>132</v>
      </c>
      <c r="H31" s="107">
        <v>36</v>
      </c>
    </row>
    <row r="32" spans="1:8" ht="27.75" customHeight="1" thickBot="1">
      <c r="A32" s="104" t="e" vm="1">
        <v>#VALUE!</v>
      </c>
      <c r="B32" s="106" t="s">
        <v>76</v>
      </c>
      <c r="C32" s="106" t="s">
        <v>88</v>
      </c>
      <c r="D32" s="106" t="s">
        <v>85</v>
      </c>
      <c r="E32" s="106" t="s">
        <v>69</v>
      </c>
      <c r="F32" s="107" t="s">
        <v>49</v>
      </c>
      <c r="G32" s="105" t="s">
        <v>130</v>
      </c>
      <c r="H32" s="107">
        <v>56</v>
      </c>
    </row>
    <row r="33" spans="1:8" ht="27.75" customHeight="1" thickBot="1">
      <c r="A33" s="104" t="e" vm="1">
        <v>#VALUE!</v>
      </c>
      <c r="B33" s="106" t="s">
        <v>76</v>
      </c>
      <c r="C33" s="106" t="s">
        <v>88</v>
      </c>
      <c r="D33" s="106" t="s">
        <v>85</v>
      </c>
      <c r="E33" s="106" t="s">
        <v>70</v>
      </c>
      <c r="F33" s="107" t="s">
        <v>44</v>
      </c>
      <c r="G33" s="105" t="s">
        <v>133</v>
      </c>
      <c r="H33" s="107">
        <v>57</v>
      </c>
    </row>
    <row r="34" spans="1:8" ht="27.75" customHeight="1" thickBot="1">
      <c r="A34" s="104" t="e" vm="1">
        <v>#VALUE!</v>
      </c>
      <c r="B34" s="106" t="s">
        <v>76</v>
      </c>
      <c r="C34" s="106" t="s">
        <v>88</v>
      </c>
      <c r="D34" s="106" t="s">
        <v>85</v>
      </c>
      <c r="E34" s="106" t="s">
        <v>71</v>
      </c>
      <c r="F34" s="107" t="s">
        <v>48</v>
      </c>
      <c r="G34" s="105" t="s">
        <v>134</v>
      </c>
      <c r="H34" s="107">
        <v>35</v>
      </c>
    </row>
    <row r="35" spans="1:8" ht="27.75" customHeight="1" thickBot="1">
      <c r="A35" s="104" t="e" vm="1">
        <v>#VALUE!</v>
      </c>
      <c r="B35" s="106" t="s">
        <v>76</v>
      </c>
      <c r="C35" s="106" t="s">
        <v>88</v>
      </c>
      <c r="D35" s="106" t="s">
        <v>61</v>
      </c>
      <c r="E35" s="106" t="s">
        <v>67</v>
      </c>
      <c r="F35" s="107" t="s">
        <v>62</v>
      </c>
      <c r="G35" s="105" t="s">
        <v>126</v>
      </c>
      <c r="H35" s="107">
        <v>19</v>
      </c>
    </row>
    <row r="36" spans="1:8" ht="27.75" customHeight="1" thickBot="1">
      <c r="A36" s="104" t="e" vm="1">
        <v>#VALUE!</v>
      </c>
      <c r="B36" s="106" t="s">
        <v>76</v>
      </c>
      <c r="C36" s="106" t="s">
        <v>88</v>
      </c>
      <c r="D36" s="106" t="s">
        <v>61</v>
      </c>
      <c r="E36" s="106" t="s">
        <v>68</v>
      </c>
      <c r="F36" s="107" t="s">
        <v>50</v>
      </c>
      <c r="G36" s="105" t="s">
        <v>127</v>
      </c>
      <c r="H36" s="107">
        <v>36</v>
      </c>
    </row>
    <row r="37" spans="1:8" ht="27.75" customHeight="1" thickBot="1">
      <c r="A37" s="104" t="e" vm="1">
        <v>#VALUE!</v>
      </c>
      <c r="B37" s="106" t="s">
        <v>76</v>
      </c>
      <c r="C37" s="106" t="s">
        <v>88</v>
      </c>
      <c r="D37" s="106" t="s">
        <v>61</v>
      </c>
      <c r="E37" s="106" t="s">
        <v>69</v>
      </c>
      <c r="F37" s="107" t="s">
        <v>49</v>
      </c>
      <c r="G37" s="105" t="s">
        <v>125</v>
      </c>
      <c r="H37" s="107">
        <v>57</v>
      </c>
    </row>
    <row r="38" spans="1:8" ht="27.75" customHeight="1" thickBot="1">
      <c r="A38" s="104" t="e" vm="1">
        <v>#VALUE!</v>
      </c>
      <c r="B38" s="106" t="s">
        <v>76</v>
      </c>
      <c r="C38" s="106" t="s">
        <v>88</v>
      </c>
      <c r="D38" s="106" t="s">
        <v>61</v>
      </c>
      <c r="E38" s="106" t="s">
        <v>70</v>
      </c>
      <c r="F38" s="107" t="s">
        <v>44</v>
      </c>
      <c r="G38" s="105" t="s">
        <v>128</v>
      </c>
      <c r="H38" s="107">
        <v>59</v>
      </c>
    </row>
    <row r="39" spans="1:8" ht="27.75" customHeight="1" thickBot="1">
      <c r="A39" s="104" t="e" vm="1">
        <v>#VALUE!</v>
      </c>
      <c r="B39" s="106" t="s">
        <v>76</v>
      </c>
      <c r="C39" s="106" t="s">
        <v>88</v>
      </c>
      <c r="D39" s="106" t="s">
        <v>61</v>
      </c>
      <c r="E39" s="106" t="s">
        <v>71</v>
      </c>
      <c r="F39" s="107" t="s">
        <v>48</v>
      </c>
      <c r="G39" s="105" t="s">
        <v>129</v>
      </c>
      <c r="H39" s="107">
        <v>35</v>
      </c>
    </row>
    <row r="40" spans="1:8" ht="27.75" customHeight="1" thickBot="1">
      <c r="A40" s="104" t="e" vm="1">
        <v>#VALUE!</v>
      </c>
      <c r="B40" s="106" t="s">
        <v>77</v>
      </c>
      <c r="C40" s="106" t="s">
        <v>89</v>
      </c>
      <c r="D40" s="106" t="s">
        <v>90</v>
      </c>
      <c r="E40" s="106" t="s">
        <v>67</v>
      </c>
      <c r="F40" s="107" t="s">
        <v>62</v>
      </c>
      <c r="G40" s="105" t="s">
        <v>142</v>
      </c>
      <c r="H40" s="107">
        <v>15</v>
      </c>
    </row>
    <row r="41" spans="1:8" ht="27.75" customHeight="1" thickBot="1">
      <c r="A41" s="104" t="e" vm="1">
        <v>#VALUE!</v>
      </c>
      <c r="B41" s="106" t="s">
        <v>77</v>
      </c>
      <c r="C41" s="106" t="s">
        <v>89</v>
      </c>
      <c r="D41" s="106" t="s">
        <v>90</v>
      </c>
      <c r="E41" s="106" t="s">
        <v>68</v>
      </c>
      <c r="F41" s="107" t="s">
        <v>50</v>
      </c>
      <c r="G41" s="105" t="s">
        <v>143</v>
      </c>
      <c r="H41" s="107">
        <v>28</v>
      </c>
    </row>
    <row r="42" spans="1:8" ht="27.75" customHeight="1" thickBot="1">
      <c r="A42" s="104" t="e" vm="1">
        <v>#VALUE!</v>
      </c>
      <c r="B42" s="106" t="s">
        <v>77</v>
      </c>
      <c r="C42" s="106" t="s">
        <v>89</v>
      </c>
      <c r="D42" s="106" t="s">
        <v>90</v>
      </c>
      <c r="E42" s="106" t="s">
        <v>69</v>
      </c>
      <c r="F42" s="107" t="s">
        <v>49</v>
      </c>
      <c r="G42" s="105" t="s">
        <v>141</v>
      </c>
      <c r="H42" s="107">
        <v>52</v>
      </c>
    </row>
    <row r="43" spans="1:8" ht="27.75" customHeight="1" thickBot="1">
      <c r="A43" s="104" t="e" vm="1">
        <v>#VALUE!</v>
      </c>
      <c r="B43" s="106" t="s">
        <v>77</v>
      </c>
      <c r="C43" s="106" t="s">
        <v>89</v>
      </c>
      <c r="D43" s="106" t="s">
        <v>90</v>
      </c>
      <c r="E43" s="106" t="s">
        <v>70</v>
      </c>
      <c r="F43" s="107" t="s">
        <v>44</v>
      </c>
      <c r="G43" s="105" t="s">
        <v>144</v>
      </c>
      <c r="H43" s="107">
        <v>54</v>
      </c>
    </row>
    <row r="44" spans="1:8" ht="27.75" customHeight="1" thickBot="1">
      <c r="A44" s="104" t="e" vm="1">
        <v>#VALUE!</v>
      </c>
      <c r="B44" s="106" t="s">
        <v>77</v>
      </c>
      <c r="C44" s="106" t="s">
        <v>89</v>
      </c>
      <c r="D44" s="106" t="s">
        <v>90</v>
      </c>
      <c r="E44" s="106" t="s">
        <v>71</v>
      </c>
      <c r="F44" s="107" t="s">
        <v>48</v>
      </c>
      <c r="G44" s="105" t="s">
        <v>145</v>
      </c>
      <c r="H44" s="107">
        <v>30</v>
      </c>
    </row>
    <row r="45" spans="1:8" ht="27.75" customHeight="1" thickBot="1">
      <c r="A45" s="104" t="e" vm="1">
        <v>#VALUE!</v>
      </c>
      <c r="B45" s="106" t="s">
        <v>77</v>
      </c>
      <c r="C45" s="106" t="s">
        <v>89</v>
      </c>
      <c r="D45" s="106" t="s">
        <v>90</v>
      </c>
      <c r="E45" s="106" t="s">
        <v>72</v>
      </c>
      <c r="F45" s="107" t="s">
        <v>47</v>
      </c>
      <c r="G45" s="105" t="s">
        <v>146</v>
      </c>
      <c r="H45" s="107">
        <v>13</v>
      </c>
    </row>
    <row r="46" spans="1:8" ht="27.75" customHeight="1" thickBot="1">
      <c r="A46" s="104" t="e" vm="1">
        <v>#VALUE!</v>
      </c>
      <c r="B46" s="106" t="s">
        <v>77</v>
      </c>
      <c r="C46" s="106" t="s">
        <v>89</v>
      </c>
      <c r="D46" s="106" t="s">
        <v>61</v>
      </c>
      <c r="E46" s="106" t="s">
        <v>67</v>
      </c>
      <c r="F46" s="107" t="s">
        <v>62</v>
      </c>
      <c r="G46" s="105" t="s">
        <v>136</v>
      </c>
      <c r="H46" s="107">
        <v>15</v>
      </c>
    </row>
    <row r="47" spans="1:8" ht="27.75" customHeight="1" thickBot="1">
      <c r="A47" s="104" t="e" vm="1">
        <v>#VALUE!</v>
      </c>
      <c r="B47" s="106" t="s">
        <v>77</v>
      </c>
      <c r="C47" s="106" t="s">
        <v>89</v>
      </c>
      <c r="D47" s="106" t="s">
        <v>61</v>
      </c>
      <c r="E47" s="106" t="s">
        <v>68</v>
      </c>
      <c r="F47" s="107" t="s">
        <v>50</v>
      </c>
      <c r="G47" s="105" t="s">
        <v>137</v>
      </c>
      <c r="H47" s="107">
        <v>29</v>
      </c>
    </row>
    <row r="48" spans="1:8" ht="27.75" customHeight="1" thickBot="1">
      <c r="A48" s="104" t="e" vm="1">
        <v>#VALUE!</v>
      </c>
      <c r="B48" s="106" t="s">
        <v>77</v>
      </c>
      <c r="C48" s="106" t="s">
        <v>89</v>
      </c>
      <c r="D48" s="106" t="s">
        <v>61</v>
      </c>
      <c r="E48" s="106" t="s">
        <v>69</v>
      </c>
      <c r="F48" s="107" t="s">
        <v>49</v>
      </c>
      <c r="G48" s="105" t="s">
        <v>135</v>
      </c>
      <c r="H48" s="107">
        <v>52</v>
      </c>
    </row>
    <row r="49" spans="1:8" ht="27.75" customHeight="1" thickBot="1">
      <c r="A49" s="104" t="e" vm="1">
        <v>#VALUE!</v>
      </c>
      <c r="B49" s="106" t="s">
        <v>77</v>
      </c>
      <c r="C49" s="106" t="s">
        <v>89</v>
      </c>
      <c r="D49" s="106" t="s">
        <v>61</v>
      </c>
      <c r="E49" s="106" t="s">
        <v>70</v>
      </c>
      <c r="F49" s="107" t="s">
        <v>44</v>
      </c>
      <c r="G49" s="105" t="s">
        <v>138</v>
      </c>
      <c r="H49" s="107">
        <v>54</v>
      </c>
    </row>
    <row r="50" spans="1:8" ht="27.75" customHeight="1" thickBot="1">
      <c r="A50" s="104" t="e" vm="1">
        <v>#VALUE!</v>
      </c>
      <c r="B50" s="106" t="s">
        <v>77</v>
      </c>
      <c r="C50" s="106" t="s">
        <v>89</v>
      </c>
      <c r="D50" s="106" t="s">
        <v>61</v>
      </c>
      <c r="E50" s="106" t="s">
        <v>71</v>
      </c>
      <c r="F50" s="107" t="s">
        <v>48</v>
      </c>
      <c r="G50" s="105" t="s">
        <v>139</v>
      </c>
      <c r="H50" s="107">
        <v>30</v>
      </c>
    </row>
    <row r="51" spans="1:8" ht="27.75" customHeight="1" thickBot="1">
      <c r="A51" s="104" t="e" vm="1">
        <v>#VALUE!</v>
      </c>
      <c r="B51" s="106" t="s">
        <v>77</v>
      </c>
      <c r="C51" s="106" t="s">
        <v>89</v>
      </c>
      <c r="D51" s="106" t="s">
        <v>61</v>
      </c>
      <c r="E51" s="106" t="s">
        <v>72</v>
      </c>
      <c r="F51" s="107" t="s">
        <v>47</v>
      </c>
      <c r="G51" s="105" t="s">
        <v>140</v>
      </c>
      <c r="H51" s="107">
        <v>13</v>
      </c>
    </row>
    <row r="52" spans="1:8" ht="27.75" customHeight="1" thickBot="1">
      <c r="A52" s="104" t="e" vm="1">
        <v>#VALUE!</v>
      </c>
      <c r="B52" s="106" t="s">
        <v>78</v>
      </c>
      <c r="C52" s="106" t="s">
        <v>91</v>
      </c>
      <c r="D52" s="106" t="s">
        <v>61</v>
      </c>
      <c r="E52" s="106" t="s">
        <v>67</v>
      </c>
      <c r="F52" s="107" t="s">
        <v>62</v>
      </c>
      <c r="G52" s="105" t="s">
        <v>148</v>
      </c>
      <c r="H52" s="107">
        <v>24</v>
      </c>
    </row>
    <row r="53" spans="1:8" ht="27.75" customHeight="1" thickBot="1">
      <c r="A53" s="104" t="e" vm="1">
        <v>#VALUE!</v>
      </c>
      <c r="B53" s="106" t="s">
        <v>78</v>
      </c>
      <c r="C53" s="106" t="s">
        <v>91</v>
      </c>
      <c r="D53" s="106" t="s">
        <v>61</v>
      </c>
      <c r="E53" s="106" t="s">
        <v>68</v>
      </c>
      <c r="F53" s="107" t="s">
        <v>50</v>
      </c>
      <c r="G53" s="105" t="s">
        <v>149</v>
      </c>
      <c r="H53" s="107">
        <v>40</v>
      </c>
    </row>
    <row r="54" spans="1:8" ht="27.75" customHeight="1" thickBot="1">
      <c r="A54" s="104" t="e" vm="1">
        <v>#VALUE!</v>
      </c>
      <c r="B54" s="106" t="s">
        <v>78</v>
      </c>
      <c r="C54" s="106" t="s">
        <v>91</v>
      </c>
      <c r="D54" s="106" t="s">
        <v>61</v>
      </c>
      <c r="E54" s="106" t="s">
        <v>69</v>
      </c>
      <c r="F54" s="107" t="s">
        <v>49</v>
      </c>
      <c r="G54" s="105" t="s">
        <v>147</v>
      </c>
      <c r="H54" s="107">
        <v>58</v>
      </c>
    </row>
    <row r="55" spans="1:8" ht="27.75" customHeight="1" thickBot="1">
      <c r="A55" s="104" t="e" vm="1">
        <v>#VALUE!</v>
      </c>
      <c r="B55" s="106" t="s">
        <v>78</v>
      </c>
      <c r="C55" s="106" t="s">
        <v>91</v>
      </c>
      <c r="D55" s="106" t="s">
        <v>61</v>
      </c>
      <c r="E55" s="106" t="s">
        <v>70</v>
      </c>
      <c r="F55" s="107" t="s">
        <v>44</v>
      </c>
      <c r="G55" s="105" t="s">
        <v>150</v>
      </c>
      <c r="H55" s="107">
        <v>53</v>
      </c>
    </row>
    <row r="56" spans="1:8" ht="27.75" customHeight="1" thickBot="1">
      <c r="A56" s="104" t="e" vm="1">
        <v>#VALUE!</v>
      </c>
      <c r="B56" s="106" t="s">
        <v>78</v>
      </c>
      <c r="C56" s="106" t="s">
        <v>91</v>
      </c>
      <c r="D56" s="106" t="s">
        <v>61</v>
      </c>
      <c r="E56" s="106" t="s">
        <v>71</v>
      </c>
      <c r="F56" s="107" t="s">
        <v>48</v>
      </c>
      <c r="G56" s="105" t="s">
        <v>151</v>
      </c>
      <c r="H56" s="107">
        <v>30</v>
      </c>
    </row>
    <row r="57" spans="1:8" ht="27.75" customHeight="1" thickBot="1">
      <c r="A57" s="104" t="e" vm="1">
        <v>#VALUE!</v>
      </c>
      <c r="B57" s="106" t="s">
        <v>79</v>
      </c>
      <c r="C57" s="106" t="s">
        <v>92</v>
      </c>
      <c r="D57" s="106" t="s">
        <v>85</v>
      </c>
      <c r="E57" s="106" t="s">
        <v>67</v>
      </c>
      <c r="F57" s="107" t="s">
        <v>62</v>
      </c>
      <c r="G57" s="105" t="s">
        <v>158</v>
      </c>
      <c r="H57" s="107">
        <v>19</v>
      </c>
    </row>
    <row r="58" spans="1:8" ht="27.75" customHeight="1" thickBot="1">
      <c r="A58" s="104" t="e" vm="1">
        <v>#VALUE!</v>
      </c>
      <c r="B58" s="106" t="s">
        <v>79</v>
      </c>
      <c r="C58" s="106" t="s">
        <v>92</v>
      </c>
      <c r="D58" s="106" t="s">
        <v>85</v>
      </c>
      <c r="E58" s="106" t="s">
        <v>68</v>
      </c>
      <c r="F58" s="107" t="s">
        <v>50</v>
      </c>
      <c r="G58" s="105" t="s">
        <v>159</v>
      </c>
      <c r="H58" s="107">
        <v>38</v>
      </c>
    </row>
    <row r="59" spans="1:8" ht="27.75" customHeight="1" thickBot="1">
      <c r="A59" s="104" t="e" vm="1">
        <v>#VALUE!</v>
      </c>
      <c r="B59" s="106" t="s">
        <v>79</v>
      </c>
      <c r="C59" s="106" t="s">
        <v>92</v>
      </c>
      <c r="D59" s="106" t="s">
        <v>85</v>
      </c>
      <c r="E59" s="106" t="s">
        <v>69</v>
      </c>
      <c r="F59" s="107" t="s">
        <v>49</v>
      </c>
      <c r="G59" s="105" t="s">
        <v>157</v>
      </c>
      <c r="H59" s="107">
        <v>59</v>
      </c>
    </row>
    <row r="60" spans="1:8" ht="27.75" customHeight="1" thickBot="1">
      <c r="A60" s="104" t="e" vm="1">
        <v>#VALUE!</v>
      </c>
      <c r="B60" s="106" t="s">
        <v>79</v>
      </c>
      <c r="C60" s="106" t="s">
        <v>92</v>
      </c>
      <c r="D60" s="106" t="s">
        <v>85</v>
      </c>
      <c r="E60" s="106" t="s">
        <v>70</v>
      </c>
      <c r="F60" s="107" t="s">
        <v>44</v>
      </c>
      <c r="G60" s="105" t="s">
        <v>160</v>
      </c>
      <c r="H60" s="107">
        <v>62</v>
      </c>
    </row>
    <row r="61" spans="1:8" ht="27.75" customHeight="1" thickBot="1">
      <c r="A61" s="104" t="e" vm="1">
        <v>#VALUE!</v>
      </c>
      <c r="B61" s="106" t="s">
        <v>79</v>
      </c>
      <c r="C61" s="106" t="s">
        <v>92</v>
      </c>
      <c r="D61" s="106" t="s">
        <v>85</v>
      </c>
      <c r="E61" s="106" t="s">
        <v>71</v>
      </c>
      <c r="F61" s="107" t="s">
        <v>48</v>
      </c>
      <c r="G61" s="105" t="s">
        <v>161</v>
      </c>
      <c r="H61" s="107">
        <v>36</v>
      </c>
    </row>
    <row r="62" spans="1:8" ht="27.75" customHeight="1" thickBot="1">
      <c r="A62" s="104" t="e" vm="1">
        <v>#VALUE!</v>
      </c>
      <c r="B62" s="106" t="s">
        <v>79</v>
      </c>
      <c r="C62" s="106" t="s">
        <v>92</v>
      </c>
      <c r="D62" s="106" t="s">
        <v>61</v>
      </c>
      <c r="E62" s="106" t="s">
        <v>67</v>
      </c>
      <c r="F62" s="107" t="s">
        <v>62</v>
      </c>
      <c r="G62" s="105" t="s">
        <v>153</v>
      </c>
      <c r="H62" s="107">
        <v>19</v>
      </c>
    </row>
    <row r="63" spans="1:8" ht="27.75" customHeight="1" thickBot="1">
      <c r="A63" s="104" t="e" vm="1">
        <v>#VALUE!</v>
      </c>
      <c r="B63" s="106" t="s">
        <v>79</v>
      </c>
      <c r="C63" s="106" t="s">
        <v>92</v>
      </c>
      <c r="D63" s="106" t="s">
        <v>61</v>
      </c>
      <c r="E63" s="106" t="s">
        <v>68</v>
      </c>
      <c r="F63" s="107" t="s">
        <v>50</v>
      </c>
      <c r="G63" s="105" t="s">
        <v>154</v>
      </c>
      <c r="H63" s="107">
        <v>38</v>
      </c>
    </row>
    <row r="64" spans="1:8" ht="27.75" customHeight="1" thickBot="1">
      <c r="A64" s="104" t="e" vm="1">
        <v>#VALUE!</v>
      </c>
      <c r="B64" s="106" t="s">
        <v>79</v>
      </c>
      <c r="C64" s="106" t="s">
        <v>92</v>
      </c>
      <c r="D64" s="106" t="s">
        <v>61</v>
      </c>
      <c r="E64" s="106" t="s">
        <v>69</v>
      </c>
      <c r="F64" s="107" t="s">
        <v>49</v>
      </c>
      <c r="G64" s="105" t="s">
        <v>152</v>
      </c>
      <c r="H64" s="107">
        <v>60</v>
      </c>
    </row>
    <row r="65" spans="1:8" ht="27.75" customHeight="1" thickBot="1">
      <c r="A65" s="104" t="e" vm="1">
        <v>#VALUE!</v>
      </c>
      <c r="B65" s="106" t="s">
        <v>79</v>
      </c>
      <c r="C65" s="106" t="s">
        <v>92</v>
      </c>
      <c r="D65" s="106" t="s">
        <v>61</v>
      </c>
      <c r="E65" s="106" t="s">
        <v>70</v>
      </c>
      <c r="F65" s="107" t="s">
        <v>44</v>
      </c>
      <c r="G65" s="105" t="s">
        <v>155</v>
      </c>
      <c r="H65" s="107">
        <v>63</v>
      </c>
    </row>
    <row r="66" spans="1:8" ht="27.75" customHeight="1" thickBot="1">
      <c r="A66" s="104" t="e" vm="1">
        <v>#VALUE!</v>
      </c>
      <c r="B66" s="106" t="s">
        <v>79</v>
      </c>
      <c r="C66" s="106" t="s">
        <v>92</v>
      </c>
      <c r="D66" s="106" t="s">
        <v>61</v>
      </c>
      <c r="E66" s="106" t="s">
        <v>71</v>
      </c>
      <c r="F66" s="107" t="s">
        <v>48</v>
      </c>
      <c r="G66" s="105" t="s">
        <v>156</v>
      </c>
      <c r="H66" s="107">
        <v>36</v>
      </c>
    </row>
    <row r="67" spans="1:8" ht="27.75" customHeight="1" thickBot="1">
      <c r="A67" s="104" t="e" vm="1">
        <v>#VALUE!</v>
      </c>
      <c r="B67" s="106" t="s">
        <v>80</v>
      </c>
      <c r="C67" s="106" t="s">
        <v>93</v>
      </c>
      <c r="D67" s="106" t="s">
        <v>85</v>
      </c>
      <c r="E67" s="106" t="s">
        <v>67</v>
      </c>
      <c r="F67" s="107" t="s">
        <v>62</v>
      </c>
      <c r="G67" s="105" t="s">
        <v>163</v>
      </c>
      <c r="H67" s="107">
        <v>20</v>
      </c>
    </row>
    <row r="68" spans="1:8" ht="27.75" customHeight="1" thickBot="1">
      <c r="A68" s="104" t="e" vm="1">
        <v>#VALUE!</v>
      </c>
      <c r="B68" s="106" t="s">
        <v>80</v>
      </c>
      <c r="C68" s="106" t="s">
        <v>93</v>
      </c>
      <c r="D68" s="106" t="s">
        <v>85</v>
      </c>
      <c r="E68" s="106" t="s">
        <v>68</v>
      </c>
      <c r="F68" s="107" t="s">
        <v>50</v>
      </c>
      <c r="G68" s="105" t="s">
        <v>164</v>
      </c>
      <c r="H68" s="107">
        <v>35</v>
      </c>
    </row>
    <row r="69" spans="1:8" ht="27.75" customHeight="1" thickBot="1">
      <c r="A69" s="104" t="e" vm="1">
        <v>#VALUE!</v>
      </c>
      <c r="B69" s="106" t="s">
        <v>80</v>
      </c>
      <c r="C69" s="106" t="s">
        <v>93</v>
      </c>
      <c r="D69" s="106" t="s">
        <v>85</v>
      </c>
      <c r="E69" s="106" t="s">
        <v>69</v>
      </c>
      <c r="F69" s="107" t="s">
        <v>49</v>
      </c>
      <c r="G69" s="105" t="s">
        <v>162</v>
      </c>
      <c r="H69" s="107">
        <v>56</v>
      </c>
    </row>
    <row r="70" spans="1:8" ht="27.75" customHeight="1" thickBot="1">
      <c r="A70" s="104" t="e" vm="1">
        <v>#VALUE!</v>
      </c>
      <c r="B70" s="106" t="s">
        <v>80</v>
      </c>
      <c r="C70" s="106" t="s">
        <v>93</v>
      </c>
      <c r="D70" s="106" t="s">
        <v>85</v>
      </c>
      <c r="E70" s="106" t="s">
        <v>70</v>
      </c>
      <c r="F70" s="107" t="s">
        <v>44</v>
      </c>
      <c r="G70" s="105" t="s">
        <v>165</v>
      </c>
      <c r="H70" s="107">
        <v>54</v>
      </c>
    </row>
    <row r="71" spans="1:8" ht="27.75" customHeight="1" thickBot="1">
      <c r="A71" s="104" t="e" vm="1">
        <v>#VALUE!</v>
      </c>
      <c r="B71" s="106" t="s">
        <v>80</v>
      </c>
      <c r="C71" s="106" t="s">
        <v>93</v>
      </c>
      <c r="D71" s="106" t="s">
        <v>85</v>
      </c>
      <c r="E71" s="106" t="s">
        <v>71</v>
      </c>
      <c r="F71" s="107" t="s">
        <v>48</v>
      </c>
      <c r="G71" s="105" t="s">
        <v>166</v>
      </c>
      <c r="H71" s="107">
        <v>30</v>
      </c>
    </row>
    <row r="72" spans="1:8" ht="27.75" customHeight="1" thickBot="1">
      <c r="A72" s="104" t="e" vm="1">
        <v>#VALUE!</v>
      </c>
      <c r="B72" s="106" t="s">
        <v>80</v>
      </c>
      <c r="C72" s="106" t="s">
        <v>93</v>
      </c>
      <c r="D72" s="106" t="s">
        <v>85</v>
      </c>
      <c r="E72" s="106" t="s">
        <v>72</v>
      </c>
      <c r="F72" s="107" t="s">
        <v>47</v>
      </c>
      <c r="G72" s="105" t="s">
        <v>167</v>
      </c>
      <c r="H72" s="107">
        <v>12</v>
      </c>
    </row>
    <row r="73" spans="1:8" ht="27.75" customHeight="1" thickBot="1">
      <c r="A73" s="104" t="e" vm="1">
        <v>#VALUE!</v>
      </c>
      <c r="B73" s="106" t="s">
        <v>80</v>
      </c>
      <c r="C73" s="106" t="s">
        <v>93</v>
      </c>
      <c r="D73" s="106" t="s">
        <v>60</v>
      </c>
      <c r="E73" s="106" t="s">
        <v>67</v>
      </c>
      <c r="F73" s="107" t="s">
        <v>62</v>
      </c>
      <c r="G73" s="105" t="s">
        <v>169</v>
      </c>
      <c r="H73" s="107">
        <v>18</v>
      </c>
    </row>
    <row r="74" spans="1:8" ht="27.75" customHeight="1" thickBot="1">
      <c r="A74" s="104" t="e" vm="1">
        <v>#VALUE!</v>
      </c>
      <c r="B74" s="106" t="s">
        <v>80</v>
      </c>
      <c r="C74" s="106" t="s">
        <v>93</v>
      </c>
      <c r="D74" s="106" t="s">
        <v>60</v>
      </c>
      <c r="E74" s="106" t="s">
        <v>68</v>
      </c>
      <c r="F74" s="107" t="s">
        <v>50</v>
      </c>
      <c r="G74" s="105" t="s">
        <v>170</v>
      </c>
      <c r="H74" s="107">
        <v>30</v>
      </c>
    </row>
    <row r="75" spans="1:8" ht="27.75" customHeight="1" thickBot="1">
      <c r="A75" s="104" t="e" vm="1">
        <v>#VALUE!</v>
      </c>
      <c r="B75" s="106" t="s">
        <v>80</v>
      </c>
      <c r="C75" s="106" t="s">
        <v>93</v>
      </c>
      <c r="D75" s="106" t="s">
        <v>60</v>
      </c>
      <c r="E75" s="106" t="s">
        <v>69</v>
      </c>
      <c r="F75" s="107" t="s">
        <v>49</v>
      </c>
      <c r="G75" s="105" t="s">
        <v>171</v>
      </c>
      <c r="H75" s="107">
        <v>45</v>
      </c>
    </row>
    <row r="76" spans="1:8" ht="27.75" customHeight="1" thickBot="1">
      <c r="A76" s="104" t="e" vm="1">
        <v>#VALUE!</v>
      </c>
      <c r="B76" s="106" t="s">
        <v>80</v>
      </c>
      <c r="C76" s="106" t="s">
        <v>93</v>
      </c>
      <c r="D76" s="106" t="s">
        <v>60</v>
      </c>
      <c r="E76" s="106" t="s">
        <v>70</v>
      </c>
      <c r="F76" s="107" t="s">
        <v>44</v>
      </c>
      <c r="G76" s="105" t="s">
        <v>168</v>
      </c>
      <c r="H76" s="107">
        <v>44</v>
      </c>
    </row>
    <row r="77" spans="1:8" ht="27.75" customHeight="1" thickBot="1">
      <c r="A77" s="104" t="e" vm="1">
        <v>#VALUE!</v>
      </c>
      <c r="B77" s="106" t="s">
        <v>80</v>
      </c>
      <c r="C77" s="106" t="s">
        <v>93</v>
      </c>
      <c r="D77" s="106" t="s">
        <v>60</v>
      </c>
      <c r="E77" s="106" t="s">
        <v>71</v>
      </c>
      <c r="F77" s="107" t="s">
        <v>48</v>
      </c>
      <c r="G77" s="105" t="s">
        <v>172</v>
      </c>
      <c r="H77" s="107">
        <v>26</v>
      </c>
    </row>
    <row r="78" spans="1:8" ht="27.75" customHeight="1" thickBot="1">
      <c r="A78" s="104" t="e" vm="1">
        <v>#VALUE!</v>
      </c>
      <c r="B78" s="106" t="s">
        <v>80</v>
      </c>
      <c r="C78" s="106" t="s">
        <v>93</v>
      </c>
      <c r="D78" s="106" t="s">
        <v>60</v>
      </c>
      <c r="E78" s="106" t="s">
        <v>72</v>
      </c>
      <c r="F78" s="107" t="s">
        <v>47</v>
      </c>
      <c r="G78" s="105" t="s">
        <v>173</v>
      </c>
      <c r="H78" s="107">
        <v>11</v>
      </c>
    </row>
    <row r="79" spans="1:8" ht="27.75" customHeight="1" thickBot="1">
      <c r="A79" s="104" t="e" vm="1">
        <v>#VALUE!</v>
      </c>
      <c r="B79" s="106" t="s">
        <v>81</v>
      </c>
      <c r="C79" s="106" t="s">
        <v>94</v>
      </c>
      <c r="D79" s="106" t="s">
        <v>95</v>
      </c>
      <c r="E79" s="106" t="s">
        <v>67</v>
      </c>
      <c r="F79" s="107" t="s">
        <v>62</v>
      </c>
      <c r="G79" s="105" t="s">
        <v>181</v>
      </c>
      <c r="H79" s="107">
        <v>20</v>
      </c>
    </row>
    <row r="80" spans="1:8" ht="27.75" customHeight="1" thickBot="1">
      <c r="A80" s="104" t="e" vm="1">
        <v>#VALUE!</v>
      </c>
      <c r="B80" s="106" t="s">
        <v>81</v>
      </c>
      <c r="C80" s="106" t="s">
        <v>94</v>
      </c>
      <c r="D80" s="106" t="s">
        <v>95</v>
      </c>
      <c r="E80" s="106" t="s">
        <v>68</v>
      </c>
      <c r="F80" s="107" t="s">
        <v>50</v>
      </c>
      <c r="G80" s="105" t="s">
        <v>182</v>
      </c>
      <c r="H80" s="107">
        <v>41</v>
      </c>
    </row>
    <row r="81" spans="1:8" ht="27.75" customHeight="1" thickBot="1">
      <c r="A81" s="104" t="e" vm="1">
        <v>#VALUE!</v>
      </c>
      <c r="B81" s="106" t="s">
        <v>81</v>
      </c>
      <c r="C81" s="106" t="s">
        <v>94</v>
      </c>
      <c r="D81" s="106" t="s">
        <v>95</v>
      </c>
      <c r="E81" s="106" t="s">
        <v>69</v>
      </c>
      <c r="F81" s="107" t="s">
        <v>49</v>
      </c>
      <c r="G81" s="105" t="s">
        <v>180</v>
      </c>
      <c r="H81" s="107">
        <v>64</v>
      </c>
    </row>
    <row r="82" spans="1:8" ht="27.75" customHeight="1" thickBot="1">
      <c r="A82" s="104" t="e" vm="1">
        <v>#VALUE!</v>
      </c>
      <c r="B82" s="106" t="s">
        <v>81</v>
      </c>
      <c r="C82" s="106" t="s">
        <v>94</v>
      </c>
      <c r="D82" s="106" t="s">
        <v>95</v>
      </c>
      <c r="E82" s="106" t="s">
        <v>70</v>
      </c>
      <c r="F82" s="107" t="s">
        <v>44</v>
      </c>
      <c r="G82" s="105" t="s">
        <v>183</v>
      </c>
      <c r="H82" s="107">
        <v>62</v>
      </c>
    </row>
    <row r="83" spans="1:8" ht="27.75" customHeight="1" thickBot="1">
      <c r="A83" s="104" t="e" vm="1">
        <v>#VALUE!</v>
      </c>
      <c r="B83" s="106" t="s">
        <v>81</v>
      </c>
      <c r="C83" s="106" t="s">
        <v>94</v>
      </c>
      <c r="D83" s="106" t="s">
        <v>95</v>
      </c>
      <c r="E83" s="106" t="s">
        <v>71</v>
      </c>
      <c r="F83" s="107" t="s">
        <v>48</v>
      </c>
      <c r="G83" s="105" t="s">
        <v>184</v>
      </c>
      <c r="H83" s="107">
        <v>38</v>
      </c>
    </row>
    <row r="84" spans="1:8" ht="27.75" customHeight="1" thickBot="1">
      <c r="A84" s="104" t="e" vm="1">
        <v>#VALUE!</v>
      </c>
      <c r="B84" s="106" t="s">
        <v>81</v>
      </c>
      <c r="C84" s="106" t="s">
        <v>94</v>
      </c>
      <c r="D84" s="106" t="s">
        <v>95</v>
      </c>
      <c r="E84" s="106" t="s">
        <v>72</v>
      </c>
      <c r="F84" s="107" t="s">
        <v>47</v>
      </c>
      <c r="G84" s="105" t="s">
        <v>185</v>
      </c>
      <c r="H84" s="107">
        <v>9</v>
      </c>
    </row>
    <row r="85" spans="1:8" ht="27.75" customHeight="1" thickBot="1">
      <c r="A85" s="104" t="e" vm="1">
        <v>#VALUE!</v>
      </c>
      <c r="B85" s="106" t="s">
        <v>81</v>
      </c>
      <c r="C85" s="106" t="s">
        <v>94</v>
      </c>
      <c r="D85" s="106" t="s">
        <v>61</v>
      </c>
      <c r="E85" s="106" t="s">
        <v>67</v>
      </c>
      <c r="F85" s="107" t="s">
        <v>62</v>
      </c>
      <c r="G85" s="105" t="s">
        <v>175</v>
      </c>
      <c r="H85" s="107">
        <v>20</v>
      </c>
    </row>
    <row r="86" spans="1:8" ht="27.75" customHeight="1" thickBot="1">
      <c r="A86" s="104" t="e" vm="1">
        <v>#VALUE!</v>
      </c>
      <c r="B86" s="106" t="s">
        <v>81</v>
      </c>
      <c r="C86" s="106" t="s">
        <v>94</v>
      </c>
      <c r="D86" s="106" t="s">
        <v>61</v>
      </c>
      <c r="E86" s="106" t="s">
        <v>68</v>
      </c>
      <c r="F86" s="107" t="s">
        <v>50</v>
      </c>
      <c r="G86" s="105" t="s">
        <v>176</v>
      </c>
      <c r="H86" s="107">
        <v>43</v>
      </c>
    </row>
    <row r="87" spans="1:8" ht="27.75" customHeight="1" thickBot="1">
      <c r="A87" s="104" t="e" vm="1">
        <v>#VALUE!</v>
      </c>
      <c r="B87" s="106" t="s">
        <v>81</v>
      </c>
      <c r="C87" s="106" t="s">
        <v>94</v>
      </c>
      <c r="D87" s="106" t="s">
        <v>61</v>
      </c>
      <c r="E87" s="106" t="s">
        <v>69</v>
      </c>
      <c r="F87" s="107" t="s">
        <v>49</v>
      </c>
      <c r="G87" s="105" t="s">
        <v>174</v>
      </c>
      <c r="H87" s="107">
        <v>74</v>
      </c>
    </row>
    <row r="88" spans="1:8" ht="27.75" customHeight="1" thickBot="1">
      <c r="A88" s="104" t="e" vm="1">
        <v>#VALUE!</v>
      </c>
      <c r="B88" s="106" t="s">
        <v>81</v>
      </c>
      <c r="C88" s="106" t="s">
        <v>94</v>
      </c>
      <c r="D88" s="106" t="s">
        <v>61</v>
      </c>
      <c r="E88" s="106" t="s">
        <v>70</v>
      </c>
      <c r="F88" s="107" t="s">
        <v>44</v>
      </c>
      <c r="G88" s="105" t="s">
        <v>177</v>
      </c>
      <c r="H88" s="107">
        <v>75</v>
      </c>
    </row>
    <row r="89" spans="1:8" ht="27.75" customHeight="1" thickBot="1">
      <c r="A89" s="104" t="e" vm="1">
        <v>#VALUE!</v>
      </c>
      <c r="B89" s="106" t="s">
        <v>81</v>
      </c>
      <c r="C89" s="106" t="s">
        <v>94</v>
      </c>
      <c r="D89" s="106" t="s">
        <v>61</v>
      </c>
      <c r="E89" s="106" t="s">
        <v>71</v>
      </c>
      <c r="F89" s="107" t="s">
        <v>48</v>
      </c>
      <c r="G89" s="105" t="s">
        <v>178</v>
      </c>
      <c r="H89" s="107">
        <v>38</v>
      </c>
    </row>
    <row r="90" spans="1:8" ht="27.75" customHeight="1" thickBot="1">
      <c r="A90" s="104" t="e" vm="1">
        <v>#VALUE!</v>
      </c>
      <c r="B90" s="106" t="s">
        <v>81</v>
      </c>
      <c r="C90" s="106" t="s">
        <v>94</v>
      </c>
      <c r="D90" s="106" t="s">
        <v>61</v>
      </c>
      <c r="E90" s="106" t="s">
        <v>72</v>
      </c>
      <c r="F90" s="107" t="s">
        <v>47</v>
      </c>
      <c r="G90" s="105" t="s">
        <v>179</v>
      </c>
      <c r="H90" s="107">
        <v>15</v>
      </c>
    </row>
    <row r="91" spans="1:8" ht="27.75" customHeight="1" thickBot="1">
      <c r="A91" s="104" t="e" vm="1">
        <v>#VALUE!</v>
      </c>
      <c r="B91" s="106" t="s">
        <v>82</v>
      </c>
      <c r="C91" s="106" t="s">
        <v>96</v>
      </c>
      <c r="D91" s="106" t="s">
        <v>86</v>
      </c>
      <c r="E91" s="106" t="s">
        <v>67</v>
      </c>
      <c r="F91" s="107" t="s">
        <v>62</v>
      </c>
      <c r="G91" s="105" t="s">
        <v>199</v>
      </c>
      <c r="H91" s="107">
        <v>21</v>
      </c>
    </row>
    <row r="92" spans="1:8" ht="27.75" customHeight="1" thickBot="1">
      <c r="A92" s="104" t="e" vm="1">
        <v>#VALUE!</v>
      </c>
      <c r="B92" s="106" t="s">
        <v>82</v>
      </c>
      <c r="C92" s="106" t="s">
        <v>96</v>
      </c>
      <c r="D92" s="106" t="s">
        <v>86</v>
      </c>
      <c r="E92" s="106" t="s">
        <v>68</v>
      </c>
      <c r="F92" s="107" t="s">
        <v>50</v>
      </c>
      <c r="G92" s="105" t="s">
        <v>200</v>
      </c>
      <c r="H92" s="107">
        <v>38</v>
      </c>
    </row>
    <row r="93" spans="1:8" ht="27.75" customHeight="1" thickBot="1">
      <c r="A93" s="104" t="e" vm="1">
        <v>#VALUE!</v>
      </c>
      <c r="B93" s="106" t="s">
        <v>82</v>
      </c>
      <c r="C93" s="106" t="s">
        <v>96</v>
      </c>
      <c r="D93" s="106" t="s">
        <v>86</v>
      </c>
      <c r="E93" s="106" t="s">
        <v>69</v>
      </c>
      <c r="F93" s="107" t="s">
        <v>49</v>
      </c>
      <c r="G93" s="105" t="s">
        <v>201</v>
      </c>
      <c r="H93" s="107">
        <v>52</v>
      </c>
    </row>
    <row r="94" spans="1:8" ht="27.75" customHeight="1" thickBot="1">
      <c r="A94" s="104" t="e" vm="1">
        <v>#VALUE!</v>
      </c>
      <c r="B94" s="106" t="s">
        <v>82</v>
      </c>
      <c r="C94" s="106" t="s">
        <v>96</v>
      </c>
      <c r="D94" s="106" t="s">
        <v>86</v>
      </c>
      <c r="E94" s="106" t="s">
        <v>70</v>
      </c>
      <c r="F94" s="107" t="s">
        <v>44</v>
      </c>
      <c r="G94" s="105" t="s">
        <v>198</v>
      </c>
      <c r="H94" s="107">
        <v>47</v>
      </c>
    </row>
    <row r="95" spans="1:8" ht="27.75" customHeight="1" thickBot="1">
      <c r="A95" s="104" t="e" vm="1">
        <v>#VALUE!</v>
      </c>
      <c r="B95" s="106" t="s">
        <v>82</v>
      </c>
      <c r="C95" s="106" t="s">
        <v>96</v>
      </c>
      <c r="D95" s="106" t="s">
        <v>86</v>
      </c>
      <c r="E95" s="106" t="s">
        <v>71</v>
      </c>
      <c r="F95" s="107" t="s">
        <v>48</v>
      </c>
      <c r="G95" s="105" t="s">
        <v>202</v>
      </c>
      <c r="H95" s="107">
        <v>29</v>
      </c>
    </row>
    <row r="96" spans="1:8" ht="27.75" customHeight="1" thickBot="1">
      <c r="A96" s="104" t="e" vm="1">
        <v>#VALUE!</v>
      </c>
      <c r="B96" s="106" t="s">
        <v>82</v>
      </c>
      <c r="C96" s="106" t="s">
        <v>96</v>
      </c>
      <c r="D96" s="106" t="s">
        <v>86</v>
      </c>
      <c r="E96" s="106" t="s">
        <v>72</v>
      </c>
      <c r="F96" s="107" t="s">
        <v>47</v>
      </c>
      <c r="G96" s="105" t="s">
        <v>203</v>
      </c>
      <c r="H96" s="107">
        <v>17</v>
      </c>
    </row>
    <row r="97" spans="1:8" ht="27.75" customHeight="1" thickBot="1">
      <c r="A97" s="104" t="e" vm="1">
        <v>#VALUE!</v>
      </c>
      <c r="B97" s="106" t="s">
        <v>82</v>
      </c>
      <c r="C97" s="106" t="s">
        <v>96</v>
      </c>
      <c r="D97" s="106" t="s">
        <v>85</v>
      </c>
      <c r="E97" s="106" t="s">
        <v>67</v>
      </c>
      <c r="F97" s="107" t="s">
        <v>62</v>
      </c>
      <c r="G97" s="105" t="s">
        <v>189</v>
      </c>
      <c r="H97" s="107">
        <v>18</v>
      </c>
    </row>
    <row r="98" spans="1:8" ht="27.75" customHeight="1" thickBot="1">
      <c r="A98" s="104" t="e" vm="1">
        <v>#VALUE!</v>
      </c>
      <c r="B98" s="106" t="s">
        <v>82</v>
      </c>
      <c r="C98" s="106" t="s">
        <v>96</v>
      </c>
      <c r="D98" s="106" t="s">
        <v>85</v>
      </c>
      <c r="E98" s="106" t="s">
        <v>68</v>
      </c>
      <c r="F98" s="107" t="s">
        <v>50</v>
      </c>
      <c r="G98" s="105" t="s">
        <v>190</v>
      </c>
      <c r="H98" s="107">
        <v>40</v>
      </c>
    </row>
    <row r="99" spans="1:8" ht="27.75" customHeight="1" thickBot="1">
      <c r="A99" s="104" t="e" vm="1">
        <v>#VALUE!</v>
      </c>
      <c r="B99" s="106" t="s">
        <v>82</v>
      </c>
      <c r="C99" s="106" t="s">
        <v>96</v>
      </c>
      <c r="D99" s="106" t="s">
        <v>85</v>
      </c>
      <c r="E99" s="106" t="s">
        <v>69</v>
      </c>
      <c r="F99" s="107" t="s">
        <v>49</v>
      </c>
      <c r="G99" s="105" t="s">
        <v>186</v>
      </c>
      <c r="H99" s="107">
        <v>63</v>
      </c>
    </row>
    <row r="100" spans="1:8" ht="27.75" customHeight="1" thickBot="1">
      <c r="A100" s="104" t="e" vm="1">
        <v>#VALUE!</v>
      </c>
      <c r="B100" s="106" t="s">
        <v>82</v>
      </c>
      <c r="C100" s="106" t="s">
        <v>96</v>
      </c>
      <c r="D100" s="106" t="s">
        <v>85</v>
      </c>
      <c r="E100" s="106" t="s">
        <v>70</v>
      </c>
      <c r="F100" s="107" t="s">
        <v>44</v>
      </c>
      <c r="G100" s="105" t="s">
        <v>187</v>
      </c>
      <c r="H100" s="107">
        <v>59</v>
      </c>
    </row>
    <row r="101" spans="1:8" ht="27.75" customHeight="1" thickBot="1">
      <c r="A101" s="104" t="e" vm="1">
        <v>#VALUE!</v>
      </c>
      <c r="B101" s="106" t="s">
        <v>82</v>
      </c>
      <c r="C101" s="106" t="s">
        <v>96</v>
      </c>
      <c r="D101" s="106" t="s">
        <v>85</v>
      </c>
      <c r="E101" s="106" t="s">
        <v>71</v>
      </c>
      <c r="F101" s="107" t="s">
        <v>48</v>
      </c>
      <c r="G101" s="105" t="s">
        <v>188</v>
      </c>
      <c r="H101" s="107">
        <v>34</v>
      </c>
    </row>
    <row r="102" spans="1:8" ht="27.75" customHeight="1" thickBot="1">
      <c r="A102" s="104" t="e" vm="1">
        <v>#VALUE!</v>
      </c>
      <c r="B102" s="106" t="s">
        <v>82</v>
      </c>
      <c r="C102" s="106" t="s">
        <v>96</v>
      </c>
      <c r="D102" s="106" t="s">
        <v>85</v>
      </c>
      <c r="E102" s="106" t="s">
        <v>72</v>
      </c>
      <c r="F102" s="107" t="s">
        <v>47</v>
      </c>
      <c r="G102" s="105" t="s">
        <v>191</v>
      </c>
      <c r="H102" s="107">
        <v>15</v>
      </c>
    </row>
    <row r="103" spans="1:8" ht="27.75" customHeight="1" thickBot="1">
      <c r="A103" s="104" t="e" vm="1">
        <v>#VALUE!</v>
      </c>
      <c r="B103" s="106" t="s">
        <v>82</v>
      </c>
      <c r="C103" s="106" t="s">
        <v>96</v>
      </c>
      <c r="D103" s="106" t="s">
        <v>90</v>
      </c>
      <c r="E103" s="106" t="s">
        <v>67</v>
      </c>
      <c r="F103" s="107" t="s">
        <v>62</v>
      </c>
      <c r="G103" s="105" t="s">
        <v>193</v>
      </c>
      <c r="H103" s="107">
        <v>21</v>
      </c>
    </row>
    <row r="104" spans="1:8" ht="27.75" customHeight="1" thickBot="1">
      <c r="A104" s="104" t="e" vm="1">
        <v>#VALUE!</v>
      </c>
      <c r="B104" s="106" t="s">
        <v>82</v>
      </c>
      <c r="C104" s="106" t="s">
        <v>96</v>
      </c>
      <c r="D104" s="106" t="s">
        <v>90</v>
      </c>
      <c r="E104" s="106" t="s">
        <v>68</v>
      </c>
      <c r="F104" s="107" t="s">
        <v>50</v>
      </c>
      <c r="G104" s="105" t="s">
        <v>194</v>
      </c>
      <c r="H104" s="107">
        <v>38</v>
      </c>
    </row>
    <row r="105" spans="1:8" ht="27.75" customHeight="1" thickBot="1">
      <c r="A105" s="104" t="e" vm="1">
        <v>#VALUE!</v>
      </c>
      <c r="B105" s="106" t="s">
        <v>82</v>
      </c>
      <c r="C105" s="106" t="s">
        <v>96</v>
      </c>
      <c r="D105" s="106" t="s">
        <v>90</v>
      </c>
      <c r="E105" s="106" t="s">
        <v>69</v>
      </c>
      <c r="F105" s="107" t="s">
        <v>49</v>
      </c>
      <c r="G105" s="105" t="s">
        <v>192</v>
      </c>
      <c r="H105" s="107">
        <v>52</v>
      </c>
    </row>
    <row r="106" spans="1:8" ht="27.75" customHeight="1" thickBot="1">
      <c r="A106" s="104" t="e" vm="1">
        <v>#VALUE!</v>
      </c>
      <c r="B106" s="106" t="s">
        <v>82</v>
      </c>
      <c r="C106" s="106" t="s">
        <v>96</v>
      </c>
      <c r="D106" s="106" t="s">
        <v>90</v>
      </c>
      <c r="E106" s="106" t="s">
        <v>70</v>
      </c>
      <c r="F106" s="107" t="s">
        <v>44</v>
      </c>
      <c r="G106" s="105" t="s">
        <v>195</v>
      </c>
      <c r="H106" s="107">
        <v>46</v>
      </c>
    </row>
    <row r="107" spans="1:8" ht="27.75" customHeight="1" thickBot="1">
      <c r="A107" s="104" t="e" vm="1">
        <v>#VALUE!</v>
      </c>
      <c r="B107" s="106" t="s">
        <v>82</v>
      </c>
      <c r="C107" s="106" t="s">
        <v>96</v>
      </c>
      <c r="D107" s="106" t="s">
        <v>90</v>
      </c>
      <c r="E107" s="106" t="s">
        <v>71</v>
      </c>
      <c r="F107" s="107" t="s">
        <v>48</v>
      </c>
      <c r="G107" s="105" t="s">
        <v>196</v>
      </c>
      <c r="H107" s="107">
        <v>28</v>
      </c>
    </row>
    <row r="108" spans="1:8" ht="27.75" customHeight="1" thickBot="1">
      <c r="A108" s="104" t="e" vm="1">
        <v>#VALUE!</v>
      </c>
      <c r="B108" s="106" t="s">
        <v>82</v>
      </c>
      <c r="C108" s="106" t="s">
        <v>96</v>
      </c>
      <c r="D108" s="106" t="s">
        <v>90</v>
      </c>
      <c r="E108" s="106" t="s">
        <v>72</v>
      </c>
      <c r="F108" s="107" t="s">
        <v>47</v>
      </c>
      <c r="G108" s="105" t="s">
        <v>197</v>
      </c>
      <c r="H108" s="107">
        <v>17</v>
      </c>
    </row>
    <row r="110" spans="1:8">
      <c r="H110" s="122">
        <f>SUM(H2:H109)</f>
        <v>4398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A8C47EB8-6E37-49E1-B2DB-960C62DEACE2}"/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2025-11-17T03:08:22Z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