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DENIM TEARS/2-SS26/2-PRODUCTION/4-INTERNAL-PURCHASE-ORDER/4-2-TRIM-ORDER/TRIM-PO/SIGN-PO/DROP 4 - ADDING/"/>
    </mc:Choice>
  </mc:AlternateContent>
  <xr:revisionPtr revIDLastSave="84" documentId="13_ncr:1_{2337FB7E-6BC3-4489-97DB-3581A442A00B}" xr6:coauthVersionLast="47" xr6:coauthVersionMax="47" xr10:uidLastSave="{03050A40-5439-4D78-83A9-302C94CB179A}"/>
  <bookViews>
    <workbookView xWindow="-110" yWindow="-110" windowWidth="19420" windowHeight="10300" xr2:uid="{00000000-000D-0000-FFFF-FFFF00000000}"/>
  </bookViews>
  <sheets>
    <sheet name="PO" sheetId="2" r:id="rId1"/>
    <sheet name="LAYOUT REF" sheetId="6" r:id="rId2"/>
    <sheet name="DETAIL" sheetId="7" r:id="rId3"/>
  </sheets>
  <definedNames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7" l="1"/>
  <c r="I11" i="2" s="1"/>
  <c r="I13" i="2" s="1"/>
  <c r="K11" i="2" l="1"/>
  <c r="M11" i="2" s="1"/>
  <c r="M13" i="2" s="1"/>
  <c r="K1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<sst xmlns="http://schemas.openxmlformats.org/spreadsheetml/2006/main" count="89" uniqueCount="76">
  <si>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</si>
  <si>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</si>
  <si>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</si>
  <si>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</si>
  <si>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</si>
  <si>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</si>
  <si>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</si>
  <si>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</si>
  <si>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</si>
  <si>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</si>
  <si>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</si>
  <si>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</si>
  <si>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</si>
  <si>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</si>
  <si>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</si>
  <si>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</si>
  <si>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</si>
  <si>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</si>
  <si>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</si>
  <si>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</si>
  <si>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</si>
  <si>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</si>
  <si>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</si>
  <si>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</si>
  <si>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</si>
  <si>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</si>
  <si>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</si>
  <si>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</si>
  <si>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</si>
  <si>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</si>
  <si>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</si>
  <si>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</si>
  <si>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</si>
  <si>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</si>
  <si>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</si>
  <si>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</si>
  <si>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</si>
  <si>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</si>
  <si>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PCS</t>
  </si>
  <si>
    <t>SH TRIMS</t>
  </si>
  <si>
    <t>CHI TRAN</t>
  </si>
  <si>
    <t xml:space="preserve">GỬI LAYOUT KHÁCH DUYỆT TRƯỚC KHI  SẢN XUẤT </t>
  </si>
  <si>
    <t xml:space="preserve">LAYOUT THAM KHẢO NHƯ BÊN DƯỚI - THÔNG TIN DETAIL CẦN CHỈNH SỬA XEM SHEET DETAIL </t>
  </si>
  <si>
    <t>BARCODE</t>
  </si>
  <si>
    <t>M</t>
  </si>
  <si>
    <t>ORDER QTY'</t>
  </si>
  <si>
    <t>LOGO</t>
  </si>
  <si>
    <t>S</t>
  </si>
  <si>
    <t>L</t>
  </si>
  <si>
    <t>XL</t>
  </si>
  <si>
    <t xml:space="preserve">DENIM TEARS </t>
  </si>
  <si>
    <t>D16  SS26   G2982</t>
  </si>
  <si>
    <t xml:space="preserve">ALL STYLES </t>
  </si>
  <si>
    <t>2-2205A025-S0064</t>
  </si>
  <si>
    <t>DENIM TEARS - BARCODE STICKER</t>
  </si>
  <si>
    <t>5.00x2.50 CM</t>
  </si>
  <si>
    <t xml:space="preserve">APPROVED THE QUALITY </t>
  </si>
  <si>
    <t>WHITE/ BLACK</t>
  </si>
  <si>
    <t xml:space="preserve">STYLE </t>
  </si>
  <si>
    <t xml:space="preserve">SIZE </t>
  </si>
  <si>
    <t>DESC</t>
  </si>
  <si>
    <t>Extra Extra Large</t>
  </si>
  <si>
    <t>Extra Large</t>
  </si>
  <si>
    <t>Large</t>
  </si>
  <si>
    <t>Medium</t>
  </si>
  <si>
    <t>Small</t>
  </si>
  <si>
    <t>SS26 - DROP 4</t>
  </si>
  <si>
    <t>SS26TCN1240</t>
  </si>
  <si>
    <t xml:space="preserve">SS26 LL Tears Crewneck </t>
  </si>
  <si>
    <t>Beige</t>
  </si>
  <si>
    <t>SS26TCN12402175L</t>
  </si>
  <si>
    <t>SS26TCN12402175M</t>
  </si>
  <si>
    <t>SS26TCN12402175S</t>
  </si>
  <si>
    <t>SS26TCN12402175XL</t>
  </si>
  <si>
    <t>SS26TCN12402175XXL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</si>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</sst>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1"/>
      <color theme="1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5DCF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0" borderId="0" xfId="0" applyFont="1"/>
    <xf numFmtId="0" fontId="20" fillId="10" borderId="13" xfId="0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horizontal="center" vertical="center" wrapText="1"/>
    </xf>
    <xf numFmtId="0" fontId="20" fillId="12" borderId="14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49" fontId="0" fillId="0" borderId="17" xfId="0" applyNumberFormat="1" applyBorder="1" applyAlignment="1">
      <alignment vertical="top"/>
    </xf>
    <xf numFmtId="49" fontId="0" fillId="0" borderId="18" xfId="0" applyNumberFormat="1" applyBorder="1" applyAlignment="1">
      <alignment vertical="top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152400</xdr:rowOff>
    </xdr:from>
    <xdr:to>
      <xdr:col>3</xdr:col>
      <xdr:colOff>165100</xdr:colOff>
      <xdr:row>9</xdr:row>
      <xdr:rowOff>20700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514B0D-8C74-8A8D-32FD-B84213090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100"/>
          <a:ext cx="2673350" cy="13415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topLeftCell="A6" zoomScale="55" zoomScaleNormal="70" zoomScaleSheetLayoutView="55" zoomScalePageLayoutView="55" workbookViewId="0">
      <selection activeCell="N6" sqref="N6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39</v>
      </c>
      <c r="D5" s="18"/>
      <c r="E5" s="19"/>
      <c r="F5" s="109" t="s">
        <v>6</v>
      </c>
      <c r="G5" s="110"/>
      <c r="H5" s="111" t="s">
        <v>50</v>
      </c>
      <c r="I5" s="112"/>
      <c r="J5" s="20"/>
      <c r="K5" s="20"/>
      <c r="L5" s="21"/>
      <c r="M5" s="22" t="s">
        <v>7</v>
      </c>
      <c r="N5" s="23">
        <v>46028</v>
      </c>
    </row>
    <row r="6" spans="1:19" ht="30.75" customHeight="1">
      <c r="A6" s="93" t="s">
        <v>8</v>
      </c>
      <c r="B6" s="24"/>
      <c r="D6" s="25"/>
      <c r="E6" s="19"/>
      <c r="F6" s="109" t="s">
        <v>9</v>
      </c>
      <c r="G6" s="110"/>
      <c r="H6" s="113" t="s">
        <v>66</v>
      </c>
      <c r="I6" s="114"/>
      <c r="J6" s="20"/>
      <c r="K6" s="20"/>
      <c r="L6" s="21"/>
      <c r="M6" s="22" t="s">
        <v>10</v>
      </c>
      <c r="N6" s="26" t="s">
        <v>37</v>
      </c>
    </row>
    <row r="7" spans="1:19" ht="30.75" customHeight="1">
      <c r="A7" s="93" t="s">
        <v>11</v>
      </c>
      <c r="B7" s="117"/>
      <c r="C7" s="117"/>
      <c r="D7" s="27"/>
      <c r="E7" s="19"/>
      <c r="F7" s="109" t="s">
        <v>12</v>
      </c>
      <c r="G7" s="110"/>
      <c r="H7" s="115">
        <v>45784</v>
      </c>
      <c r="I7" s="116"/>
      <c r="J7" s="20"/>
      <c r="K7" s="20"/>
      <c r="L7" s="21"/>
      <c r="M7" s="22" t="s">
        <v>13</v>
      </c>
      <c r="N7" s="28" t="s">
        <v>51</v>
      </c>
    </row>
    <row r="8" spans="1:19" ht="30.75" customHeight="1">
      <c r="A8" s="94" t="s">
        <v>14</v>
      </c>
      <c r="B8" s="121"/>
      <c r="C8" s="121"/>
      <c r="D8" s="29"/>
      <c r="E8" s="19"/>
      <c r="F8" s="109" t="s">
        <v>15</v>
      </c>
      <c r="G8" s="110"/>
      <c r="H8" s="115" t="s">
        <v>36</v>
      </c>
      <c r="I8" s="116"/>
      <c r="J8" s="30"/>
      <c r="K8" s="30"/>
      <c r="L8" s="21"/>
      <c r="M8" s="22" t="s">
        <v>16</v>
      </c>
      <c r="N8" s="31" t="s">
        <v>40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52</v>
      </c>
      <c r="B11" s="42" t="s">
        <v>53</v>
      </c>
      <c r="C11" s="44" t="s">
        <v>54</v>
      </c>
      <c r="D11" s="45" t="s">
        <v>55</v>
      </c>
      <c r="E11" s="98" t="s">
        <v>56</v>
      </c>
      <c r="F11" s="45" t="s">
        <v>35</v>
      </c>
      <c r="G11" s="46" t="s">
        <v>57</v>
      </c>
      <c r="H11" s="47" t="s">
        <v>38</v>
      </c>
      <c r="I11" s="43">
        <f>DETAIL!H8</f>
        <v>330</v>
      </c>
      <c r="J11" s="43">
        <v>0</v>
      </c>
      <c r="K11" s="43">
        <f t="shared" ref="K11" si="0">I11-J11</f>
        <v>330</v>
      </c>
      <c r="L11" s="48"/>
      <c r="M11" s="49">
        <f t="shared" ref="M11" si="1">K11*L11</f>
        <v>0</v>
      </c>
      <c r="N11" s="97" t="s">
        <v>41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330</v>
      </c>
      <c r="J13" s="63"/>
      <c r="K13" s="62">
        <f>SUM(K11:K12)</f>
        <v>330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19" t="s">
        <v>31</v>
      </c>
      <c r="B15" s="119"/>
      <c r="C15" s="72"/>
      <c r="D15" s="73"/>
      <c r="E15" s="120" t="s">
        <v>32</v>
      </c>
      <c r="F15" s="120"/>
      <c r="G15" s="120"/>
      <c r="H15" s="74"/>
      <c r="I15" s="75"/>
      <c r="J15" s="75"/>
      <c r="K15" s="75"/>
      <c r="L15" s="118" t="s">
        <v>33</v>
      </c>
      <c r="M15" s="118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"/>
  <sheetViews>
    <sheetView workbookViewId="0">
      <selection activeCell="E7" sqref="E7"/>
    </sheetView>
  </sheetViews>
  <sheetFormatPr defaultRowHeight="14.5"/>
  <cols>
    <col min="1" max="1" width="18.453125" customWidth="1"/>
  </cols>
  <sheetData>
    <row r="1" spans="1:1" s="99" customFormat="1" ht="21">
      <c r="A1" s="99" t="s">
        <v>42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H8"/>
  <sheetViews>
    <sheetView workbookViewId="0">
      <selection activeCell="H5" sqref="H5"/>
    </sheetView>
  </sheetViews>
  <sheetFormatPr defaultRowHeight="14.5"/>
  <cols>
    <col min="1" max="1" width="15.453125" customWidth="1"/>
    <col min="2" max="2" width="31.81640625" customWidth="1"/>
    <col min="3" max="3" width="43.453125" customWidth="1"/>
    <col min="4" max="5" width="19.90625" customWidth="1"/>
    <col min="6" max="6" width="16.54296875" customWidth="1"/>
    <col min="7" max="7" width="22.1796875" customWidth="1"/>
    <col min="8" max="8" width="24.6328125" customWidth="1"/>
  </cols>
  <sheetData>
    <row r="1" spans="1:8" ht="22.5" customHeight="1" thickBot="1">
      <c r="A1" s="100" t="s">
        <v>46</v>
      </c>
      <c r="B1" s="102" t="s">
        <v>58</v>
      </c>
      <c r="C1" s="102" t="s">
        <v>60</v>
      </c>
      <c r="D1" s="102" t="s">
        <v>23</v>
      </c>
      <c r="E1" s="102"/>
      <c r="F1" s="103" t="s">
        <v>59</v>
      </c>
      <c r="G1" s="101" t="s">
        <v>43</v>
      </c>
      <c r="H1" s="103" t="s">
        <v>45</v>
      </c>
    </row>
    <row r="2" spans="1:8" ht="27.75" customHeight="1" thickBot="1">
      <c r="A2" s="104" t="e" vm="1">
        <v>#VALUE!</v>
      </c>
      <c r="B2" s="105" t="s">
        <v>67</v>
      </c>
      <c r="C2" s="105" t="s">
        <v>68</v>
      </c>
      <c r="D2" s="105" t="s">
        <v>69</v>
      </c>
      <c r="E2" s="105" t="s">
        <v>63</v>
      </c>
      <c r="F2" s="106" t="s">
        <v>48</v>
      </c>
      <c r="G2" s="122" t="s">
        <v>70</v>
      </c>
      <c r="H2" s="106">
        <v>95</v>
      </c>
    </row>
    <row r="3" spans="1:8" ht="27.75" customHeight="1" thickBot="1">
      <c r="A3" s="104" t="e" vm="1">
        <v>#VALUE!</v>
      </c>
      <c r="B3" s="105" t="s">
        <v>67</v>
      </c>
      <c r="C3" s="105" t="s">
        <v>68</v>
      </c>
      <c r="D3" s="105" t="s">
        <v>69</v>
      </c>
      <c r="E3" s="105" t="s">
        <v>64</v>
      </c>
      <c r="F3" s="106" t="s">
        <v>44</v>
      </c>
      <c r="G3" s="123" t="s">
        <v>71</v>
      </c>
      <c r="H3" s="106">
        <v>95</v>
      </c>
    </row>
    <row r="4" spans="1:8" ht="27.75" customHeight="1" thickBot="1">
      <c r="A4" s="104" t="e" vm="1">
        <v>#VALUE!</v>
      </c>
      <c r="B4" s="105" t="s">
        <v>67</v>
      </c>
      <c r="C4" s="105" t="s">
        <v>68</v>
      </c>
      <c r="D4" s="105" t="s">
        <v>69</v>
      </c>
      <c r="E4" s="105" t="s">
        <v>65</v>
      </c>
      <c r="F4" s="106" t="s">
        <v>47</v>
      </c>
      <c r="G4" s="123" t="s">
        <v>72</v>
      </c>
      <c r="H4" s="106">
        <v>48</v>
      </c>
    </row>
    <row r="5" spans="1:8" ht="27.75" customHeight="1" thickBot="1">
      <c r="A5" s="104" t="e" vm="1">
        <v>#VALUE!</v>
      </c>
      <c r="B5" s="105" t="s">
        <v>67</v>
      </c>
      <c r="C5" s="105" t="s">
        <v>68</v>
      </c>
      <c r="D5" s="105" t="s">
        <v>69</v>
      </c>
      <c r="E5" s="105" t="s">
        <v>62</v>
      </c>
      <c r="F5" s="106" t="s">
        <v>49</v>
      </c>
      <c r="G5" s="123" t="s">
        <v>73</v>
      </c>
      <c r="H5" s="106">
        <v>64</v>
      </c>
    </row>
    <row r="6" spans="1:8" ht="27.75" customHeight="1" thickBot="1">
      <c r="A6" s="104" t="e" vm="1">
        <v>#VALUE!</v>
      </c>
      <c r="B6" s="105" t="s">
        <v>67</v>
      </c>
      <c r="C6" s="105" t="s">
        <v>68</v>
      </c>
      <c r="D6" s="105" t="s">
        <v>69</v>
      </c>
      <c r="E6" s="105" t="s">
        <v>61</v>
      </c>
      <c r="F6" s="106" t="s">
        <v>75</v>
      </c>
      <c r="G6" s="123" t="s">
        <v>74</v>
      </c>
      <c r="H6" s="106">
        <v>28</v>
      </c>
    </row>
    <row r="7" spans="1:8">
      <c r="H7" s="107"/>
    </row>
    <row r="8" spans="1:8">
      <c r="H8" s="108">
        <f>SUM(H2:H7)</f>
        <v>330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  <SharedWithUsers xmlns="cc099e4b-e381-4360-bcff-5e1f51ab48dc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9C2C7D-568C-4B2C-9014-EFF8F3F27E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 REF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2026-01-06T05:38:39Z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  <property fmtid="{D5CDD505-2E9C-101B-9397-08002B2CF9AE}" pid="4" name="Order">
    <vt:r8>22579500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