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32" documentId="13_ncr:1_{2337FB7E-6BC3-4489-97DB-3581A442A00B}" xr6:coauthVersionLast="47" xr6:coauthVersionMax="47" xr10:uidLastSave="{1AC01256-453F-4FE2-B581-9F519321E711}"/>
  <bookViews>
    <workbookView xWindow="-110" yWindow="-110" windowWidth="19420" windowHeight="10300" activeTab="2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7" l="1"/>
  <c r="I11" i="2" s="1"/>
  <c r="I13" i="2" l="1"/>
  <c r="K11" i="2"/>
  <c r="M11" i="2" l="1"/>
  <c r="M13" i="2" s="1"/>
  <c r="K1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<sst xmlns="http://schemas.openxmlformats.org/spreadsheetml/2006/main" count="383" uniqueCount="143">
  <si>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</si>
  <si>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</si>
  <si>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</si>
  <si>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</si>
  <si>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</si>
  <si>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</si>
  <si>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</si>
  <si>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</si>
  <si>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</si>
  <si>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</si>
  <si>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</si>
  <si>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</si>
  <si>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</si>
  <si>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</si>
  <si>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</si>
  <si>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</si>
  <si>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</si>
  <si>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</si>
  <si>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</si>
  <si>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</si>
  <si>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</si>
  <si>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</si>
  <si>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</si>
  <si>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</si>
  <si>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</si>
  <si>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</si>
  <si>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</si>
  <si>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</si>
  <si>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</si>
  <si>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</si>
  <si>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</si>
  <si>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</si>
  <si>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</si>
  <si>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</si>
  <si>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</si>
  <si>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</si>
  <si>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</si>
  <si>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</si>
  <si>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</si>
  <si>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SH TRIMS</t>
  </si>
  <si>
    <t>CHI TRAN</t>
  </si>
  <si>
    <t xml:space="preserve">LAYOUT THAM KHẢO NHƯ BÊN DƯỚI - THÔNG TIN DETAIL CẦN CHỈNH SỬA XEM SHEET DETAIL </t>
  </si>
  <si>
    <t>BARCODE</t>
  </si>
  <si>
    <t>M</t>
  </si>
  <si>
    <t>ORDER QTY'</t>
  </si>
  <si>
    <t>LOGO</t>
  </si>
  <si>
    <t>XS</t>
  </si>
  <si>
    <t>S</t>
  </si>
  <si>
    <t>L</t>
  </si>
  <si>
    <t>XL</t>
  </si>
  <si>
    <t xml:space="preserve">DENIM TEARS </t>
  </si>
  <si>
    <t>D16  SS26   G2982</t>
  </si>
  <si>
    <t xml:space="preserve">ALL STYLES </t>
  </si>
  <si>
    <t>2-2205A025-S0064</t>
  </si>
  <si>
    <t>DENIM TEARS - BARCODE STICKER</t>
  </si>
  <si>
    <t>5.00x2.50 CM</t>
  </si>
  <si>
    <t xml:space="preserve">APPROVED THE QUALITY </t>
  </si>
  <si>
    <t>WHITE/ BLACK</t>
  </si>
  <si>
    <t xml:space="preserve">STYLE </t>
  </si>
  <si>
    <t>GREEN</t>
  </si>
  <si>
    <t>BLACK</t>
  </si>
  <si>
    <t>2XL</t>
  </si>
  <si>
    <t xml:space="preserve">SIZE </t>
  </si>
  <si>
    <t>DESC</t>
  </si>
  <si>
    <t>SS26 - DROP 2</t>
  </si>
  <si>
    <t>SS26TSL1563</t>
  </si>
  <si>
    <t>SS26TSS1604</t>
  </si>
  <si>
    <t>SS26TSS1564</t>
  </si>
  <si>
    <t>SS26TZH1425</t>
  </si>
  <si>
    <t>SS26TZH1420</t>
  </si>
  <si>
    <t>SS26BAS1527</t>
  </si>
  <si>
    <t>LIGHT BLUE</t>
  </si>
  <si>
    <t>BROWN</t>
  </si>
  <si>
    <t>MULTI</t>
  </si>
  <si>
    <t>BLUE</t>
  </si>
  <si>
    <t>SS26 Anarchy LS Tee</t>
  </si>
  <si>
    <t>SS26 Denim U Ringer SS Tee</t>
  </si>
  <si>
    <t>SS26 Crest Patchwork SS Tee</t>
  </si>
  <si>
    <t>SS26 Crest Applique Zip Hoodie</t>
  </si>
  <si>
    <t>SS26 DT Chenille Embroidered Patch Zip Hoodie</t>
  </si>
  <si>
    <t>SS26 DT Chenille Embroidered Sweatpant</t>
  </si>
  <si>
    <t>SS26TSL15632654L</t>
  </si>
  <si>
    <t>SS26TSL15632654XXL</t>
  </si>
  <si>
    <t>SS26TSL15632654XL</t>
  </si>
  <si>
    <t>SS26TSL15632654M</t>
  </si>
  <si>
    <t>SS26TSL15632654S</t>
  </si>
  <si>
    <t>SS26TSL15632654XS</t>
  </si>
  <si>
    <t>SS26TSS16042744L</t>
  </si>
  <si>
    <t>SS26TSS16042744XXL</t>
  </si>
  <si>
    <t>SS26TSS16042744XL</t>
  </si>
  <si>
    <t>SS26TSS16042744M</t>
  </si>
  <si>
    <t>SS26TSS16042744S</t>
  </si>
  <si>
    <t>SS26TSS16042744XS</t>
  </si>
  <si>
    <t>SS26TSS16042832L</t>
  </si>
  <si>
    <t>SS26TSS16042832XXL</t>
  </si>
  <si>
    <t>SS26TSS16042832XL</t>
  </si>
  <si>
    <t>SS26TSS16042832M</t>
  </si>
  <si>
    <t>SS26TSS16042832S</t>
  </si>
  <si>
    <t>SS26TSS16042832XS</t>
  </si>
  <si>
    <t>SS26TSS16042833L</t>
  </si>
  <si>
    <t>SS26TSS16042833XXL</t>
  </si>
  <si>
    <t>SS26TSS16042833XL</t>
  </si>
  <si>
    <t>SS26TSS16042833M</t>
  </si>
  <si>
    <t>SS26TSS16042833S</t>
  </si>
  <si>
    <t>SS26TSS16042833XS</t>
  </si>
  <si>
    <t>SS26TSS15642655L</t>
  </si>
  <si>
    <t>SS26TSS15642655XXL</t>
  </si>
  <si>
    <t>SS26TSS15642655XL</t>
  </si>
  <si>
    <t>SS26TSS15642655M</t>
  </si>
  <si>
    <t>SS26TSS15642655S</t>
  </si>
  <si>
    <t>SS26TZH14252428L</t>
  </si>
  <si>
    <t>SS26TZH14252428XXL</t>
  </si>
  <si>
    <t>SS26TZH14252428XL</t>
  </si>
  <si>
    <t>SS26TZH14252428M</t>
  </si>
  <si>
    <t>SS26TZH14252428S</t>
  </si>
  <si>
    <t>SS26TZH14202834L</t>
  </si>
  <si>
    <t>SS26TZH14202834XXL</t>
  </si>
  <si>
    <t>SS26TZH14202834XL</t>
  </si>
  <si>
    <t>SS26TZH14202834M</t>
  </si>
  <si>
    <t>SS26TZH14202834S</t>
  </si>
  <si>
    <t>SS26TZH14202423XXL</t>
  </si>
  <si>
    <t>SS26TZH14202423XL</t>
  </si>
  <si>
    <t>SS26TZH14202423L</t>
  </si>
  <si>
    <t>SS26TZH14202423S</t>
  </si>
  <si>
    <t>SS26TZH14202423M</t>
  </si>
  <si>
    <t>SS26BAS15272835L</t>
  </si>
  <si>
    <t>SS26BAS15272835XXL</t>
  </si>
  <si>
    <t>SS26BAS15272835XL</t>
  </si>
  <si>
    <t>SS26BAS15272835M</t>
  </si>
  <si>
    <t>SS26BAS15272835S</t>
  </si>
  <si>
    <t>SS26BAS15272549L</t>
  </si>
  <si>
    <t>SS26BAS15272549XXL</t>
  </si>
  <si>
    <t>SS26BAS15272549XL</t>
  </si>
  <si>
    <t>SS26BAS15272549M</t>
  </si>
  <si>
    <t>SS26BAS15272549S</t>
  </si>
  <si>
    <t>Extra Extra Large</t>
  </si>
  <si>
    <t>Extra Large</t>
  </si>
  <si>
    <t>Large</t>
  </si>
  <si>
    <t>Medium</t>
  </si>
  <si>
    <t>Small</t>
  </si>
  <si>
    <t>Extra Small</t>
  </si>
  <si>
    <t>Washed Brown</t>
  </si>
  <si>
    <t>CÓ THỂ SỬ DỤNG LAYOUT CỦA SB2C007900021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</si>
</sst>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4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5DCF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10" borderId="13" xfId="0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horizontal="center" vertical="center" wrapText="1"/>
    </xf>
    <xf numFmtId="0" fontId="20" fillId="11" borderId="14" xfId="0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18" fillId="0" borderId="16" xfId="0" quotePrefix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3" borderId="16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3</xdr:col>
      <xdr:colOff>165100</xdr:colOff>
      <xdr:row>9</xdr:row>
      <xdr:rowOff>20700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514B0D-8C74-8A8D-32FD-B84213090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100"/>
          <a:ext cx="2673350" cy="13415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topLeftCell="A6" zoomScale="55" zoomScaleNormal="70" zoomScaleSheetLayoutView="55" zoomScalePageLayoutView="55" workbookViewId="0">
      <selection activeCell="N12" sqref="N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39</v>
      </c>
      <c r="D5" s="18"/>
      <c r="E5" s="19"/>
      <c r="F5" s="111" t="s">
        <v>6</v>
      </c>
      <c r="G5" s="112"/>
      <c r="H5" s="113" t="s">
        <v>50</v>
      </c>
      <c r="I5" s="114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1" t="s">
        <v>9</v>
      </c>
      <c r="G6" s="112"/>
      <c r="H6" s="115" t="s">
        <v>64</v>
      </c>
      <c r="I6" s="116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19"/>
      <c r="C7" s="119"/>
      <c r="D7" s="27"/>
      <c r="E7" s="19"/>
      <c r="F7" s="111" t="s">
        <v>12</v>
      </c>
      <c r="G7" s="112"/>
      <c r="H7" s="117">
        <v>45784</v>
      </c>
      <c r="I7" s="118"/>
      <c r="J7" s="20"/>
      <c r="K7" s="20"/>
      <c r="L7" s="21"/>
      <c r="M7" s="22" t="s">
        <v>13</v>
      </c>
      <c r="N7" s="28" t="s">
        <v>51</v>
      </c>
    </row>
    <row r="8" spans="1:19" ht="30.75" customHeight="1">
      <c r="A8" s="94" t="s">
        <v>14</v>
      </c>
      <c r="B8" s="123"/>
      <c r="C8" s="123"/>
      <c r="D8" s="29"/>
      <c r="E8" s="19"/>
      <c r="F8" s="111" t="s">
        <v>15</v>
      </c>
      <c r="G8" s="112"/>
      <c r="H8" s="117" t="s">
        <v>36</v>
      </c>
      <c r="I8" s="118"/>
      <c r="J8" s="30"/>
      <c r="K8" s="30"/>
      <c r="L8" s="21"/>
      <c r="M8" s="22" t="s">
        <v>16</v>
      </c>
      <c r="N8" s="31" t="s">
        <v>40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52</v>
      </c>
      <c r="B11" s="42" t="s">
        <v>53</v>
      </c>
      <c r="C11" s="44" t="s">
        <v>54</v>
      </c>
      <c r="D11" s="45" t="s">
        <v>55</v>
      </c>
      <c r="E11" s="98" t="s">
        <v>56</v>
      </c>
      <c r="F11" s="45" t="s">
        <v>35</v>
      </c>
      <c r="G11" s="46" t="s">
        <v>57</v>
      </c>
      <c r="H11" s="47" t="s">
        <v>38</v>
      </c>
      <c r="I11" s="43">
        <f>DETAIL!H57</f>
        <v>2140</v>
      </c>
      <c r="J11" s="43">
        <v>0</v>
      </c>
      <c r="K11" s="43">
        <f t="shared" ref="K11" si="0">I11-J11</f>
        <v>2140</v>
      </c>
      <c r="L11" s="48"/>
      <c r="M11" s="49">
        <f t="shared" ref="M11" si="1">K11*L11</f>
        <v>0</v>
      </c>
      <c r="N11" s="97" t="s">
        <v>142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2140</v>
      </c>
      <c r="J13" s="63"/>
      <c r="K13" s="62">
        <f>SUM(K11:K12)</f>
        <v>2140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1" t="s">
        <v>31</v>
      </c>
      <c r="B15" s="121"/>
      <c r="C15" s="72"/>
      <c r="D15" s="73"/>
      <c r="E15" s="122" t="s">
        <v>32</v>
      </c>
      <c r="F15" s="122"/>
      <c r="G15" s="122"/>
      <c r="H15" s="74"/>
      <c r="I15" s="75"/>
      <c r="J15" s="75"/>
      <c r="K15" s="75"/>
      <c r="L15" s="120" t="s">
        <v>33</v>
      </c>
      <c r="M15" s="120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workbookViewId="0">
      <selection activeCell="E7" sqref="E7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H57"/>
  <sheetViews>
    <sheetView tabSelected="1" topLeftCell="A54" workbookViewId="0">
      <selection activeCell="C6" sqref="C6"/>
    </sheetView>
  </sheetViews>
  <sheetFormatPr defaultRowHeight="14.5"/>
  <cols>
    <col min="1" max="1" width="15.453125" customWidth="1"/>
    <col min="2" max="2" width="20.6328125" customWidth="1"/>
    <col min="3" max="3" width="27.54296875" customWidth="1"/>
    <col min="4" max="5" width="19.90625" customWidth="1"/>
    <col min="6" max="6" width="16.54296875" customWidth="1"/>
    <col min="7" max="7" width="22.1796875" customWidth="1"/>
    <col min="8" max="8" width="24.6328125" customWidth="1"/>
  </cols>
  <sheetData>
    <row r="1" spans="1:8" ht="22.5" customHeight="1" thickBot="1">
      <c r="A1" s="100" t="s">
        <v>45</v>
      </c>
      <c r="B1" s="102" t="s">
        <v>58</v>
      </c>
      <c r="C1" s="102" t="s">
        <v>63</v>
      </c>
      <c r="D1" s="102" t="s">
        <v>23</v>
      </c>
      <c r="E1" s="102"/>
      <c r="F1" s="103" t="s">
        <v>62</v>
      </c>
      <c r="G1" s="101" t="s">
        <v>42</v>
      </c>
      <c r="H1" s="103" t="s">
        <v>44</v>
      </c>
    </row>
    <row r="2" spans="1:8" ht="27.75" customHeight="1" thickBot="1">
      <c r="A2" s="104" t="e" vm="1">
        <v>#VALUE!</v>
      </c>
      <c r="B2" s="106" t="s">
        <v>65</v>
      </c>
      <c r="C2" s="106" t="s">
        <v>75</v>
      </c>
      <c r="D2" s="106" t="s">
        <v>60</v>
      </c>
      <c r="E2" s="106" t="s">
        <v>135</v>
      </c>
      <c r="F2" s="107" t="s">
        <v>61</v>
      </c>
      <c r="G2" s="105" t="s">
        <v>82</v>
      </c>
      <c r="H2" s="107">
        <v>25</v>
      </c>
    </row>
    <row r="3" spans="1:8" ht="27.75" customHeight="1" thickBot="1">
      <c r="A3" s="104" t="e" vm="1">
        <v>#VALUE!</v>
      </c>
      <c r="B3" s="106" t="s">
        <v>65</v>
      </c>
      <c r="C3" s="106" t="s">
        <v>75</v>
      </c>
      <c r="D3" s="106" t="s">
        <v>60</v>
      </c>
      <c r="E3" s="106" t="s">
        <v>136</v>
      </c>
      <c r="F3" s="107" t="s">
        <v>49</v>
      </c>
      <c r="G3" s="105" t="s">
        <v>83</v>
      </c>
      <c r="H3" s="107">
        <v>40</v>
      </c>
    </row>
    <row r="4" spans="1:8" ht="27.75" customHeight="1" thickBot="1">
      <c r="A4" s="104" t="e" vm="1">
        <v>#VALUE!</v>
      </c>
      <c r="B4" s="106" t="s">
        <v>65</v>
      </c>
      <c r="C4" s="106" t="s">
        <v>75</v>
      </c>
      <c r="D4" s="106" t="s">
        <v>60</v>
      </c>
      <c r="E4" s="106" t="s">
        <v>137</v>
      </c>
      <c r="F4" s="107" t="s">
        <v>48</v>
      </c>
      <c r="G4" s="105" t="s">
        <v>81</v>
      </c>
      <c r="H4" s="107">
        <v>58</v>
      </c>
    </row>
    <row r="5" spans="1:8" ht="27.75" customHeight="1" thickBot="1">
      <c r="A5" s="104" t="e" vm="1">
        <v>#VALUE!</v>
      </c>
      <c r="B5" s="106" t="s">
        <v>65</v>
      </c>
      <c r="C5" s="106" t="s">
        <v>75</v>
      </c>
      <c r="D5" s="106" t="s">
        <v>60</v>
      </c>
      <c r="E5" s="106" t="s">
        <v>138</v>
      </c>
      <c r="F5" s="107" t="s">
        <v>43</v>
      </c>
      <c r="G5" s="105" t="s">
        <v>84</v>
      </c>
      <c r="H5" s="107">
        <v>55</v>
      </c>
    </row>
    <row r="6" spans="1:8" ht="27.75" customHeight="1" thickBot="1">
      <c r="A6" s="104" t="e" vm="1">
        <v>#VALUE!</v>
      </c>
      <c r="B6" s="106" t="s">
        <v>65</v>
      </c>
      <c r="C6" s="106" t="s">
        <v>75</v>
      </c>
      <c r="D6" s="106" t="s">
        <v>60</v>
      </c>
      <c r="E6" s="106" t="s">
        <v>139</v>
      </c>
      <c r="F6" s="107" t="s">
        <v>47</v>
      </c>
      <c r="G6" s="105" t="s">
        <v>85</v>
      </c>
      <c r="H6" s="107">
        <v>30</v>
      </c>
    </row>
    <row r="7" spans="1:8" ht="27.75" customHeight="1" thickBot="1">
      <c r="A7" s="104" t="e" vm="1">
        <v>#VALUE!</v>
      </c>
      <c r="B7" s="106" t="s">
        <v>65</v>
      </c>
      <c r="C7" s="106" t="s">
        <v>75</v>
      </c>
      <c r="D7" s="106" t="s">
        <v>60</v>
      </c>
      <c r="E7" s="106" t="s">
        <v>140</v>
      </c>
      <c r="F7" s="107" t="s">
        <v>46</v>
      </c>
      <c r="G7" s="105" t="s">
        <v>86</v>
      </c>
      <c r="H7" s="107">
        <v>13</v>
      </c>
    </row>
    <row r="8" spans="1:8" ht="27.75" customHeight="1" thickBot="1">
      <c r="A8" s="104" t="e" vm="1">
        <v>#VALUE!</v>
      </c>
      <c r="B8" s="106" t="s">
        <v>66</v>
      </c>
      <c r="C8" s="106" t="s">
        <v>76</v>
      </c>
      <c r="D8" s="106" t="s">
        <v>71</v>
      </c>
      <c r="E8" s="106" t="s">
        <v>135</v>
      </c>
      <c r="F8" s="107" t="s">
        <v>61</v>
      </c>
      <c r="G8" s="105" t="s">
        <v>88</v>
      </c>
      <c r="H8" s="107">
        <v>23</v>
      </c>
    </row>
    <row r="9" spans="1:8" ht="27.75" customHeight="1" thickBot="1">
      <c r="A9" s="104" t="e" vm="1">
        <v>#VALUE!</v>
      </c>
      <c r="B9" s="106" t="s">
        <v>66</v>
      </c>
      <c r="C9" s="106" t="s">
        <v>76</v>
      </c>
      <c r="D9" s="106" t="s">
        <v>71</v>
      </c>
      <c r="E9" s="106" t="s">
        <v>136</v>
      </c>
      <c r="F9" s="107" t="s">
        <v>49</v>
      </c>
      <c r="G9" s="105" t="s">
        <v>89</v>
      </c>
      <c r="H9" s="107">
        <v>44</v>
      </c>
    </row>
    <row r="10" spans="1:8" ht="27.75" customHeight="1" thickBot="1">
      <c r="A10" s="104" t="e" vm="1">
        <v>#VALUE!</v>
      </c>
      <c r="B10" s="106" t="s">
        <v>66</v>
      </c>
      <c r="C10" s="106" t="s">
        <v>76</v>
      </c>
      <c r="D10" s="106" t="s">
        <v>71</v>
      </c>
      <c r="E10" s="106" t="s">
        <v>137</v>
      </c>
      <c r="F10" s="107" t="s">
        <v>48</v>
      </c>
      <c r="G10" s="105" t="s">
        <v>87</v>
      </c>
      <c r="H10" s="107">
        <v>62</v>
      </c>
    </row>
    <row r="11" spans="1:8" ht="27.75" customHeight="1" thickBot="1">
      <c r="A11" s="104" t="e" vm="1">
        <v>#VALUE!</v>
      </c>
      <c r="B11" s="106" t="s">
        <v>66</v>
      </c>
      <c r="C11" s="106" t="s">
        <v>76</v>
      </c>
      <c r="D11" s="106" t="s">
        <v>71</v>
      </c>
      <c r="E11" s="106" t="s">
        <v>138</v>
      </c>
      <c r="F11" s="107" t="s">
        <v>43</v>
      </c>
      <c r="G11" s="105" t="s">
        <v>90</v>
      </c>
      <c r="H11" s="107">
        <v>58</v>
      </c>
    </row>
    <row r="12" spans="1:8" ht="27.75" customHeight="1" thickBot="1">
      <c r="A12" s="104" t="e" vm="1">
        <v>#VALUE!</v>
      </c>
      <c r="B12" s="109" t="s">
        <v>66</v>
      </c>
      <c r="C12" s="106" t="s">
        <v>76</v>
      </c>
      <c r="D12" s="106" t="s">
        <v>71</v>
      </c>
      <c r="E12" s="106" t="s">
        <v>139</v>
      </c>
      <c r="F12" s="107" t="s">
        <v>47</v>
      </c>
      <c r="G12" s="105" t="s">
        <v>91</v>
      </c>
      <c r="H12" s="107">
        <v>34</v>
      </c>
    </row>
    <row r="13" spans="1:8" ht="27.75" customHeight="1" thickBot="1">
      <c r="A13" s="104" t="e" vm="1">
        <v>#VALUE!</v>
      </c>
      <c r="B13" s="106" t="s">
        <v>66</v>
      </c>
      <c r="C13" s="106" t="s">
        <v>76</v>
      </c>
      <c r="D13" s="106" t="s">
        <v>71</v>
      </c>
      <c r="E13" s="106" t="s">
        <v>140</v>
      </c>
      <c r="F13" s="107" t="s">
        <v>46</v>
      </c>
      <c r="G13" s="105" t="s">
        <v>92</v>
      </c>
      <c r="H13" s="107">
        <v>19</v>
      </c>
    </row>
    <row r="14" spans="1:8" ht="27.75" customHeight="1" thickBot="1">
      <c r="A14" s="104" t="e" vm="1">
        <v>#VALUE!</v>
      </c>
      <c r="B14" s="106" t="s">
        <v>66</v>
      </c>
      <c r="C14" s="106" t="s">
        <v>76</v>
      </c>
      <c r="D14" s="106" t="s">
        <v>59</v>
      </c>
      <c r="E14" s="106" t="s">
        <v>135</v>
      </c>
      <c r="F14" s="107" t="s">
        <v>61</v>
      </c>
      <c r="G14" s="105" t="s">
        <v>94</v>
      </c>
      <c r="H14" s="107">
        <v>23</v>
      </c>
    </row>
    <row r="15" spans="1:8" ht="27.75" customHeight="1" thickBot="1">
      <c r="A15" s="104" t="e" vm="1">
        <v>#VALUE!</v>
      </c>
      <c r="B15" s="106" t="s">
        <v>66</v>
      </c>
      <c r="C15" s="106" t="s">
        <v>76</v>
      </c>
      <c r="D15" s="106" t="s">
        <v>59</v>
      </c>
      <c r="E15" s="106" t="s">
        <v>136</v>
      </c>
      <c r="F15" s="107" t="s">
        <v>49</v>
      </c>
      <c r="G15" s="105" t="s">
        <v>95</v>
      </c>
      <c r="H15" s="107">
        <v>37</v>
      </c>
    </row>
    <row r="16" spans="1:8" ht="27.75" customHeight="1" thickBot="1">
      <c r="A16" s="104" t="e" vm="1">
        <v>#VALUE!</v>
      </c>
      <c r="B16" s="106" t="s">
        <v>66</v>
      </c>
      <c r="C16" s="106" t="s">
        <v>76</v>
      </c>
      <c r="D16" s="106" t="s">
        <v>59</v>
      </c>
      <c r="E16" s="106" t="s">
        <v>137</v>
      </c>
      <c r="F16" s="107" t="s">
        <v>48</v>
      </c>
      <c r="G16" s="105" t="s">
        <v>93</v>
      </c>
      <c r="H16" s="107">
        <v>53</v>
      </c>
    </row>
    <row r="17" spans="1:8" ht="27.75" customHeight="1" thickBot="1">
      <c r="A17" s="104" t="e" vm="1">
        <v>#VALUE!</v>
      </c>
      <c r="B17" s="106" t="s">
        <v>66</v>
      </c>
      <c r="C17" s="106" t="s">
        <v>76</v>
      </c>
      <c r="D17" s="106" t="s">
        <v>59</v>
      </c>
      <c r="E17" s="106" t="s">
        <v>138</v>
      </c>
      <c r="F17" s="107" t="s">
        <v>43</v>
      </c>
      <c r="G17" s="105" t="s">
        <v>96</v>
      </c>
      <c r="H17" s="107">
        <v>45</v>
      </c>
    </row>
    <row r="18" spans="1:8" ht="27.75" customHeight="1" thickBot="1">
      <c r="A18" s="104" t="e" vm="1">
        <v>#VALUE!</v>
      </c>
      <c r="B18" s="106" t="s">
        <v>66</v>
      </c>
      <c r="C18" s="106" t="s">
        <v>76</v>
      </c>
      <c r="D18" s="106" t="s">
        <v>59</v>
      </c>
      <c r="E18" s="106" t="s">
        <v>139</v>
      </c>
      <c r="F18" s="107" t="s">
        <v>47</v>
      </c>
      <c r="G18" s="105" t="s">
        <v>97</v>
      </c>
      <c r="H18" s="107">
        <v>28</v>
      </c>
    </row>
    <row r="19" spans="1:8" ht="27.75" customHeight="1" thickBot="1">
      <c r="A19" s="104" t="e" vm="1">
        <v>#VALUE!</v>
      </c>
      <c r="B19" s="106" t="s">
        <v>66</v>
      </c>
      <c r="C19" s="106" t="s">
        <v>76</v>
      </c>
      <c r="D19" s="106" t="s">
        <v>59</v>
      </c>
      <c r="E19" s="106" t="s">
        <v>140</v>
      </c>
      <c r="F19" s="107" t="s">
        <v>46</v>
      </c>
      <c r="G19" s="105" t="s">
        <v>98</v>
      </c>
      <c r="H19" s="107">
        <v>14</v>
      </c>
    </row>
    <row r="20" spans="1:8" ht="27.75" customHeight="1" thickBot="1">
      <c r="A20" s="104" t="e" vm="1">
        <v>#VALUE!</v>
      </c>
      <c r="B20" s="106" t="s">
        <v>66</v>
      </c>
      <c r="C20" s="106" t="s">
        <v>76</v>
      </c>
      <c r="D20" s="106" t="s">
        <v>72</v>
      </c>
      <c r="E20" s="106" t="s">
        <v>135</v>
      </c>
      <c r="F20" s="107" t="s">
        <v>61</v>
      </c>
      <c r="G20" s="105" t="s">
        <v>100</v>
      </c>
      <c r="H20" s="107">
        <v>23</v>
      </c>
    </row>
    <row r="21" spans="1:8" ht="27.75" customHeight="1" thickBot="1">
      <c r="A21" s="104" t="e" vm="1">
        <v>#VALUE!</v>
      </c>
      <c r="B21" s="106" t="s">
        <v>66</v>
      </c>
      <c r="C21" s="106" t="s">
        <v>76</v>
      </c>
      <c r="D21" s="106" t="s">
        <v>72</v>
      </c>
      <c r="E21" s="106" t="s">
        <v>136</v>
      </c>
      <c r="F21" s="107" t="s">
        <v>49</v>
      </c>
      <c r="G21" s="105" t="s">
        <v>101</v>
      </c>
      <c r="H21" s="107">
        <v>47</v>
      </c>
    </row>
    <row r="22" spans="1:8" ht="27.75" customHeight="1" thickBot="1">
      <c r="A22" s="104" t="e" vm="1">
        <v>#VALUE!</v>
      </c>
      <c r="B22" s="106" t="s">
        <v>66</v>
      </c>
      <c r="C22" s="106" t="s">
        <v>76</v>
      </c>
      <c r="D22" s="106" t="s">
        <v>72</v>
      </c>
      <c r="E22" s="106" t="s">
        <v>137</v>
      </c>
      <c r="F22" s="107" t="s">
        <v>48</v>
      </c>
      <c r="G22" s="105" t="s">
        <v>99</v>
      </c>
      <c r="H22" s="107">
        <v>65</v>
      </c>
    </row>
    <row r="23" spans="1:8" ht="27.75" customHeight="1" thickBot="1">
      <c r="A23" s="104" t="e" vm="1">
        <v>#VALUE!</v>
      </c>
      <c r="B23" s="106" t="s">
        <v>66</v>
      </c>
      <c r="C23" s="106" t="s">
        <v>76</v>
      </c>
      <c r="D23" s="106" t="s">
        <v>72</v>
      </c>
      <c r="E23" s="106" t="s">
        <v>138</v>
      </c>
      <c r="F23" s="107" t="s">
        <v>43</v>
      </c>
      <c r="G23" s="105" t="s">
        <v>102</v>
      </c>
      <c r="H23" s="107">
        <v>59</v>
      </c>
    </row>
    <row r="24" spans="1:8" ht="27.75" customHeight="1" thickBot="1">
      <c r="A24" s="104" t="e" vm="1">
        <v>#VALUE!</v>
      </c>
      <c r="B24" s="106" t="s">
        <v>66</v>
      </c>
      <c r="C24" s="106" t="s">
        <v>76</v>
      </c>
      <c r="D24" s="106" t="s">
        <v>72</v>
      </c>
      <c r="E24" s="106" t="s">
        <v>139</v>
      </c>
      <c r="F24" s="107" t="s">
        <v>47</v>
      </c>
      <c r="G24" s="105" t="s">
        <v>103</v>
      </c>
      <c r="H24" s="107">
        <v>35</v>
      </c>
    </row>
    <row r="25" spans="1:8" ht="27.75" customHeight="1" thickBot="1">
      <c r="A25" s="104" t="e" vm="1">
        <v>#VALUE!</v>
      </c>
      <c r="B25" s="106" t="s">
        <v>66</v>
      </c>
      <c r="C25" s="106" t="s">
        <v>76</v>
      </c>
      <c r="D25" s="106" t="s">
        <v>72</v>
      </c>
      <c r="E25" s="106" t="s">
        <v>140</v>
      </c>
      <c r="F25" s="107" t="s">
        <v>46</v>
      </c>
      <c r="G25" s="105" t="s">
        <v>104</v>
      </c>
      <c r="H25" s="107">
        <v>19</v>
      </c>
    </row>
    <row r="26" spans="1:8" ht="27.75" customHeight="1" thickBot="1">
      <c r="A26" s="104" t="e" vm="1">
        <v>#VALUE!</v>
      </c>
      <c r="B26" s="106" t="s">
        <v>67</v>
      </c>
      <c r="C26" s="106" t="s">
        <v>77</v>
      </c>
      <c r="D26" s="106" t="s">
        <v>73</v>
      </c>
      <c r="E26" s="106" t="s">
        <v>135</v>
      </c>
      <c r="F26" s="107" t="s">
        <v>61</v>
      </c>
      <c r="G26" s="105" t="s">
        <v>106</v>
      </c>
      <c r="H26" s="107">
        <v>19</v>
      </c>
    </row>
    <row r="27" spans="1:8" ht="27.75" customHeight="1" thickBot="1">
      <c r="A27" s="104" t="e" vm="1">
        <v>#VALUE!</v>
      </c>
      <c r="B27" s="106" t="s">
        <v>67</v>
      </c>
      <c r="C27" s="106" t="s">
        <v>77</v>
      </c>
      <c r="D27" s="106" t="s">
        <v>73</v>
      </c>
      <c r="E27" s="106" t="s">
        <v>136</v>
      </c>
      <c r="F27" s="107" t="s">
        <v>49</v>
      </c>
      <c r="G27" s="105" t="s">
        <v>107</v>
      </c>
      <c r="H27" s="107">
        <v>29</v>
      </c>
    </row>
    <row r="28" spans="1:8" ht="27.75" customHeight="1" thickBot="1">
      <c r="A28" s="104" t="e" vm="1">
        <v>#VALUE!</v>
      </c>
      <c r="B28" s="106" t="s">
        <v>67</v>
      </c>
      <c r="C28" s="106" t="s">
        <v>77</v>
      </c>
      <c r="D28" s="106" t="s">
        <v>73</v>
      </c>
      <c r="E28" s="106" t="s">
        <v>137</v>
      </c>
      <c r="F28" s="107" t="s">
        <v>48</v>
      </c>
      <c r="G28" s="105" t="s">
        <v>105</v>
      </c>
      <c r="H28" s="107">
        <v>44</v>
      </c>
    </row>
    <row r="29" spans="1:8" ht="27.75" customHeight="1" thickBot="1">
      <c r="A29" s="104" t="e" vm="1">
        <v>#VALUE!</v>
      </c>
      <c r="B29" s="106" t="s">
        <v>67</v>
      </c>
      <c r="C29" s="106" t="s">
        <v>77</v>
      </c>
      <c r="D29" s="106" t="s">
        <v>73</v>
      </c>
      <c r="E29" s="106" t="s">
        <v>138</v>
      </c>
      <c r="F29" s="107" t="s">
        <v>43</v>
      </c>
      <c r="G29" s="105" t="s">
        <v>108</v>
      </c>
      <c r="H29" s="107">
        <v>41</v>
      </c>
    </row>
    <row r="30" spans="1:8" ht="27.75" customHeight="1" thickBot="1">
      <c r="A30" s="104" t="e" vm="1">
        <v>#VALUE!</v>
      </c>
      <c r="B30" s="106" t="s">
        <v>67</v>
      </c>
      <c r="C30" s="106" t="s">
        <v>77</v>
      </c>
      <c r="D30" s="106" t="s">
        <v>73</v>
      </c>
      <c r="E30" s="106" t="s">
        <v>139</v>
      </c>
      <c r="F30" s="107" t="s">
        <v>47</v>
      </c>
      <c r="G30" s="105" t="s">
        <v>109</v>
      </c>
      <c r="H30" s="107">
        <v>24</v>
      </c>
    </row>
    <row r="31" spans="1:8" ht="27.75" customHeight="1" thickBot="1">
      <c r="A31" s="104" t="e" vm="1">
        <v>#VALUE!</v>
      </c>
      <c r="B31" s="106" t="s">
        <v>68</v>
      </c>
      <c r="C31" s="106" t="s">
        <v>78</v>
      </c>
      <c r="D31" s="106" t="s">
        <v>141</v>
      </c>
      <c r="E31" s="106" t="s">
        <v>135</v>
      </c>
      <c r="F31" s="107" t="s">
        <v>61</v>
      </c>
      <c r="G31" s="105" t="s">
        <v>111</v>
      </c>
      <c r="H31" s="107">
        <v>19</v>
      </c>
    </row>
    <row r="32" spans="1:8" ht="27.75" customHeight="1" thickBot="1">
      <c r="A32" s="104" t="e" vm="1">
        <v>#VALUE!</v>
      </c>
      <c r="B32" s="106" t="s">
        <v>68</v>
      </c>
      <c r="C32" s="106" t="s">
        <v>78</v>
      </c>
      <c r="D32" s="106" t="s">
        <v>141</v>
      </c>
      <c r="E32" s="106" t="s">
        <v>136</v>
      </c>
      <c r="F32" s="107" t="s">
        <v>49</v>
      </c>
      <c r="G32" s="105" t="s">
        <v>112</v>
      </c>
      <c r="H32" s="107">
        <v>38</v>
      </c>
    </row>
    <row r="33" spans="1:8" ht="27.75" customHeight="1" thickBot="1">
      <c r="A33" s="104" t="e" vm="1">
        <v>#VALUE!</v>
      </c>
      <c r="B33" s="106" t="s">
        <v>68</v>
      </c>
      <c r="C33" s="106" t="s">
        <v>78</v>
      </c>
      <c r="D33" s="106" t="s">
        <v>141</v>
      </c>
      <c r="E33" s="106" t="s">
        <v>137</v>
      </c>
      <c r="F33" s="107" t="s">
        <v>48</v>
      </c>
      <c r="G33" s="105" t="s">
        <v>110</v>
      </c>
      <c r="H33" s="107">
        <v>65</v>
      </c>
    </row>
    <row r="34" spans="1:8" ht="27.75" customHeight="1" thickBot="1">
      <c r="A34" s="104" t="e" vm="1">
        <v>#VALUE!</v>
      </c>
      <c r="B34" s="106" t="s">
        <v>68</v>
      </c>
      <c r="C34" s="106" t="s">
        <v>78</v>
      </c>
      <c r="D34" s="106" t="s">
        <v>141</v>
      </c>
      <c r="E34" s="106" t="s">
        <v>138</v>
      </c>
      <c r="F34" s="107" t="s">
        <v>43</v>
      </c>
      <c r="G34" s="105" t="s">
        <v>113</v>
      </c>
      <c r="H34" s="107">
        <v>69</v>
      </c>
    </row>
    <row r="35" spans="1:8" ht="27.75" customHeight="1" thickBot="1">
      <c r="A35" s="104" t="e" vm="1">
        <v>#VALUE!</v>
      </c>
      <c r="B35" s="106" t="s">
        <v>68</v>
      </c>
      <c r="C35" s="106" t="s">
        <v>78</v>
      </c>
      <c r="D35" s="106" t="s">
        <v>141</v>
      </c>
      <c r="E35" s="106" t="s">
        <v>139</v>
      </c>
      <c r="F35" s="107" t="s">
        <v>47</v>
      </c>
      <c r="G35" s="105" t="s">
        <v>114</v>
      </c>
      <c r="H35" s="107">
        <v>33</v>
      </c>
    </row>
    <row r="36" spans="1:8" ht="27.75" customHeight="1" thickBot="1">
      <c r="A36" s="104" t="e" vm="1">
        <v>#VALUE!</v>
      </c>
      <c r="B36" s="106" t="s">
        <v>69</v>
      </c>
      <c r="C36" s="106" t="s">
        <v>79</v>
      </c>
      <c r="D36" s="106" t="s">
        <v>72</v>
      </c>
      <c r="E36" s="106" t="s">
        <v>135</v>
      </c>
      <c r="F36" s="107" t="s">
        <v>61</v>
      </c>
      <c r="G36" s="105" t="s">
        <v>116</v>
      </c>
      <c r="H36" s="107">
        <v>20</v>
      </c>
    </row>
    <row r="37" spans="1:8" ht="27.75" customHeight="1" thickBot="1">
      <c r="A37" s="104" t="e" vm="1">
        <v>#VALUE!</v>
      </c>
      <c r="B37" s="106" t="s">
        <v>69</v>
      </c>
      <c r="C37" s="106" t="s">
        <v>79</v>
      </c>
      <c r="D37" s="106" t="s">
        <v>72</v>
      </c>
      <c r="E37" s="106" t="s">
        <v>136</v>
      </c>
      <c r="F37" s="107" t="s">
        <v>49</v>
      </c>
      <c r="G37" s="105" t="s">
        <v>117</v>
      </c>
      <c r="H37" s="107">
        <v>39</v>
      </c>
    </row>
    <row r="38" spans="1:8" ht="27.75" customHeight="1" thickBot="1">
      <c r="A38" s="104" t="e" vm="1">
        <v>#VALUE!</v>
      </c>
      <c r="B38" s="106" t="s">
        <v>69</v>
      </c>
      <c r="C38" s="106" t="s">
        <v>79</v>
      </c>
      <c r="D38" s="106" t="s">
        <v>72</v>
      </c>
      <c r="E38" s="106" t="s">
        <v>137</v>
      </c>
      <c r="F38" s="107" t="s">
        <v>48</v>
      </c>
      <c r="G38" s="105" t="s">
        <v>115</v>
      </c>
      <c r="H38" s="107">
        <v>67</v>
      </c>
    </row>
    <row r="39" spans="1:8" ht="27.75" customHeight="1" thickBot="1">
      <c r="A39" s="104" t="e" vm="1">
        <v>#VALUE!</v>
      </c>
      <c r="B39" s="106" t="s">
        <v>69</v>
      </c>
      <c r="C39" s="106" t="s">
        <v>79</v>
      </c>
      <c r="D39" s="106" t="s">
        <v>72</v>
      </c>
      <c r="E39" s="106" t="s">
        <v>138</v>
      </c>
      <c r="F39" s="107" t="s">
        <v>43</v>
      </c>
      <c r="G39" s="105" t="s">
        <v>118</v>
      </c>
      <c r="H39" s="107">
        <v>69</v>
      </c>
    </row>
    <row r="40" spans="1:8" ht="27.75" customHeight="1" thickBot="1">
      <c r="A40" s="104" t="e" vm="1">
        <v>#VALUE!</v>
      </c>
      <c r="B40" s="106" t="s">
        <v>69</v>
      </c>
      <c r="C40" s="106" t="s">
        <v>79</v>
      </c>
      <c r="D40" s="106" t="s">
        <v>72</v>
      </c>
      <c r="E40" s="106" t="s">
        <v>139</v>
      </c>
      <c r="F40" s="107" t="s">
        <v>47</v>
      </c>
      <c r="G40" s="105" t="s">
        <v>119</v>
      </c>
      <c r="H40" s="107">
        <v>40</v>
      </c>
    </row>
    <row r="41" spans="1:8" ht="27.75" customHeight="1" thickBot="1">
      <c r="A41" s="104" t="e" vm="1">
        <v>#VALUE!</v>
      </c>
      <c r="B41" s="106" t="s">
        <v>69</v>
      </c>
      <c r="C41" s="106" t="s">
        <v>79</v>
      </c>
      <c r="D41" s="106" t="s">
        <v>74</v>
      </c>
      <c r="E41" s="106" t="s">
        <v>135</v>
      </c>
      <c r="F41" s="107" t="s">
        <v>61</v>
      </c>
      <c r="G41" s="105" t="s">
        <v>120</v>
      </c>
      <c r="H41" s="107">
        <v>20</v>
      </c>
    </row>
    <row r="42" spans="1:8" ht="27.75" customHeight="1" thickBot="1">
      <c r="A42" s="104" t="e" vm="1">
        <v>#VALUE!</v>
      </c>
      <c r="B42" s="106" t="s">
        <v>69</v>
      </c>
      <c r="C42" s="106" t="s">
        <v>79</v>
      </c>
      <c r="D42" s="106" t="s">
        <v>74</v>
      </c>
      <c r="E42" s="106" t="s">
        <v>136</v>
      </c>
      <c r="F42" s="107" t="s">
        <v>49</v>
      </c>
      <c r="G42" s="105" t="s">
        <v>121</v>
      </c>
      <c r="H42" s="107">
        <v>39</v>
      </c>
    </row>
    <row r="43" spans="1:8" ht="27.75" customHeight="1" thickBot="1">
      <c r="A43" s="104" t="e" vm="1">
        <v>#VALUE!</v>
      </c>
      <c r="B43" s="106" t="s">
        <v>69</v>
      </c>
      <c r="C43" s="106" t="s">
        <v>79</v>
      </c>
      <c r="D43" s="106" t="s">
        <v>74</v>
      </c>
      <c r="E43" s="106" t="s">
        <v>137</v>
      </c>
      <c r="F43" s="107" t="s">
        <v>48</v>
      </c>
      <c r="G43" s="105" t="s">
        <v>122</v>
      </c>
      <c r="H43" s="107">
        <v>67</v>
      </c>
    </row>
    <row r="44" spans="1:8" ht="27.75" customHeight="1" thickBot="1">
      <c r="A44" s="104" t="e" vm="1">
        <v>#VALUE!</v>
      </c>
      <c r="B44" s="106" t="s">
        <v>69</v>
      </c>
      <c r="C44" s="106" t="s">
        <v>79</v>
      </c>
      <c r="D44" s="106" t="s">
        <v>74</v>
      </c>
      <c r="E44" s="106" t="s">
        <v>138</v>
      </c>
      <c r="F44" s="107" t="s">
        <v>43</v>
      </c>
      <c r="G44" s="105" t="s">
        <v>124</v>
      </c>
      <c r="H44" s="107">
        <v>69</v>
      </c>
    </row>
    <row r="45" spans="1:8" ht="27.75" customHeight="1" thickBot="1">
      <c r="A45" s="104" t="e" vm="1">
        <v>#VALUE!</v>
      </c>
      <c r="B45" s="106" t="s">
        <v>69</v>
      </c>
      <c r="C45" s="106" t="s">
        <v>79</v>
      </c>
      <c r="D45" s="106" t="s">
        <v>74</v>
      </c>
      <c r="E45" s="106" t="s">
        <v>139</v>
      </c>
      <c r="F45" s="107" t="s">
        <v>47</v>
      </c>
      <c r="G45" s="105" t="s">
        <v>123</v>
      </c>
      <c r="H45" s="107">
        <v>40</v>
      </c>
    </row>
    <row r="46" spans="1:8" ht="27.75" customHeight="1" thickBot="1">
      <c r="A46" s="104" t="e" vm="1">
        <v>#VALUE!</v>
      </c>
      <c r="B46" s="106" t="s">
        <v>70</v>
      </c>
      <c r="C46" s="106" t="s">
        <v>80</v>
      </c>
      <c r="D46" s="106" t="s">
        <v>72</v>
      </c>
      <c r="E46" s="106" t="s">
        <v>135</v>
      </c>
      <c r="F46" s="107" t="s">
        <v>61</v>
      </c>
      <c r="G46" s="105" t="s">
        <v>126</v>
      </c>
      <c r="H46" s="107">
        <v>17</v>
      </c>
    </row>
    <row r="47" spans="1:8" ht="27.75" customHeight="1" thickBot="1">
      <c r="A47" s="104" t="e" vm="1">
        <v>#VALUE!</v>
      </c>
      <c r="B47" s="106" t="s">
        <v>70</v>
      </c>
      <c r="C47" s="106" t="s">
        <v>80</v>
      </c>
      <c r="D47" s="106" t="s">
        <v>72</v>
      </c>
      <c r="E47" s="106" t="s">
        <v>136</v>
      </c>
      <c r="F47" s="107" t="s">
        <v>49</v>
      </c>
      <c r="G47" s="105" t="s">
        <v>127</v>
      </c>
      <c r="H47" s="107">
        <v>32</v>
      </c>
    </row>
    <row r="48" spans="1:8" ht="27.75" customHeight="1" thickBot="1">
      <c r="A48" s="104" t="e" vm="1">
        <v>#VALUE!</v>
      </c>
      <c r="B48" s="106" t="s">
        <v>70</v>
      </c>
      <c r="C48" s="106" t="s">
        <v>80</v>
      </c>
      <c r="D48" s="106" t="s">
        <v>72</v>
      </c>
      <c r="E48" s="106" t="s">
        <v>137</v>
      </c>
      <c r="F48" s="107" t="s">
        <v>48</v>
      </c>
      <c r="G48" s="105" t="s">
        <v>125</v>
      </c>
      <c r="H48" s="107">
        <v>54</v>
      </c>
    </row>
    <row r="49" spans="1:8" ht="27.75" customHeight="1" thickBot="1">
      <c r="A49" s="104" t="e" vm="1">
        <v>#VALUE!</v>
      </c>
      <c r="B49" s="106" t="s">
        <v>70</v>
      </c>
      <c r="C49" s="106" t="s">
        <v>80</v>
      </c>
      <c r="D49" s="106" t="s">
        <v>72</v>
      </c>
      <c r="E49" s="106" t="s">
        <v>138</v>
      </c>
      <c r="F49" s="107" t="s">
        <v>43</v>
      </c>
      <c r="G49" s="105" t="s">
        <v>128</v>
      </c>
      <c r="H49" s="107">
        <v>54</v>
      </c>
    </row>
    <row r="50" spans="1:8" ht="27.75" customHeight="1" thickBot="1">
      <c r="A50" s="104" t="e" vm="1">
        <v>#VALUE!</v>
      </c>
      <c r="B50" s="106" t="s">
        <v>70</v>
      </c>
      <c r="C50" s="106" t="s">
        <v>80</v>
      </c>
      <c r="D50" s="106" t="s">
        <v>72</v>
      </c>
      <c r="E50" s="106" t="s">
        <v>139</v>
      </c>
      <c r="F50" s="107" t="s">
        <v>47</v>
      </c>
      <c r="G50" s="105" t="s">
        <v>129</v>
      </c>
      <c r="H50" s="107">
        <v>33</v>
      </c>
    </row>
    <row r="51" spans="1:8" ht="27.75" customHeight="1" thickBot="1">
      <c r="A51" s="104" t="e" vm="1">
        <v>#VALUE!</v>
      </c>
      <c r="B51" s="106" t="s">
        <v>70</v>
      </c>
      <c r="C51" s="106" t="s">
        <v>80</v>
      </c>
      <c r="D51" s="106" t="s">
        <v>74</v>
      </c>
      <c r="E51" s="106" t="s">
        <v>135</v>
      </c>
      <c r="F51" s="107" t="s">
        <v>61</v>
      </c>
      <c r="G51" s="105" t="s">
        <v>131</v>
      </c>
      <c r="H51" s="107">
        <v>17</v>
      </c>
    </row>
    <row r="52" spans="1:8" ht="27.75" customHeight="1" thickBot="1">
      <c r="A52" s="104" t="e" vm="1">
        <v>#VALUE!</v>
      </c>
      <c r="B52" s="106" t="s">
        <v>70</v>
      </c>
      <c r="C52" s="106" t="s">
        <v>80</v>
      </c>
      <c r="D52" s="106" t="s">
        <v>74</v>
      </c>
      <c r="E52" s="106" t="s">
        <v>136</v>
      </c>
      <c r="F52" s="107" t="s">
        <v>49</v>
      </c>
      <c r="G52" s="105" t="s">
        <v>132</v>
      </c>
      <c r="H52" s="107">
        <v>32</v>
      </c>
    </row>
    <row r="53" spans="1:8" ht="27.75" customHeight="1" thickBot="1">
      <c r="A53" s="104" t="e" vm="1">
        <v>#VALUE!</v>
      </c>
      <c r="B53" s="106" t="s">
        <v>70</v>
      </c>
      <c r="C53" s="106" t="s">
        <v>80</v>
      </c>
      <c r="D53" s="106" t="s">
        <v>74</v>
      </c>
      <c r="E53" s="106" t="s">
        <v>137</v>
      </c>
      <c r="F53" s="107" t="s">
        <v>48</v>
      </c>
      <c r="G53" s="105" t="s">
        <v>130</v>
      </c>
      <c r="H53" s="107">
        <v>54</v>
      </c>
    </row>
    <row r="54" spans="1:8" ht="27.75" customHeight="1" thickBot="1">
      <c r="A54" s="104" t="e" vm="1">
        <v>#VALUE!</v>
      </c>
      <c r="B54" s="106" t="s">
        <v>70</v>
      </c>
      <c r="C54" s="106" t="s">
        <v>80</v>
      </c>
      <c r="D54" s="106" t="s">
        <v>74</v>
      </c>
      <c r="E54" s="106" t="s">
        <v>138</v>
      </c>
      <c r="F54" s="107" t="s">
        <v>43</v>
      </c>
      <c r="G54" s="105" t="s">
        <v>133</v>
      </c>
      <c r="H54" s="107">
        <v>54</v>
      </c>
    </row>
    <row r="55" spans="1:8" ht="27.75" customHeight="1" thickBot="1">
      <c r="A55" s="104" t="e" vm="1">
        <v>#VALUE!</v>
      </c>
      <c r="B55" s="106" t="s">
        <v>70</v>
      </c>
      <c r="C55" s="106" t="s">
        <v>80</v>
      </c>
      <c r="D55" s="106" t="s">
        <v>74</v>
      </c>
      <c r="E55" s="106" t="s">
        <v>139</v>
      </c>
      <c r="F55" s="107" t="s">
        <v>47</v>
      </c>
      <c r="G55" s="105" t="s">
        <v>134</v>
      </c>
      <c r="H55" s="107">
        <v>33</v>
      </c>
    </row>
    <row r="56" spans="1:8">
      <c r="H56" s="108"/>
    </row>
    <row r="57" spans="1:8">
      <c r="H57" s="110">
        <f>SUM(H2:H56)</f>
        <v>2140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7802B3-CF1D-4693-BA67-1EC7985B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2025-12-11T08:15:46Z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