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NIM TEARS/5-SS26/2-PRODUCTION/4-INTERNAL-PURCHASE-ORDER/4-2-TRIM-ORDER/TRIM-PO/SIGN-PO/"/>
    </mc:Choice>
  </mc:AlternateContent>
  <xr:revisionPtr revIDLastSave="40" documentId="13_ncr:1_{1E084981-A001-4809-9F61-ED8B468AB79F}" xr6:coauthVersionLast="47" xr6:coauthVersionMax="47" xr10:uidLastSave="{F949C51C-1868-47D3-BF99-D530ADCF2D7E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<sst xmlns="http://schemas.openxmlformats.org/spreadsheetml/2006/main" count="54" uniqueCount="54">
  <si>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</si>
  <si>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</si>
  <si>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</si>
  <si>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</si>
  <si>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</si>
  <si>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</si>
  <si>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</si>
  <si>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</si>
  <si>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</si>
  <si>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</si>
  <si>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</si>
  <si>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</si>
  <si>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</si>
  <si>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</si>
  <si>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</si>
  <si>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</si>
  <si>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</si>
  <si>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</si>
  <si>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</si>
  <si>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</si>
  <si>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</si>
  <si>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</si>
  <si>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</si>
  <si>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</si>
  <si>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</si>
  <si>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</si>
  <si>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</si>
  <si>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</si>
  <si>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</si>
  <si>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</si>
  <si>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</si>
  <si>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</si>
  <si>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</si>
  <si>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</si>
  <si>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</si>
  <si>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</si>
  <si>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</si>
  <si>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</si>
  <si>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SH TRIMS</t>
  </si>
  <si>
    <t>CHI TRAN</t>
  </si>
  <si>
    <t xml:space="preserve">DENIM TEARS </t>
  </si>
  <si>
    <t>D16  SS26   G2982</t>
  </si>
  <si>
    <t xml:space="preserve">APPROVED THE QUALITY </t>
  </si>
  <si>
    <t>SS26 - DROP 1</t>
  </si>
  <si>
    <t>C0079-SST043</t>
  </si>
  <si>
    <t>2-24164A005-S0016</t>
  </si>
  <si>
    <t>DENIM TEARS WOVEN TAPE</t>
  </si>
  <si>
    <t>2.50 INCH</t>
  </si>
  <si>
    <t xml:space="preserve"> RED </t>
  </si>
  <si>
    <t xml:space="preserve">Ngôi sao và sọc </t>
  </si>
  <si>
    <t xml:space="preserve">Nền : </t>
  </si>
  <si>
    <t>RED DAHLIA - 19-1555 TCX - duyệt màu theo pantone</t>
  </si>
  <si>
    <t>SEEDPEARL 12-0703 TCX - duyệt màu theo labdip ( đã chuyển bảng duyệt màu labdip)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</si>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</sst>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19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1</xdr:row>
      <xdr:rowOff>6350</xdr:rowOff>
    </xdr:from>
    <xdr:to>
      <xdr:col>6</xdr:col>
      <xdr:colOff>439996</xdr:colOff>
      <xdr:row>6</xdr:row>
      <xdr:rowOff>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F1F6AB-DDD2-AAE9-7A8C-F4498551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90500"/>
          <a:ext cx="5399346" cy="920750"/>
        </a:xfrm>
        <a:prstGeom prst="rect">
          <a:avLst/>
        </a:prstGeom>
      </xdr:spPr>
    </xdr:pic>
    <xdr:clientData/>
  </xdr:twoCellAnchor>
  <xdr:twoCellAnchor>
    <xdr:from>
      <xdr:col>1</xdr:col>
      <xdr:colOff>292100</xdr:colOff>
      <xdr:row>3</xdr:row>
      <xdr:rowOff>44450</xdr:rowOff>
    </xdr:from>
    <xdr:to>
      <xdr:col>1</xdr:col>
      <xdr:colOff>495300</xdr:colOff>
      <xdr:row>10</xdr:row>
      <xdr:rowOff>63500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9E92EA3-8A6D-798B-35E7-DAD7DCB63ADD}"/>
            </a:ext>
          </a:extLst>
        </xdr:cNvPr>
        <xdr:cNvCxnSpPr/>
      </xdr:nvCxnSpPr>
      <xdr:spPr>
        <a:xfrm flipV="1">
          <a:off x="1581150" y="596900"/>
          <a:ext cx="203200" cy="130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82550</xdr:colOff>
      <xdr:row>4</xdr:row>
      <xdr:rowOff>44450</xdr:rowOff>
    </xdr:from>
    <xdr:to>
      <xdr:col>1</xdr:col>
      <xdr:colOff>279400</xdr:colOff>
      <xdr:row>10</xdr:row>
      <xdr:rowOff>82550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82FE196E-B02A-59B0-C4CB-50823B4B403C}"/>
            </a:ext>
          </a:extLst>
        </xdr:cNvPr>
        <xdr:cNvCxnSpPr/>
      </xdr:nvCxnSpPr>
      <xdr:spPr>
        <a:xfrm flipH="1" flipV="1">
          <a:off x="1371600" y="781050"/>
          <a:ext cx="196850" cy="1143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127000</xdr:colOff>
      <xdr:row>3</xdr:row>
      <xdr:rowOff>101600</xdr:rowOff>
    </xdr:from>
    <xdr:to>
      <xdr:col>4</xdr:col>
      <xdr:colOff>374650</xdr:colOff>
      <xdr:row>12</xdr:row>
      <xdr:rowOff>133350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71196DAE-BF75-DA21-E643-036E0895D671}"/>
            </a:ext>
          </a:extLst>
        </xdr:cNvPr>
        <xdr:cNvCxnSpPr/>
      </xdr:nvCxnSpPr>
      <xdr:spPr>
        <a:xfrm flipV="1">
          <a:off x="3244850" y="654050"/>
          <a:ext cx="247650" cy="1689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13</xdr:row>
      <xdr:rowOff>0</xdr:rowOff>
    </xdr:from>
    <xdr:to>
      <xdr:col>12</xdr:col>
      <xdr:colOff>387464</xdr:colOff>
      <xdr:row>25</xdr:row>
      <xdr:rowOff>6464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7808B6-008B-2606-3462-CA2A6DC1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0" y="2393950"/>
          <a:ext cx="2216264" cy="2216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6" zoomScale="55" zoomScaleNormal="70" zoomScaleSheetLayoutView="55" zoomScalePageLayoutView="55" workbookViewId="0">
      <selection activeCell="H12" sqref="H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38</v>
      </c>
      <c r="D5" s="18"/>
      <c r="E5" s="19"/>
      <c r="F5" s="101" t="s">
        <v>6</v>
      </c>
      <c r="G5" s="102"/>
      <c r="H5" s="109" t="s">
        <v>40</v>
      </c>
      <c r="I5" s="110"/>
      <c r="J5" s="20"/>
      <c r="K5" s="20"/>
      <c r="L5" s="21"/>
      <c r="M5" s="22" t="s">
        <v>7</v>
      </c>
      <c r="N5" s="23">
        <v>45986</v>
      </c>
    </row>
    <row r="6" spans="1:19" ht="30.75" customHeight="1">
      <c r="A6" s="93" t="s">
        <v>8</v>
      </c>
      <c r="B6" s="24"/>
      <c r="D6" s="25"/>
      <c r="E6" s="19"/>
      <c r="F6" s="101" t="s">
        <v>9</v>
      </c>
      <c r="G6" s="102"/>
      <c r="H6" s="111" t="s">
        <v>43</v>
      </c>
      <c r="I6" s="112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00"/>
      <c r="C7" s="100"/>
      <c r="D7" s="27"/>
      <c r="E7" s="19"/>
      <c r="F7" s="101" t="s">
        <v>12</v>
      </c>
      <c r="G7" s="102"/>
      <c r="H7" s="103">
        <v>45784</v>
      </c>
      <c r="I7" s="104"/>
      <c r="J7" s="20"/>
      <c r="K7" s="20"/>
      <c r="L7" s="21"/>
      <c r="M7" s="22" t="s">
        <v>13</v>
      </c>
      <c r="N7" s="28" t="s">
        <v>41</v>
      </c>
    </row>
    <row r="8" spans="1:19" ht="30.75" customHeight="1">
      <c r="A8" s="94" t="s">
        <v>14</v>
      </c>
      <c r="B8" s="108"/>
      <c r="C8" s="108"/>
      <c r="D8" s="29"/>
      <c r="E8" s="19"/>
      <c r="F8" s="101" t="s">
        <v>15</v>
      </c>
      <c r="G8" s="102"/>
      <c r="H8" s="103" t="s">
        <v>36</v>
      </c>
      <c r="I8" s="104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44</v>
      </c>
      <c r="B11" s="42" t="s">
        <v>45</v>
      </c>
      <c r="C11" s="44" t="s">
        <v>46</v>
      </c>
      <c r="D11" s="45" t="s">
        <v>47</v>
      </c>
      <c r="E11" s="98" t="s">
        <v>42</v>
      </c>
      <c r="F11" s="45" t="s">
        <v>35</v>
      </c>
      <c r="G11" s="46" t="s">
        <v>48</v>
      </c>
      <c r="H11" s="47" t="s">
        <v>53</v>
      </c>
      <c r="I11" s="43">
        <v>194</v>
      </c>
      <c r="J11" s="43">
        <v>0</v>
      </c>
      <c r="K11" s="43">
        <f t="shared" ref="K11" si="0">I11-J11</f>
        <v>194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194</v>
      </c>
      <c r="J13" s="63"/>
      <c r="K13" s="62">
        <f>SUM(K11:K12)</f>
        <v>194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06" t="s">
        <v>31</v>
      </c>
      <c r="B15" s="106"/>
      <c r="C15" s="72"/>
      <c r="D15" s="73"/>
      <c r="E15" s="107" t="s">
        <v>32</v>
      </c>
      <c r="F15" s="107"/>
      <c r="G15" s="107"/>
      <c r="H15" s="74"/>
      <c r="I15" s="75"/>
      <c r="J15" s="75"/>
      <c r="K15" s="75"/>
      <c r="L15" s="105" t="s">
        <v>33</v>
      </c>
      <c r="M15" s="105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2:B14"/>
  <sheetViews>
    <sheetView workbookViewId="0">
      <selection activeCell="M9" sqref="M9"/>
    </sheetView>
  </sheetViews>
  <sheetFormatPr defaultRowHeight="14.5"/>
  <cols>
    <col min="1" max="1" width="18.453125" customWidth="1"/>
    <col min="5" max="5" width="18.08984375" customWidth="1"/>
  </cols>
  <sheetData>
    <row r="12" spans="1:2" s="99" customFormat="1">
      <c r="A12" s="99" t="s">
        <v>49</v>
      </c>
      <c r="B12" s="99" t="s">
        <v>51</v>
      </c>
    </row>
    <row r="13" spans="1:2" s="99" customFormat="1"/>
    <row r="14" spans="1:2" s="99" customFormat="1">
      <c r="A14" s="99" t="s">
        <v>50</v>
      </c>
      <c r="B14" s="99" t="s">
        <v>52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88852103-F3E8-4EC0-8F5B-FDF3AA408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LAYOUT REF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2025-11-25T07:17:56Z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