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availablevn.sharepoint.com/sites/DEVELOPMENT-DevelopmentReporting/Shared Documents/DEVELOPMENT CUSTOMERS/KSUBI/SP26/2-PRODUCTION/1-CUSTOMER-ORDER/PO/"/>
    </mc:Choice>
  </mc:AlternateContent>
  <xr:revisionPtr revIDLastSave="56" documentId="8_{260BFAA1-19CE-4B9B-8910-DEECB90DFADC}" xr6:coauthVersionLast="47" xr6:coauthVersionMax="47" xr10:uidLastSave="{C48BDD60-DE2D-44D1-A08D-63D2EFC26200}"/>
  <bookViews>
    <workbookView xWindow="-110" yWindow="-110" windowWidth="19420" windowHeight="10300" firstSheet="2" activeTab="2" xr2:uid="{212841E2-F64B-486B-B127-414F7B5AB869}"/>
  </bookViews>
  <sheets>
    <sheet name="Sheet1" sheetId="1" state="hidden" r:id="rId1"/>
    <sheet name="Sheet1 (2)" sheetId="2" state="hidden" r:id="rId2"/>
    <sheet name="PO OFFICIAL " sheetId="4" r:id="rId3"/>
  </sheets>
  <definedNames>
    <definedName name="_xlnm._FilterDatabase" localSheetId="2" hidden="1">'PO OFFICIAL '!$A$3:$V$3</definedName>
    <definedName name="_xlnm._FilterDatabase" localSheetId="1" hidden="1">'Sheet1 (2)'!$A$3:$U$3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4" i="4" l="1"/>
  <c r="O44" i="4"/>
  <c r="N44" i="4"/>
  <c r="M44" i="4"/>
  <c r="L44" i="4"/>
  <c r="K44" i="4"/>
  <c r="J44" i="4"/>
  <c r="Q29" i="4"/>
  <c r="O29" i="4"/>
  <c r="N29" i="4"/>
  <c r="M29" i="4"/>
  <c r="L29" i="4"/>
  <c r="K29" i="4"/>
  <c r="J29" i="4"/>
  <c r="Q17" i="4"/>
  <c r="O17" i="4"/>
  <c r="N17" i="4"/>
  <c r="M17" i="4"/>
  <c r="L17" i="4"/>
  <c r="K17" i="4"/>
  <c r="J17" i="4"/>
  <c r="Q45" i="4" l="1"/>
  <c r="P17" i="2"/>
  <c r="J17" i="2"/>
  <c r="K17" i="2"/>
  <c r="L17" i="2"/>
  <c r="M17" i="2"/>
  <c r="N17" i="2"/>
  <c r="I17" i="2"/>
  <c r="N44" i="2"/>
  <c r="M44" i="2"/>
  <c r="L44" i="2"/>
  <c r="K44" i="2"/>
  <c r="J44" i="2"/>
  <c r="I44" i="2"/>
  <c r="P44" i="2"/>
  <c r="N29" i="2"/>
  <c r="M29" i="2"/>
  <c r="L29" i="2"/>
  <c r="K29" i="2"/>
  <c r="J29" i="2"/>
  <c r="I29" i="2"/>
  <c r="P29" i="2"/>
  <c r="P45" i="2" l="1"/>
  <c r="W5" i="1"/>
  <c r="W6" i="1"/>
  <c r="W7" i="1"/>
  <c r="W8" i="1"/>
  <c r="W9" i="1"/>
  <c r="W10" i="1"/>
  <c r="W11" i="1"/>
  <c r="W12" i="1"/>
  <c r="W13" i="1"/>
  <c r="W14" i="1"/>
  <c r="W15" i="1"/>
  <c r="W16" i="1"/>
  <c r="W18" i="1"/>
  <c r="W19" i="1"/>
  <c r="W20" i="1"/>
  <c r="W21" i="1"/>
  <c r="W22" i="1"/>
  <c r="W23" i="1"/>
  <c r="W24" i="1"/>
  <c r="W25" i="1"/>
  <c r="W26" i="1"/>
  <c r="W27" i="1"/>
  <c r="W28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" i="1"/>
  <c r="Q44" i="1"/>
  <c r="Q29" i="1"/>
  <c r="Q17" i="1"/>
</calcChain>
</file>

<file path=xl/sharedStrings.xml><?xml version="1.0" encoding="utf-8"?>
<sst xmlns="http://schemas.openxmlformats.org/spreadsheetml/2006/main" count="1251" uniqueCount="119">
  <si>
    <t>CONSOL</t>
  </si>
  <si>
    <t>CUSTOMER</t>
  </si>
  <si>
    <t>CATEGORY</t>
  </si>
  <si>
    <t>SUB CATEGORY</t>
  </si>
  <si>
    <t>STYLE CODE</t>
  </si>
  <si>
    <t>STYLE NAME</t>
  </si>
  <si>
    <t>COLOUR</t>
  </si>
  <si>
    <t>XS</t>
  </si>
  <si>
    <t>S</t>
  </si>
  <si>
    <t>M</t>
  </si>
  <si>
    <t>L</t>
  </si>
  <si>
    <t>XL</t>
  </si>
  <si>
    <t>2XL</t>
  </si>
  <si>
    <t>3XL</t>
  </si>
  <si>
    <t>QTY</t>
  </si>
  <si>
    <t xml:space="preserve"> TOTAL STYLE UNITS</t>
  </si>
  <si>
    <t>COO</t>
  </si>
  <si>
    <t>SUPPLIER</t>
  </si>
  <si>
    <t>FOB</t>
  </si>
  <si>
    <t>HANDOVER</t>
  </si>
  <si>
    <t>ONLINE - US NJ</t>
  </si>
  <si>
    <t>Retail</t>
  </si>
  <si>
    <t xml:space="preserve">ONLINE - AU </t>
  </si>
  <si>
    <t>NEW YORK</t>
  </si>
  <si>
    <t>LA</t>
  </si>
  <si>
    <t>MIAMI</t>
  </si>
  <si>
    <t>CHICAGO</t>
  </si>
  <si>
    <t>SYDNEY</t>
  </si>
  <si>
    <t>MELBOURNE</t>
  </si>
  <si>
    <t>US-NJ</t>
  </si>
  <si>
    <t>Wholesale</t>
  </si>
  <si>
    <t>HONG KONG</t>
  </si>
  <si>
    <t>US-CA</t>
  </si>
  <si>
    <t>HONG KONG-TOMORROW ASIA</t>
  </si>
  <si>
    <t>HONG KONG-TOMORROW EUROPE</t>
  </si>
  <si>
    <t>TOPS</t>
  </si>
  <si>
    <t>FASHION TOPS</t>
  </si>
  <si>
    <t>MPS26FT010</t>
  </si>
  <si>
    <t>OUTFIELD SS JERSEY BLACK</t>
  </si>
  <si>
    <t>BLACK</t>
  </si>
  <si>
    <t>CHINA</t>
  </si>
  <si>
    <t>UNAVAILABLE</t>
  </si>
  <si>
    <t>AUCKLAND</t>
  </si>
  <si>
    <t>NGT-CANADA</t>
  </si>
  <si>
    <t>TEES</t>
  </si>
  <si>
    <t>MPS26TA004</t>
  </si>
  <si>
    <t>TOUCHDOWN EKCESS CUT OFF TANK JET BLACK</t>
  </si>
  <si>
    <t>MPS26TE025</t>
  </si>
  <si>
    <t>TOUCHDOWN EKCESS SS TEE VINTAGE WHITE</t>
  </si>
  <si>
    <t>OFF WHITE</t>
  </si>
  <si>
    <t>UA STYLE NO</t>
  </si>
  <si>
    <t>C0074-SST013</t>
  </si>
  <si>
    <t>C0074-SST014</t>
  </si>
  <si>
    <t>C0074-SST015</t>
  </si>
  <si>
    <t>PO NO.</t>
  </si>
  <si>
    <t>800203CHI</t>
  </si>
  <si>
    <t>800203CAN</t>
  </si>
  <si>
    <t>800203HK</t>
  </si>
  <si>
    <t>800203HKT</t>
  </si>
  <si>
    <t>EU</t>
  </si>
  <si>
    <t>800203HKTA</t>
  </si>
  <si>
    <t>ASIA</t>
  </si>
  <si>
    <t>800203KSAU</t>
  </si>
  <si>
    <t>800203KSUS</t>
  </si>
  <si>
    <t>800203LA</t>
  </si>
  <si>
    <t>800203MEL</t>
  </si>
  <si>
    <t>800203MIA</t>
  </si>
  <si>
    <t>800203NJ</t>
  </si>
  <si>
    <t>800203NY</t>
  </si>
  <si>
    <t>800203SYD</t>
  </si>
  <si>
    <t>800203CA</t>
  </si>
  <si>
    <t>NEW ZEALAND</t>
  </si>
  <si>
    <t>800203NZ</t>
  </si>
  <si>
    <t>ADRESS</t>
  </si>
  <si>
    <t>LOCATION</t>
  </si>
  <si>
    <t>4802 Bergen California  CA2 (US)</t>
  </si>
  <si>
    <t>Ksubi Sales International Pty Ltd 24 Rothschild Avenue, 
Rosebery, NSW 2018
Australia
A.B.N. 94 641 056 484</t>
  </si>
  <si>
    <t>Ksubi Chicago 58 E Walton St, Chicago, Illinois 60611 United States</t>
  </si>
  <si>
    <t>2004 Ksubi Chicago</t>
  </si>
  <si>
    <t>4836 HK 3PL</t>
  </si>
  <si>
    <t>4857 AU Syd 3PL ECOMM/Retail</t>
  </si>
  <si>
    <t>4817 Bergen New Jersey NJ299 (US) ECOM/Retail</t>
  </si>
  <si>
    <t>2002 Ksubi LA</t>
  </si>
  <si>
    <t>General Pants Co US- LA LLC trading as Ksubi 132 South La Brea Avenue, 
Los Angeles, CA 90036
United States</t>
  </si>
  <si>
    <t>2003 Ksubi Miami</t>
  </si>
  <si>
    <t>Ksubi Miami
74 NE 40th Street Miami, Miami Design District Miami, Florida 33137
United States</t>
  </si>
  <si>
    <t>4806 Bergen New Jersey NJ299 (US)</t>
  </si>
  <si>
    <t>2010 Ksubi NY</t>
  </si>
  <si>
    <t>General Pants Co US- NY LLC trading as Ksubi Unit 1A, 21 Greene St
New York, NY 10013
United States</t>
  </si>
  <si>
    <t>4804 Stem Distribution (NZ)</t>
  </si>
  <si>
    <t>4808 Canada forwarder</t>
  </si>
  <si>
    <t>001 Black</t>
  </si>
  <si>
    <t>083 OFF WHITE</t>
  </si>
  <si>
    <t>JD.com Australia Pty Ltd - Block A/391 Park Rd, Regents Park NSW 2143 - Attn – Sharon Mobile: +61 (0)478180609</t>
  </si>
  <si>
    <t>Sydney DC</t>
  </si>
  <si>
    <t>California DC</t>
  </si>
  <si>
    <t xml:space="preserve">Bergen Logistics - Warehouse CA2 C/O Ksubi 16012 Arthur Street Cerritos, CA 90703 USA Contact Arabella Bermudez Phone+1 562 376 3550 Ext 308 </t>
  </si>
  <si>
    <t xml:space="preserve">Bergen Logistics, C/O Ksubi - 299 Thomas E Dunn, Memorial Highway, Rutherford, NJ 07070,USA  - Contact Elsa Garcia, Phone+1 201 854 1512 Ext 157 </t>
  </si>
  <si>
    <t>New Jersey DC</t>
  </si>
  <si>
    <t>SEKO Global Logistics (HK) Limited
DD125, LOT 148-151  RP, Ping Ha Road, Ha Tsuen, Lau Fau Shan, Yuen Long, Hong Kong CONTACT: Kaman Leung. EMAIL: kaman.leung@sekologistics.com TEL: 
+852 3195 3114</t>
  </si>
  <si>
    <t>Hong Kong DC</t>
  </si>
  <si>
    <t>British Columbia DC	Bergen Logistics 
3925 Steeles Ave E, Unit #3
Brampton, ON L6T 5W5, Canada
Receiving hours: 7:00 AM – 3:00 PM (EST)
Contact: Yaroslav</t>
  </si>
  <si>
    <t>British Columbia DC</t>
  </si>
  <si>
    <t>Stem Distribution Limited - 3 Scanlan Street, Grey Lynn, Auckland 1021, New Zealand – Attention Kingsley Attwood, Phone+64 9 360 1877  Ext 1</t>
  </si>
  <si>
    <t>Auckland DC</t>
  </si>
  <si>
    <t>Ksubi Store New York - Unit 1A, 26 Greene Street, New York, NY 10013 USA - Contact Rhian Phone+1 917-464-4495</t>
  </si>
  <si>
    <t>New York Store</t>
  </si>
  <si>
    <t xml:space="preserve">Ksubi ++ Chicago Store ++, 58 E Walton, Chicago, IL 60611 - Attn: Corwin Wiggins - Mobile- 3128411390 </t>
  </si>
  <si>
    <t>Chicago Store</t>
  </si>
  <si>
    <t xml:space="preserve">Ksubi ++ Miami Store ++, 74 NE 40th Street, Miami Florida 33137, Attn: Marcus Smith - 3128411390 </t>
  </si>
  <si>
    <t>Miami Store</t>
  </si>
  <si>
    <t>Ksubi ++ Los Angeles Store ++, 132 South La Brea Avenue, Los Angeles, CA 90036 USA - Attn Narges  Phone+1  213-471-4485</t>
  </si>
  <si>
    <t>Los Angeles Store</t>
  </si>
  <si>
    <t>VENDOR CODE</t>
  </si>
  <si>
    <t>UNAVAI02</t>
  </si>
  <si>
    <t>UNAVAI03</t>
  </si>
  <si>
    <t>UNAVAI07</t>
  </si>
  <si>
    <t>UNAVAI06</t>
  </si>
  <si>
    <t>UNAVAI01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</si>
</sst>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&quot;$&quot;#,##0.00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color indexed="8"/>
      <name val="Calibri"/>
      <family val="2"/>
    </font>
    <font>
      <b/>
      <u/>
      <sz val="12"/>
      <color rgb="FFFF000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u/>
      <sz val="14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E48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 applyFill="0" applyProtection="0"/>
  </cellStyleXfs>
  <cellXfs count="6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5" fillId="5" borderId="1" xfId="0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5" fontId="2" fillId="5" borderId="1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164" fontId="2" fillId="5" borderId="1" xfId="1" applyFont="1" applyFill="1" applyBorder="1" applyAlignment="1">
      <alignment horizontal="center"/>
    </xf>
    <xf numFmtId="16" fontId="0" fillId="0" borderId="1" xfId="0" applyNumberFormat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165" fontId="0" fillId="0" borderId="0" xfId="0" applyNumberFormat="1"/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1" fontId="0" fillId="5" borderId="1" xfId="0" applyNumberForma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1" fontId="5" fillId="5" borderId="1" xfId="0" applyNumberFormat="1" applyFont="1" applyFill="1" applyBorder="1" applyAlignment="1">
      <alignment horizontal="center" vertical="center"/>
    </xf>
    <xf numFmtId="0" fontId="11" fillId="7" borderId="0" xfId="0" applyFont="1" applyFill="1" applyAlignment="1">
      <alignment vertical="center"/>
    </xf>
    <xf numFmtId="0" fontId="1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3" fillId="8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center" vertical="center"/>
    </xf>
    <xf numFmtId="1" fontId="5" fillId="8" borderId="1" xfId="0" applyNumberFormat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1" fontId="0" fillId="8" borderId="1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" fontId="6" fillId="8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/>
    </xf>
    <xf numFmtId="1" fontId="5" fillId="8" borderId="1" xfId="0" applyNumberFormat="1" applyFont="1" applyFill="1" applyBorder="1" applyAlignment="1">
      <alignment horizontal="center"/>
    </xf>
    <xf numFmtId="1" fontId="0" fillId="8" borderId="1" xfId="0" applyNumberForma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14" fillId="0" borderId="1" xfId="0" applyFont="1" applyBorder="1" applyAlignment="1">
      <alignment vertical="center"/>
    </xf>
    <xf numFmtId="0" fontId="14" fillId="8" borderId="1" xfId="0" applyFont="1" applyFill="1" applyBorder="1" applyAlignment="1">
      <alignment vertical="center"/>
    </xf>
    <xf numFmtId="0" fontId="14" fillId="8" borderId="1" xfId="0" applyFont="1" applyFill="1" applyBorder="1"/>
    <xf numFmtId="0" fontId="15" fillId="0" borderId="0" xfId="0" applyFont="1" applyAlignment="1">
      <alignment vertical="center"/>
    </xf>
    <xf numFmtId="0" fontId="14" fillId="0" borderId="0" xfId="0" applyFont="1"/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16" fillId="8" borderId="1" xfId="0" applyFont="1" applyFill="1" applyBorder="1" applyAlignment="1">
      <alignment horizontal="left" vertical="center"/>
    </xf>
    <xf numFmtId="0" fontId="16" fillId="8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</cellXfs>
  <cellStyles count="3">
    <cellStyle name="Currency" xfId="1" builtinId="4"/>
    <cellStyle name="Normal" xfId="0" builtinId="0"/>
    <cellStyle name="Normal 2 2" xfId="2" xr:uid="{4734EEC5-1A8C-4068-A7A3-A30644D2B111}"/>
  </cellStyles>
  <dxfs count="6">
    <dxf>
      <fill>
        <patternFill>
          <bgColor theme="9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0.79998168889431442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863C4-C0EC-491D-ABB0-309D399BC1B0}">
  <dimension ref="B3:W44"/>
  <sheetViews>
    <sheetView topLeftCell="A17" zoomScale="59" zoomScaleNormal="70" workbookViewId="0">
      <selection activeCell="H37" sqref="H37"/>
    </sheetView>
  </sheetViews>
  <sheetFormatPr defaultRowHeight="14.5" x14ac:dyDescent="0.35"/>
  <cols>
    <col min="2" max="2" width="36" bestFit="1" customWidth="1"/>
    <col min="3" max="3" width="11.81640625" bestFit="1" customWidth="1"/>
    <col min="4" max="4" width="8.81640625" bestFit="1" customWidth="1"/>
    <col min="5" max="5" width="16.81640625" bestFit="1" customWidth="1"/>
    <col min="6" max="6" width="16.81640625" customWidth="1"/>
    <col min="7" max="7" width="14.54296875" bestFit="1" customWidth="1"/>
    <col min="8" max="8" width="51" bestFit="1" customWidth="1"/>
    <col min="9" max="9" width="10.453125" bestFit="1" customWidth="1"/>
    <col min="10" max="16" width="5.453125" customWidth="1"/>
    <col min="20" max="20" width="15.453125" bestFit="1" customWidth="1"/>
  </cols>
  <sheetData>
    <row r="3" spans="2:23" ht="43.5" x14ac:dyDescent="0.35">
      <c r="B3" s="1" t="s">
        <v>0</v>
      </c>
      <c r="C3" s="2" t="s">
        <v>1</v>
      </c>
      <c r="D3" s="3" t="s">
        <v>2</v>
      </c>
      <c r="E3" s="1" t="s">
        <v>3</v>
      </c>
      <c r="F3" s="1" t="s">
        <v>50</v>
      </c>
      <c r="G3" s="4" t="s">
        <v>4</v>
      </c>
      <c r="H3" s="5" t="s">
        <v>5</v>
      </c>
      <c r="I3" s="5" t="s">
        <v>6</v>
      </c>
      <c r="J3" s="1" t="s">
        <v>7</v>
      </c>
      <c r="K3" s="1" t="s">
        <v>8</v>
      </c>
      <c r="L3" s="1" t="s">
        <v>9</v>
      </c>
      <c r="M3" s="1" t="s">
        <v>10</v>
      </c>
      <c r="N3" s="1" t="s">
        <v>11</v>
      </c>
      <c r="O3" s="1" t="s">
        <v>12</v>
      </c>
      <c r="P3" s="1" t="s">
        <v>13</v>
      </c>
      <c r="Q3" s="1" t="s">
        <v>14</v>
      </c>
      <c r="R3" s="1" t="s">
        <v>15</v>
      </c>
      <c r="S3" s="1" t="s">
        <v>16</v>
      </c>
      <c r="T3" s="1" t="s">
        <v>17</v>
      </c>
      <c r="U3" s="6" t="s">
        <v>18</v>
      </c>
      <c r="V3" s="6" t="s">
        <v>19</v>
      </c>
    </row>
    <row r="4" spans="2:23" ht="16" x14ac:dyDescent="0.35">
      <c r="B4" s="7" t="s">
        <v>20</v>
      </c>
      <c r="C4" s="8" t="s">
        <v>21</v>
      </c>
      <c r="D4" s="9" t="s">
        <v>35</v>
      </c>
      <c r="E4" s="9" t="s">
        <v>36</v>
      </c>
      <c r="F4" s="9" t="s">
        <v>53</v>
      </c>
      <c r="G4" s="10" t="s">
        <v>37</v>
      </c>
      <c r="H4" s="9" t="s">
        <v>38</v>
      </c>
      <c r="I4" s="11" t="s">
        <v>39</v>
      </c>
      <c r="J4" s="12">
        <v>5</v>
      </c>
      <c r="K4" s="12">
        <v>6</v>
      </c>
      <c r="L4" s="12">
        <v>7</v>
      </c>
      <c r="M4" s="12">
        <v>7</v>
      </c>
      <c r="N4" s="12">
        <v>5</v>
      </c>
      <c r="O4" s="12">
        <v>2</v>
      </c>
      <c r="P4" s="12"/>
      <c r="Q4" s="15">
        <v>32</v>
      </c>
      <c r="R4" s="16">
        <v>668</v>
      </c>
      <c r="S4" s="17" t="s">
        <v>40</v>
      </c>
      <c r="T4" s="13" t="s">
        <v>41</v>
      </c>
      <c r="U4" s="18">
        <v>40.61</v>
      </c>
      <c r="V4" s="21">
        <v>45875</v>
      </c>
      <c r="W4" s="24">
        <f t="shared" ref="W4:W16" si="0">+Q4*U4</f>
        <v>1299.52</v>
      </c>
    </row>
    <row r="5" spans="2:23" ht="16" x14ac:dyDescent="0.35">
      <c r="B5" s="7" t="s">
        <v>22</v>
      </c>
      <c r="C5" s="8" t="s">
        <v>21</v>
      </c>
      <c r="D5" s="9" t="s">
        <v>35</v>
      </c>
      <c r="E5" s="9" t="s">
        <v>36</v>
      </c>
      <c r="F5" s="9" t="s">
        <v>53</v>
      </c>
      <c r="G5" s="10" t="s">
        <v>37</v>
      </c>
      <c r="H5" s="9" t="s">
        <v>38</v>
      </c>
      <c r="I5" s="11" t="s">
        <v>39</v>
      </c>
      <c r="J5" s="12">
        <v>3</v>
      </c>
      <c r="K5" s="12">
        <v>3</v>
      </c>
      <c r="L5" s="12">
        <v>4</v>
      </c>
      <c r="M5" s="12">
        <v>4</v>
      </c>
      <c r="N5" s="12">
        <v>2</v>
      </c>
      <c r="O5" s="12">
        <v>2</v>
      </c>
      <c r="P5" s="12"/>
      <c r="Q5" s="15">
        <v>18</v>
      </c>
      <c r="R5" s="16">
        <v>668</v>
      </c>
      <c r="S5" s="17" t="s">
        <v>40</v>
      </c>
      <c r="T5" s="13" t="s">
        <v>41</v>
      </c>
      <c r="U5" s="18">
        <v>40.61</v>
      </c>
      <c r="V5" s="21">
        <v>45875</v>
      </c>
      <c r="W5" s="24">
        <f t="shared" si="0"/>
        <v>730.98</v>
      </c>
    </row>
    <row r="6" spans="2:23" ht="16" x14ac:dyDescent="0.35">
      <c r="B6" s="7" t="s">
        <v>23</v>
      </c>
      <c r="C6" s="8" t="s">
        <v>21</v>
      </c>
      <c r="D6" s="9" t="s">
        <v>35</v>
      </c>
      <c r="E6" s="9" t="s">
        <v>36</v>
      </c>
      <c r="F6" s="9" t="s">
        <v>53</v>
      </c>
      <c r="G6" s="10" t="s">
        <v>37</v>
      </c>
      <c r="H6" s="9" t="s">
        <v>38</v>
      </c>
      <c r="I6" s="11" t="s">
        <v>39</v>
      </c>
      <c r="J6" s="12">
        <v>3</v>
      </c>
      <c r="K6" s="12">
        <v>4</v>
      </c>
      <c r="L6" s="12">
        <v>2</v>
      </c>
      <c r="M6" s="12">
        <v>3</v>
      </c>
      <c r="N6" s="12">
        <v>2</v>
      </c>
      <c r="O6" s="12">
        <v>1</v>
      </c>
      <c r="P6" s="12"/>
      <c r="Q6" s="15">
        <v>15</v>
      </c>
      <c r="R6" s="16">
        <v>668</v>
      </c>
      <c r="S6" s="17" t="s">
        <v>40</v>
      </c>
      <c r="T6" s="13" t="s">
        <v>41</v>
      </c>
      <c r="U6" s="18">
        <v>40.61</v>
      </c>
      <c r="V6" s="21">
        <v>45875</v>
      </c>
      <c r="W6" s="24">
        <f t="shared" si="0"/>
        <v>609.15</v>
      </c>
    </row>
    <row r="7" spans="2:23" ht="16" x14ac:dyDescent="0.35">
      <c r="B7" s="7" t="s">
        <v>24</v>
      </c>
      <c r="C7" s="8" t="s">
        <v>21</v>
      </c>
      <c r="D7" s="9" t="s">
        <v>35</v>
      </c>
      <c r="E7" s="9" t="s">
        <v>36</v>
      </c>
      <c r="F7" s="9" t="s">
        <v>53</v>
      </c>
      <c r="G7" s="10" t="s">
        <v>37</v>
      </c>
      <c r="H7" s="9" t="s">
        <v>38</v>
      </c>
      <c r="I7" s="11" t="s">
        <v>39</v>
      </c>
      <c r="J7" s="12">
        <v>1</v>
      </c>
      <c r="K7" s="12">
        <v>1</v>
      </c>
      <c r="L7" s="12">
        <v>4</v>
      </c>
      <c r="M7" s="12">
        <v>3</v>
      </c>
      <c r="N7" s="12">
        <v>2</v>
      </c>
      <c r="O7" s="12">
        <v>1</v>
      </c>
      <c r="P7" s="12"/>
      <c r="Q7" s="15">
        <v>12</v>
      </c>
      <c r="R7" s="16">
        <v>668</v>
      </c>
      <c r="S7" s="17" t="s">
        <v>40</v>
      </c>
      <c r="T7" s="13" t="s">
        <v>41</v>
      </c>
      <c r="U7" s="18">
        <v>40.61</v>
      </c>
      <c r="V7" s="21">
        <v>45875</v>
      </c>
      <c r="W7" s="24">
        <f t="shared" si="0"/>
        <v>487.32</v>
      </c>
    </row>
    <row r="8" spans="2:23" ht="16" x14ac:dyDescent="0.35">
      <c r="B8" s="7" t="s">
        <v>25</v>
      </c>
      <c r="C8" s="8" t="s">
        <v>21</v>
      </c>
      <c r="D8" s="9" t="s">
        <v>35</v>
      </c>
      <c r="E8" s="9" t="s">
        <v>36</v>
      </c>
      <c r="F8" s="9" t="s">
        <v>53</v>
      </c>
      <c r="G8" s="10" t="s">
        <v>37</v>
      </c>
      <c r="H8" s="9" t="s">
        <v>38</v>
      </c>
      <c r="I8" s="11" t="s">
        <v>39</v>
      </c>
      <c r="J8" s="12">
        <v>2</v>
      </c>
      <c r="K8" s="12">
        <v>3</v>
      </c>
      <c r="L8" s="12">
        <v>2</v>
      </c>
      <c r="M8" s="12">
        <v>2</v>
      </c>
      <c r="N8" s="12">
        <v>2</v>
      </c>
      <c r="O8" s="12">
        <v>1</v>
      </c>
      <c r="P8" s="12"/>
      <c r="Q8" s="15">
        <v>12</v>
      </c>
      <c r="R8" s="16">
        <v>668</v>
      </c>
      <c r="S8" s="17" t="s">
        <v>40</v>
      </c>
      <c r="T8" s="13" t="s">
        <v>41</v>
      </c>
      <c r="U8" s="18">
        <v>40.61</v>
      </c>
      <c r="V8" s="21">
        <v>45875</v>
      </c>
      <c r="W8" s="24">
        <f t="shared" si="0"/>
        <v>487.32</v>
      </c>
    </row>
    <row r="9" spans="2:23" ht="16" x14ac:dyDescent="0.35">
      <c r="B9" s="7" t="s">
        <v>26</v>
      </c>
      <c r="C9" s="8" t="s">
        <v>21</v>
      </c>
      <c r="D9" s="19" t="s">
        <v>35</v>
      </c>
      <c r="E9" s="19" t="s">
        <v>36</v>
      </c>
      <c r="F9" s="9" t="s">
        <v>53</v>
      </c>
      <c r="G9" s="14" t="s">
        <v>37</v>
      </c>
      <c r="H9" s="19" t="s">
        <v>38</v>
      </c>
      <c r="I9" s="11" t="s">
        <v>39</v>
      </c>
      <c r="J9" s="12">
        <v>4</v>
      </c>
      <c r="K9" s="12">
        <v>3</v>
      </c>
      <c r="L9" s="12">
        <v>3</v>
      </c>
      <c r="M9" s="12">
        <v>1</v>
      </c>
      <c r="N9" s="12">
        <v>1</v>
      </c>
      <c r="O9" s="12">
        <v>1</v>
      </c>
      <c r="P9" s="12"/>
      <c r="Q9" s="15">
        <v>13</v>
      </c>
      <c r="R9" s="16">
        <v>668</v>
      </c>
      <c r="S9" s="17" t="s">
        <v>40</v>
      </c>
      <c r="T9" s="13" t="s">
        <v>41</v>
      </c>
      <c r="U9" s="18">
        <v>40.61</v>
      </c>
      <c r="V9" s="21">
        <v>45875</v>
      </c>
      <c r="W9" s="24">
        <f t="shared" si="0"/>
        <v>527.92999999999995</v>
      </c>
    </row>
    <row r="10" spans="2:23" ht="16" x14ac:dyDescent="0.35">
      <c r="B10" s="7" t="s">
        <v>27</v>
      </c>
      <c r="C10" s="8" t="s">
        <v>21</v>
      </c>
      <c r="D10" s="19" t="s">
        <v>35</v>
      </c>
      <c r="E10" s="19" t="s">
        <v>36</v>
      </c>
      <c r="F10" s="9" t="s">
        <v>53</v>
      </c>
      <c r="G10" s="14" t="s">
        <v>37</v>
      </c>
      <c r="H10" s="19" t="s">
        <v>38</v>
      </c>
      <c r="I10" s="11" t="s">
        <v>39</v>
      </c>
      <c r="J10" s="12">
        <v>1</v>
      </c>
      <c r="K10" s="12">
        <v>2</v>
      </c>
      <c r="L10" s="12">
        <v>3</v>
      </c>
      <c r="M10" s="12">
        <v>1</v>
      </c>
      <c r="N10" s="12">
        <v>1</v>
      </c>
      <c r="O10" s="12"/>
      <c r="P10" s="12"/>
      <c r="Q10" s="15">
        <v>8</v>
      </c>
      <c r="R10" s="16">
        <v>668</v>
      </c>
      <c r="S10" s="17" t="s">
        <v>40</v>
      </c>
      <c r="T10" s="13" t="s">
        <v>41</v>
      </c>
      <c r="U10" s="18">
        <v>40.61</v>
      </c>
      <c r="V10" s="21">
        <v>45875</v>
      </c>
      <c r="W10" s="24">
        <f t="shared" si="0"/>
        <v>324.88</v>
      </c>
    </row>
    <row r="11" spans="2:23" ht="16" x14ac:dyDescent="0.35">
      <c r="B11" s="7" t="s">
        <v>28</v>
      </c>
      <c r="C11" s="8" t="s">
        <v>21</v>
      </c>
      <c r="D11" s="19" t="s">
        <v>35</v>
      </c>
      <c r="E11" s="19" t="s">
        <v>36</v>
      </c>
      <c r="F11" s="9" t="s">
        <v>53</v>
      </c>
      <c r="G11" s="14" t="s">
        <v>37</v>
      </c>
      <c r="H11" s="19" t="s">
        <v>38</v>
      </c>
      <c r="I11" s="11" t="s">
        <v>39</v>
      </c>
      <c r="J11" s="12">
        <v>2</v>
      </c>
      <c r="K11" s="12">
        <v>2</v>
      </c>
      <c r="L11" s="12">
        <v>2</v>
      </c>
      <c r="M11" s="12">
        <v>2</v>
      </c>
      <c r="N11" s="12">
        <v>1</v>
      </c>
      <c r="O11" s="12">
        <v>1</v>
      </c>
      <c r="P11" s="12"/>
      <c r="Q11" s="15">
        <v>10</v>
      </c>
      <c r="R11" s="16">
        <v>668</v>
      </c>
      <c r="S11" s="17" t="s">
        <v>40</v>
      </c>
      <c r="T11" s="13" t="s">
        <v>41</v>
      </c>
      <c r="U11" s="18">
        <v>40.61</v>
      </c>
      <c r="V11" s="21">
        <v>45875</v>
      </c>
      <c r="W11" s="24">
        <f t="shared" si="0"/>
        <v>406.1</v>
      </c>
    </row>
    <row r="12" spans="2:23" ht="16" x14ac:dyDescent="0.35">
      <c r="B12" s="7" t="s">
        <v>29</v>
      </c>
      <c r="C12" s="8" t="s">
        <v>30</v>
      </c>
      <c r="D12" s="19" t="s">
        <v>35</v>
      </c>
      <c r="E12" s="19" t="s">
        <v>36</v>
      </c>
      <c r="F12" s="9" t="s">
        <v>53</v>
      </c>
      <c r="G12" s="14" t="s">
        <v>37</v>
      </c>
      <c r="H12" s="19" t="s">
        <v>38</v>
      </c>
      <c r="I12" s="11" t="s">
        <v>39</v>
      </c>
      <c r="J12" s="12">
        <v>3</v>
      </c>
      <c r="K12" s="12">
        <v>32</v>
      </c>
      <c r="L12" s="12">
        <v>90</v>
      </c>
      <c r="M12" s="12">
        <v>84</v>
      </c>
      <c r="N12" s="12">
        <v>52</v>
      </c>
      <c r="O12" s="12">
        <v>18</v>
      </c>
      <c r="P12" s="12"/>
      <c r="Q12" s="15">
        <v>279</v>
      </c>
      <c r="R12" s="16">
        <v>668</v>
      </c>
      <c r="S12" s="17" t="s">
        <v>40</v>
      </c>
      <c r="T12" s="13" t="s">
        <v>41</v>
      </c>
      <c r="U12" s="18">
        <v>40.61</v>
      </c>
      <c r="V12" s="21">
        <v>45875</v>
      </c>
      <c r="W12" s="24">
        <f t="shared" si="0"/>
        <v>11330.19</v>
      </c>
    </row>
    <row r="13" spans="2:23" ht="16" x14ac:dyDescent="0.35">
      <c r="B13" s="7" t="s">
        <v>31</v>
      </c>
      <c r="C13" s="8" t="s">
        <v>30</v>
      </c>
      <c r="D13" s="19" t="s">
        <v>35</v>
      </c>
      <c r="E13" s="19" t="s">
        <v>36</v>
      </c>
      <c r="F13" s="9" t="s">
        <v>53</v>
      </c>
      <c r="G13" s="14" t="s">
        <v>37</v>
      </c>
      <c r="H13" s="19" t="s">
        <v>38</v>
      </c>
      <c r="I13" s="11" t="s">
        <v>39</v>
      </c>
      <c r="J13" s="12">
        <v>1</v>
      </c>
      <c r="K13" s="12">
        <v>2</v>
      </c>
      <c r="L13" s="12">
        <v>4</v>
      </c>
      <c r="M13" s="12">
        <v>3</v>
      </c>
      <c r="N13" s="12">
        <v>3</v>
      </c>
      <c r="O13" s="12">
        <v>2</v>
      </c>
      <c r="P13" s="12"/>
      <c r="Q13" s="15">
        <v>15</v>
      </c>
      <c r="R13" s="16">
        <v>668</v>
      </c>
      <c r="S13" s="17" t="s">
        <v>40</v>
      </c>
      <c r="T13" s="13" t="s">
        <v>41</v>
      </c>
      <c r="U13" s="18">
        <v>40.61</v>
      </c>
      <c r="V13" s="21">
        <v>45875</v>
      </c>
      <c r="W13" s="24">
        <f t="shared" si="0"/>
        <v>609.15</v>
      </c>
    </row>
    <row r="14" spans="2:23" ht="16" x14ac:dyDescent="0.35">
      <c r="B14" s="7" t="s">
        <v>32</v>
      </c>
      <c r="C14" s="8" t="s">
        <v>30</v>
      </c>
      <c r="D14" s="19" t="s">
        <v>35</v>
      </c>
      <c r="E14" s="19" t="s">
        <v>36</v>
      </c>
      <c r="F14" s="9" t="s">
        <v>53</v>
      </c>
      <c r="G14" s="14" t="s">
        <v>37</v>
      </c>
      <c r="H14" s="19" t="s">
        <v>38</v>
      </c>
      <c r="I14" s="11" t="s">
        <v>39</v>
      </c>
      <c r="J14" s="12"/>
      <c r="K14" s="12">
        <v>31</v>
      </c>
      <c r="L14" s="12">
        <v>55</v>
      </c>
      <c r="M14" s="12">
        <v>68</v>
      </c>
      <c r="N14" s="12">
        <v>50</v>
      </c>
      <c r="O14" s="12">
        <v>23</v>
      </c>
      <c r="P14" s="12"/>
      <c r="Q14" s="15">
        <v>227</v>
      </c>
      <c r="R14" s="16">
        <v>668</v>
      </c>
      <c r="S14" s="17" t="s">
        <v>40</v>
      </c>
      <c r="T14" s="13" t="s">
        <v>41</v>
      </c>
      <c r="U14" s="18">
        <v>40.61</v>
      </c>
      <c r="V14" s="21">
        <v>45875</v>
      </c>
      <c r="W14" s="24">
        <f t="shared" si="0"/>
        <v>9218.4699999999993</v>
      </c>
    </row>
    <row r="15" spans="2:23" ht="16" x14ac:dyDescent="0.35">
      <c r="B15" s="7" t="s">
        <v>33</v>
      </c>
      <c r="C15" s="8" t="s">
        <v>30</v>
      </c>
      <c r="D15" s="19" t="s">
        <v>35</v>
      </c>
      <c r="E15" s="19" t="s">
        <v>36</v>
      </c>
      <c r="F15" s="9" t="s">
        <v>53</v>
      </c>
      <c r="G15" s="14" t="s">
        <v>37</v>
      </c>
      <c r="H15" s="19" t="s">
        <v>38</v>
      </c>
      <c r="I15" s="11" t="s">
        <v>39</v>
      </c>
      <c r="J15" s="12"/>
      <c r="K15" s="12"/>
      <c r="L15" s="12">
        <v>1</v>
      </c>
      <c r="M15" s="12">
        <v>1</v>
      </c>
      <c r="N15" s="12"/>
      <c r="O15" s="12"/>
      <c r="P15" s="12"/>
      <c r="Q15" s="15">
        <v>2</v>
      </c>
      <c r="R15" s="16">
        <v>668</v>
      </c>
      <c r="S15" s="17" t="s">
        <v>40</v>
      </c>
      <c r="T15" s="13" t="s">
        <v>41</v>
      </c>
      <c r="U15" s="18">
        <v>40.61</v>
      </c>
      <c r="V15" s="21">
        <v>45875</v>
      </c>
      <c r="W15" s="24">
        <f t="shared" si="0"/>
        <v>81.22</v>
      </c>
    </row>
    <row r="16" spans="2:23" ht="16" x14ac:dyDescent="0.35">
      <c r="B16" s="7" t="s">
        <v>34</v>
      </c>
      <c r="C16" s="8" t="s">
        <v>30</v>
      </c>
      <c r="D16" s="19" t="s">
        <v>35</v>
      </c>
      <c r="E16" s="19" t="s">
        <v>36</v>
      </c>
      <c r="F16" s="9" t="s">
        <v>53</v>
      </c>
      <c r="G16" s="14" t="s">
        <v>37</v>
      </c>
      <c r="H16" s="19" t="s">
        <v>38</v>
      </c>
      <c r="I16" s="11" t="s">
        <v>39</v>
      </c>
      <c r="J16" s="12"/>
      <c r="K16" s="12">
        <v>2</v>
      </c>
      <c r="L16" s="12">
        <v>9</v>
      </c>
      <c r="M16" s="12">
        <v>6</v>
      </c>
      <c r="N16" s="12">
        <v>6</v>
      </c>
      <c r="O16" s="12">
        <v>2</v>
      </c>
      <c r="P16" s="12"/>
      <c r="Q16" s="15">
        <v>25</v>
      </c>
      <c r="R16" s="16">
        <v>668</v>
      </c>
      <c r="S16" s="17" t="s">
        <v>40</v>
      </c>
      <c r="T16" s="13" t="s">
        <v>41</v>
      </c>
      <c r="U16" s="18">
        <v>40.61</v>
      </c>
      <c r="V16" s="21">
        <v>45875</v>
      </c>
      <c r="W16" s="24">
        <f t="shared" si="0"/>
        <v>1015.25</v>
      </c>
    </row>
    <row r="17" spans="2:23" ht="16" x14ac:dyDescent="0.35">
      <c r="B17" s="7"/>
      <c r="C17" s="8"/>
      <c r="D17" s="19"/>
      <c r="E17" s="19"/>
      <c r="F17" s="19"/>
      <c r="G17" s="14"/>
      <c r="H17" s="19"/>
      <c r="I17" s="11"/>
      <c r="J17" s="12"/>
      <c r="K17" s="12"/>
      <c r="L17" s="12"/>
      <c r="M17" s="12"/>
      <c r="N17" s="12"/>
      <c r="O17" s="12"/>
      <c r="P17" s="12"/>
      <c r="Q17" s="22">
        <f>SUM(Q4:Q16)</f>
        <v>668</v>
      </c>
      <c r="R17" s="16"/>
      <c r="S17" s="17"/>
      <c r="T17" s="13"/>
      <c r="U17" s="18"/>
      <c r="V17" s="21"/>
      <c r="W17" s="24"/>
    </row>
    <row r="18" spans="2:23" ht="16" x14ac:dyDescent="0.35">
      <c r="B18" s="7" t="s">
        <v>29</v>
      </c>
      <c r="C18" s="8" t="s">
        <v>30</v>
      </c>
      <c r="D18" s="19" t="s">
        <v>35</v>
      </c>
      <c r="E18" s="19" t="s">
        <v>44</v>
      </c>
      <c r="F18" s="19" t="s">
        <v>52</v>
      </c>
      <c r="G18" s="14" t="s">
        <v>45</v>
      </c>
      <c r="H18" s="19" t="s">
        <v>46</v>
      </c>
      <c r="I18" s="11" t="s">
        <v>39</v>
      </c>
      <c r="J18" s="12">
        <v>1</v>
      </c>
      <c r="K18" s="12">
        <v>26</v>
      </c>
      <c r="L18" s="12">
        <v>46</v>
      </c>
      <c r="M18" s="12">
        <v>44</v>
      </c>
      <c r="N18" s="12">
        <v>27</v>
      </c>
      <c r="O18" s="12">
        <v>1</v>
      </c>
      <c r="P18" s="12"/>
      <c r="Q18" s="15">
        <v>145</v>
      </c>
      <c r="R18" s="16">
        <v>320</v>
      </c>
      <c r="S18" s="17" t="s">
        <v>40</v>
      </c>
      <c r="T18" s="13" t="s">
        <v>41</v>
      </c>
      <c r="U18" s="20">
        <v>18.63</v>
      </c>
      <c r="V18" s="21">
        <v>45875</v>
      </c>
      <c r="W18" s="24">
        <f t="shared" ref="W18:W28" si="1">+Q18*U18</f>
        <v>2701.35</v>
      </c>
    </row>
    <row r="19" spans="2:23" ht="16" x14ac:dyDescent="0.35">
      <c r="B19" s="7" t="s">
        <v>42</v>
      </c>
      <c r="C19" s="8" t="s">
        <v>30</v>
      </c>
      <c r="D19" s="19" t="s">
        <v>35</v>
      </c>
      <c r="E19" s="19" t="s">
        <v>44</v>
      </c>
      <c r="F19" s="19" t="s">
        <v>52</v>
      </c>
      <c r="G19" s="14" t="s">
        <v>45</v>
      </c>
      <c r="H19" s="19" t="s">
        <v>46</v>
      </c>
      <c r="I19" s="11" t="s">
        <v>39</v>
      </c>
      <c r="J19" s="12">
        <v>1</v>
      </c>
      <c r="K19" s="12">
        <v>3</v>
      </c>
      <c r="L19" s="12">
        <v>7</v>
      </c>
      <c r="M19" s="12">
        <v>7</v>
      </c>
      <c r="N19" s="12">
        <v>6</v>
      </c>
      <c r="O19" s="12">
        <v>3</v>
      </c>
      <c r="P19" s="12"/>
      <c r="Q19" s="15">
        <v>27</v>
      </c>
      <c r="R19" s="16">
        <v>320</v>
      </c>
      <c r="S19" s="17" t="s">
        <v>40</v>
      </c>
      <c r="T19" s="13" t="s">
        <v>41</v>
      </c>
      <c r="U19" s="20">
        <v>18.63</v>
      </c>
      <c r="V19" s="21">
        <v>45875</v>
      </c>
      <c r="W19" s="24">
        <f t="shared" si="1"/>
        <v>503.01</v>
      </c>
    </row>
    <row r="20" spans="2:23" ht="16" x14ac:dyDescent="0.35">
      <c r="B20" s="7" t="s">
        <v>31</v>
      </c>
      <c r="C20" s="8" t="s">
        <v>30</v>
      </c>
      <c r="D20" s="19" t="s">
        <v>35</v>
      </c>
      <c r="E20" s="19" t="s">
        <v>44</v>
      </c>
      <c r="F20" s="19" t="s">
        <v>52</v>
      </c>
      <c r="G20" s="14" t="s">
        <v>45</v>
      </c>
      <c r="H20" s="19" t="s">
        <v>46</v>
      </c>
      <c r="I20" s="11" t="s">
        <v>39</v>
      </c>
      <c r="J20" s="12">
        <v>2</v>
      </c>
      <c r="K20" s="12">
        <v>3</v>
      </c>
      <c r="L20" s="12">
        <v>5</v>
      </c>
      <c r="M20" s="12">
        <v>4</v>
      </c>
      <c r="N20" s="12">
        <v>3</v>
      </c>
      <c r="O20" s="12">
        <v>2</v>
      </c>
      <c r="P20" s="12"/>
      <c r="Q20" s="15">
        <v>19</v>
      </c>
      <c r="R20" s="16">
        <v>320</v>
      </c>
      <c r="S20" s="17" t="s">
        <v>40</v>
      </c>
      <c r="T20" s="13" t="s">
        <v>41</v>
      </c>
      <c r="U20" s="20">
        <v>18.63</v>
      </c>
      <c r="V20" s="21">
        <v>45875</v>
      </c>
      <c r="W20" s="24">
        <f t="shared" si="1"/>
        <v>353.96999999999997</v>
      </c>
    </row>
    <row r="21" spans="2:23" ht="16" x14ac:dyDescent="0.35">
      <c r="B21" s="7" t="s">
        <v>43</v>
      </c>
      <c r="C21" s="8" t="s">
        <v>30</v>
      </c>
      <c r="D21" s="19" t="s">
        <v>35</v>
      </c>
      <c r="E21" s="19" t="s">
        <v>44</v>
      </c>
      <c r="F21" s="19" t="s">
        <v>52</v>
      </c>
      <c r="G21" s="14" t="s">
        <v>45</v>
      </c>
      <c r="H21" s="19" t="s">
        <v>46</v>
      </c>
      <c r="I21" s="11" t="s">
        <v>39</v>
      </c>
      <c r="J21" s="12"/>
      <c r="K21" s="12">
        <v>1</v>
      </c>
      <c r="L21" s="12">
        <v>2</v>
      </c>
      <c r="M21" s="12">
        <v>1</v>
      </c>
      <c r="N21" s="12"/>
      <c r="O21" s="12"/>
      <c r="P21" s="12"/>
      <c r="Q21" s="15">
        <v>4</v>
      </c>
      <c r="R21" s="16">
        <v>320</v>
      </c>
      <c r="S21" s="17" t="s">
        <v>40</v>
      </c>
      <c r="T21" s="13" t="s">
        <v>41</v>
      </c>
      <c r="U21" s="20">
        <v>18.63</v>
      </c>
      <c r="V21" s="21">
        <v>45875</v>
      </c>
      <c r="W21" s="24">
        <f t="shared" si="1"/>
        <v>74.52</v>
      </c>
    </row>
    <row r="22" spans="2:23" ht="16" x14ac:dyDescent="0.35">
      <c r="B22" s="7" t="s">
        <v>33</v>
      </c>
      <c r="C22" s="8" t="s">
        <v>30</v>
      </c>
      <c r="D22" s="19" t="s">
        <v>35</v>
      </c>
      <c r="E22" s="19" t="s">
        <v>44</v>
      </c>
      <c r="F22" s="19" t="s">
        <v>52</v>
      </c>
      <c r="G22" s="14" t="s">
        <v>45</v>
      </c>
      <c r="H22" s="19" t="s">
        <v>46</v>
      </c>
      <c r="I22" s="11" t="s">
        <v>39</v>
      </c>
      <c r="J22" s="12"/>
      <c r="K22" s="12">
        <v>2</v>
      </c>
      <c r="L22" s="12">
        <v>1</v>
      </c>
      <c r="M22" s="12">
        <v>1</v>
      </c>
      <c r="N22" s="12"/>
      <c r="O22" s="12"/>
      <c r="P22" s="12"/>
      <c r="Q22" s="15">
        <v>4</v>
      </c>
      <c r="R22" s="16">
        <v>320</v>
      </c>
      <c r="S22" s="17" t="s">
        <v>40</v>
      </c>
      <c r="T22" s="13" t="s">
        <v>41</v>
      </c>
      <c r="U22" s="20">
        <v>18.63</v>
      </c>
      <c r="V22" s="21">
        <v>45875</v>
      </c>
      <c r="W22" s="24">
        <f t="shared" si="1"/>
        <v>74.52</v>
      </c>
    </row>
    <row r="23" spans="2:23" ht="16" x14ac:dyDescent="0.35">
      <c r="B23" s="7" t="s">
        <v>34</v>
      </c>
      <c r="C23" s="8" t="s">
        <v>30</v>
      </c>
      <c r="D23" s="19" t="s">
        <v>35</v>
      </c>
      <c r="E23" s="19" t="s">
        <v>44</v>
      </c>
      <c r="F23" s="19" t="s">
        <v>52</v>
      </c>
      <c r="G23" s="14" t="s">
        <v>45</v>
      </c>
      <c r="H23" s="19" t="s">
        <v>46</v>
      </c>
      <c r="I23" s="11" t="s">
        <v>39</v>
      </c>
      <c r="J23" s="12">
        <v>4</v>
      </c>
      <c r="K23" s="12">
        <v>4</v>
      </c>
      <c r="L23" s="12">
        <v>7</v>
      </c>
      <c r="M23" s="12">
        <v>3</v>
      </c>
      <c r="N23" s="12">
        <v>2</v>
      </c>
      <c r="O23" s="12"/>
      <c r="P23" s="12"/>
      <c r="Q23" s="15">
        <v>20</v>
      </c>
      <c r="R23" s="16">
        <v>320</v>
      </c>
      <c r="S23" s="17" t="s">
        <v>40</v>
      </c>
      <c r="T23" s="13" t="s">
        <v>41</v>
      </c>
      <c r="U23" s="20">
        <v>18.63</v>
      </c>
      <c r="V23" s="21">
        <v>45875</v>
      </c>
      <c r="W23" s="24">
        <f t="shared" si="1"/>
        <v>372.59999999999997</v>
      </c>
    </row>
    <row r="24" spans="2:23" ht="16" x14ac:dyDescent="0.35">
      <c r="B24" s="7" t="s">
        <v>20</v>
      </c>
      <c r="C24" s="8" t="s">
        <v>21</v>
      </c>
      <c r="D24" s="19" t="s">
        <v>35</v>
      </c>
      <c r="E24" s="19" t="s">
        <v>44</v>
      </c>
      <c r="F24" s="19" t="s">
        <v>52</v>
      </c>
      <c r="G24" s="14" t="s">
        <v>45</v>
      </c>
      <c r="H24" s="19" t="s">
        <v>46</v>
      </c>
      <c r="I24" s="11" t="s">
        <v>39</v>
      </c>
      <c r="J24" s="12">
        <v>3</v>
      </c>
      <c r="K24" s="12">
        <v>3</v>
      </c>
      <c r="L24" s="12">
        <v>6</v>
      </c>
      <c r="M24" s="12">
        <v>5</v>
      </c>
      <c r="N24" s="12">
        <v>4</v>
      </c>
      <c r="O24" s="12">
        <v>2</v>
      </c>
      <c r="P24" s="12"/>
      <c r="Q24" s="15">
        <v>23</v>
      </c>
      <c r="R24" s="16">
        <v>320</v>
      </c>
      <c r="S24" s="17" t="s">
        <v>40</v>
      </c>
      <c r="T24" s="13" t="s">
        <v>41</v>
      </c>
      <c r="U24" s="20">
        <v>18.63</v>
      </c>
      <c r="V24" s="21">
        <v>45875</v>
      </c>
      <c r="W24" s="24">
        <f t="shared" si="1"/>
        <v>428.48999999999995</v>
      </c>
    </row>
    <row r="25" spans="2:23" ht="16" x14ac:dyDescent="0.35">
      <c r="B25" s="7" t="s">
        <v>22</v>
      </c>
      <c r="C25" s="8" t="s">
        <v>21</v>
      </c>
      <c r="D25" s="19" t="s">
        <v>35</v>
      </c>
      <c r="E25" s="19" t="s">
        <v>44</v>
      </c>
      <c r="F25" s="19" t="s">
        <v>52</v>
      </c>
      <c r="G25" s="14" t="s">
        <v>45</v>
      </c>
      <c r="H25" s="19" t="s">
        <v>46</v>
      </c>
      <c r="I25" s="11" t="s">
        <v>39</v>
      </c>
      <c r="J25" s="12">
        <v>4</v>
      </c>
      <c r="K25" s="12">
        <v>5</v>
      </c>
      <c r="L25" s="12">
        <v>8</v>
      </c>
      <c r="M25" s="12">
        <v>6</v>
      </c>
      <c r="N25" s="12">
        <v>6</v>
      </c>
      <c r="O25" s="12">
        <v>2</v>
      </c>
      <c r="P25" s="12"/>
      <c r="Q25" s="15">
        <v>31</v>
      </c>
      <c r="R25" s="16">
        <v>320</v>
      </c>
      <c r="S25" s="17" t="s">
        <v>40</v>
      </c>
      <c r="T25" s="13" t="s">
        <v>41</v>
      </c>
      <c r="U25" s="20">
        <v>18.63</v>
      </c>
      <c r="V25" s="21">
        <v>45875</v>
      </c>
      <c r="W25" s="24">
        <f t="shared" si="1"/>
        <v>577.53</v>
      </c>
    </row>
    <row r="26" spans="2:23" ht="16" x14ac:dyDescent="0.35">
      <c r="B26" s="7" t="s">
        <v>25</v>
      </c>
      <c r="C26" s="8" t="s">
        <v>21</v>
      </c>
      <c r="D26" s="19" t="s">
        <v>35</v>
      </c>
      <c r="E26" s="19" t="s">
        <v>44</v>
      </c>
      <c r="F26" s="19" t="s">
        <v>52</v>
      </c>
      <c r="G26" s="14" t="s">
        <v>45</v>
      </c>
      <c r="H26" s="19" t="s">
        <v>46</v>
      </c>
      <c r="I26" s="11" t="s">
        <v>39</v>
      </c>
      <c r="J26" s="12">
        <v>2</v>
      </c>
      <c r="K26" s="12">
        <v>4</v>
      </c>
      <c r="L26" s="12">
        <v>2</v>
      </c>
      <c r="M26" s="12">
        <v>2</v>
      </c>
      <c r="N26" s="12">
        <v>2</v>
      </c>
      <c r="O26" s="12">
        <v>1</v>
      </c>
      <c r="P26" s="12"/>
      <c r="Q26" s="15">
        <v>13</v>
      </c>
      <c r="R26" s="16">
        <v>320</v>
      </c>
      <c r="S26" s="17" t="s">
        <v>40</v>
      </c>
      <c r="T26" s="13" t="s">
        <v>41</v>
      </c>
      <c r="U26" s="20">
        <v>18.63</v>
      </c>
      <c r="V26" s="21">
        <v>45875</v>
      </c>
      <c r="W26" s="24">
        <f t="shared" si="1"/>
        <v>242.19</v>
      </c>
    </row>
    <row r="27" spans="2:23" ht="16" x14ac:dyDescent="0.35">
      <c r="B27" s="7" t="s">
        <v>27</v>
      </c>
      <c r="C27" s="8" t="s">
        <v>21</v>
      </c>
      <c r="D27" s="19" t="s">
        <v>35</v>
      </c>
      <c r="E27" s="19" t="s">
        <v>44</v>
      </c>
      <c r="F27" s="19" t="s">
        <v>52</v>
      </c>
      <c r="G27" s="14" t="s">
        <v>45</v>
      </c>
      <c r="H27" s="19" t="s">
        <v>46</v>
      </c>
      <c r="I27" s="11" t="s">
        <v>39</v>
      </c>
      <c r="J27" s="12">
        <v>2</v>
      </c>
      <c r="K27" s="12">
        <v>4</v>
      </c>
      <c r="L27" s="12">
        <v>6</v>
      </c>
      <c r="M27" s="12">
        <v>3</v>
      </c>
      <c r="N27" s="12">
        <v>2</v>
      </c>
      <c r="O27" s="12">
        <v>1</v>
      </c>
      <c r="P27" s="12"/>
      <c r="Q27" s="15">
        <v>18</v>
      </c>
      <c r="R27" s="16">
        <v>320</v>
      </c>
      <c r="S27" s="17" t="s">
        <v>40</v>
      </c>
      <c r="T27" s="13" t="s">
        <v>41</v>
      </c>
      <c r="U27" s="20">
        <v>18.63</v>
      </c>
      <c r="V27" s="21">
        <v>45875</v>
      </c>
      <c r="W27" s="24">
        <f t="shared" si="1"/>
        <v>335.34</v>
      </c>
    </row>
    <row r="28" spans="2:23" ht="16" x14ac:dyDescent="0.35">
      <c r="B28" s="7" t="s">
        <v>28</v>
      </c>
      <c r="C28" s="8" t="s">
        <v>21</v>
      </c>
      <c r="D28" s="19" t="s">
        <v>35</v>
      </c>
      <c r="E28" s="19" t="s">
        <v>44</v>
      </c>
      <c r="F28" s="19" t="s">
        <v>52</v>
      </c>
      <c r="G28" s="14" t="s">
        <v>45</v>
      </c>
      <c r="H28" s="19" t="s">
        <v>46</v>
      </c>
      <c r="I28" s="11" t="s">
        <v>39</v>
      </c>
      <c r="J28" s="12">
        <v>3</v>
      </c>
      <c r="K28" s="12">
        <v>4</v>
      </c>
      <c r="L28" s="12">
        <v>5</v>
      </c>
      <c r="M28" s="12">
        <v>2</v>
      </c>
      <c r="N28" s="12">
        <v>1</v>
      </c>
      <c r="O28" s="12">
        <v>1</v>
      </c>
      <c r="P28" s="12"/>
      <c r="Q28" s="15">
        <v>16</v>
      </c>
      <c r="R28" s="16">
        <v>320</v>
      </c>
      <c r="S28" s="17" t="s">
        <v>40</v>
      </c>
      <c r="T28" s="13" t="s">
        <v>41</v>
      </c>
      <c r="U28" s="20">
        <v>18.63</v>
      </c>
      <c r="V28" s="21">
        <v>45875</v>
      </c>
      <c r="W28" s="24">
        <f t="shared" si="1"/>
        <v>298.08</v>
      </c>
    </row>
    <row r="29" spans="2:23" ht="16" x14ac:dyDescent="0.35">
      <c r="B29" s="7"/>
      <c r="C29" s="8"/>
      <c r="D29" s="19"/>
      <c r="E29" s="19"/>
      <c r="F29" s="19"/>
      <c r="G29" s="14"/>
      <c r="H29" s="19"/>
      <c r="I29" s="11"/>
      <c r="J29" s="12"/>
      <c r="K29" s="12"/>
      <c r="L29" s="12"/>
      <c r="M29" s="12"/>
      <c r="N29" s="12"/>
      <c r="O29" s="12"/>
      <c r="P29" s="12"/>
      <c r="Q29" s="22">
        <f>SUM(Q18:Q28)</f>
        <v>320</v>
      </c>
      <c r="R29" s="16"/>
      <c r="S29" s="17"/>
      <c r="T29" s="13"/>
      <c r="U29" s="20"/>
      <c r="V29" s="21"/>
      <c r="W29" s="24"/>
    </row>
    <row r="30" spans="2:23" ht="16" x14ac:dyDescent="0.35">
      <c r="B30" s="7" t="s">
        <v>31</v>
      </c>
      <c r="C30" s="8" t="s">
        <v>30</v>
      </c>
      <c r="D30" s="19" t="s">
        <v>35</v>
      </c>
      <c r="E30" s="19" t="s">
        <v>44</v>
      </c>
      <c r="F30" s="19" t="s">
        <v>51</v>
      </c>
      <c r="G30" s="14" t="s">
        <v>47</v>
      </c>
      <c r="H30" s="19" t="s">
        <v>48</v>
      </c>
      <c r="I30" s="11" t="s">
        <v>49</v>
      </c>
      <c r="J30" s="12">
        <v>2</v>
      </c>
      <c r="K30" s="12">
        <v>4</v>
      </c>
      <c r="L30" s="12">
        <v>7</v>
      </c>
      <c r="M30" s="12">
        <v>6</v>
      </c>
      <c r="N30" s="12">
        <v>3</v>
      </c>
      <c r="O30" s="12">
        <v>3</v>
      </c>
      <c r="P30" s="12"/>
      <c r="Q30" s="15">
        <v>25</v>
      </c>
      <c r="R30" s="16">
        <v>744</v>
      </c>
      <c r="S30" s="17" t="s">
        <v>40</v>
      </c>
      <c r="T30" s="13" t="s">
        <v>41</v>
      </c>
      <c r="U30" s="20">
        <v>13.31</v>
      </c>
      <c r="V30" s="21">
        <v>45875</v>
      </c>
      <c r="W30" s="24">
        <f t="shared" ref="W30:W43" si="2">+Q30*U30</f>
        <v>332.75</v>
      </c>
    </row>
    <row r="31" spans="2:23" ht="16" x14ac:dyDescent="0.35">
      <c r="B31" s="7" t="s">
        <v>43</v>
      </c>
      <c r="C31" s="8" t="s">
        <v>30</v>
      </c>
      <c r="D31" s="19" t="s">
        <v>35</v>
      </c>
      <c r="E31" s="19" t="s">
        <v>44</v>
      </c>
      <c r="F31" s="19" t="s">
        <v>51</v>
      </c>
      <c r="G31" s="14" t="s">
        <v>47</v>
      </c>
      <c r="H31" s="19" t="s">
        <v>48</v>
      </c>
      <c r="I31" s="11" t="s">
        <v>49</v>
      </c>
      <c r="J31" s="12">
        <v>2</v>
      </c>
      <c r="K31" s="12">
        <v>4</v>
      </c>
      <c r="L31" s="12">
        <v>5</v>
      </c>
      <c r="M31" s="12">
        <v>4</v>
      </c>
      <c r="N31" s="12">
        <v>1</v>
      </c>
      <c r="O31" s="12"/>
      <c r="P31" s="12"/>
      <c r="Q31" s="15">
        <v>16</v>
      </c>
      <c r="R31" s="16">
        <v>744</v>
      </c>
      <c r="S31" s="17" t="s">
        <v>40</v>
      </c>
      <c r="T31" s="13" t="s">
        <v>41</v>
      </c>
      <c r="U31" s="20">
        <v>13.31</v>
      </c>
      <c r="V31" s="21">
        <v>45875</v>
      </c>
      <c r="W31" s="24">
        <f t="shared" si="2"/>
        <v>212.96</v>
      </c>
    </row>
    <row r="32" spans="2:23" ht="16" x14ac:dyDescent="0.35">
      <c r="B32" s="7" t="s">
        <v>32</v>
      </c>
      <c r="C32" s="8" t="s">
        <v>30</v>
      </c>
      <c r="D32" s="19" t="s">
        <v>35</v>
      </c>
      <c r="E32" s="19" t="s">
        <v>44</v>
      </c>
      <c r="F32" s="19" t="s">
        <v>51</v>
      </c>
      <c r="G32" s="14" t="s">
        <v>47</v>
      </c>
      <c r="H32" s="19" t="s">
        <v>48</v>
      </c>
      <c r="I32" s="11" t="s">
        <v>49</v>
      </c>
      <c r="J32" s="12"/>
      <c r="K32" s="12">
        <v>27</v>
      </c>
      <c r="L32" s="12">
        <v>36</v>
      </c>
      <c r="M32" s="12">
        <v>45</v>
      </c>
      <c r="N32" s="12">
        <v>24</v>
      </c>
      <c r="O32" s="12">
        <v>8</v>
      </c>
      <c r="P32" s="12"/>
      <c r="Q32" s="15">
        <v>140</v>
      </c>
      <c r="R32" s="16">
        <v>744</v>
      </c>
      <c r="S32" s="17" t="s">
        <v>40</v>
      </c>
      <c r="T32" s="13" t="s">
        <v>41</v>
      </c>
      <c r="U32" s="20">
        <v>13.31</v>
      </c>
      <c r="V32" s="21">
        <v>45875</v>
      </c>
      <c r="W32" s="24">
        <f t="shared" si="2"/>
        <v>1863.4</v>
      </c>
    </row>
    <row r="33" spans="2:23" ht="16" x14ac:dyDescent="0.35">
      <c r="B33" s="7" t="s">
        <v>29</v>
      </c>
      <c r="C33" s="8" t="s">
        <v>30</v>
      </c>
      <c r="D33" s="19" t="s">
        <v>35</v>
      </c>
      <c r="E33" s="19" t="s">
        <v>44</v>
      </c>
      <c r="F33" s="19" t="s">
        <v>51</v>
      </c>
      <c r="G33" s="14" t="s">
        <v>47</v>
      </c>
      <c r="H33" s="19" t="s">
        <v>48</v>
      </c>
      <c r="I33" s="11" t="s">
        <v>49</v>
      </c>
      <c r="J33" s="12">
        <v>5</v>
      </c>
      <c r="K33" s="12">
        <v>45</v>
      </c>
      <c r="L33" s="12">
        <v>125</v>
      </c>
      <c r="M33" s="12">
        <v>118</v>
      </c>
      <c r="N33" s="12">
        <v>71</v>
      </c>
      <c r="O33" s="12">
        <v>25</v>
      </c>
      <c r="P33" s="12"/>
      <c r="Q33" s="15">
        <v>389</v>
      </c>
      <c r="R33" s="16">
        <v>744</v>
      </c>
      <c r="S33" s="17" t="s">
        <v>40</v>
      </c>
      <c r="T33" s="13" t="s">
        <v>41</v>
      </c>
      <c r="U33" s="20">
        <v>13.31</v>
      </c>
      <c r="V33" s="21">
        <v>45875</v>
      </c>
      <c r="W33" s="24">
        <f t="shared" si="2"/>
        <v>5177.59</v>
      </c>
    </row>
    <row r="34" spans="2:23" ht="16" x14ac:dyDescent="0.35">
      <c r="B34" s="7" t="s">
        <v>42</v>
      </c>
      <c r="C34" s="8" t="s">
        <v>30</v>
      </c>
      <c r="D34" s="19" t="s">
        <v>35</v>
      </c>
      <c r="E34" s="19" t="s">
        <v>44</v>
      </c>
      <c r="F34" s="19" t="s">
        <v>51</v>
      </c>
      <c r="G34" s="14" t="s">
        <v>47</v>
      </c>
      <c r="H34" s="19" t="s">
        <v>48</v>
      </c>
      <c r="I34" s="11" t="s">
        <v>49</v>
      </c>
      <c r="J34" s="12"/>
      <c r="K34" s="12">
        <v>2</v>
      </c>
      <c r="L34" s="12">
        <v>6</v>
      </c>
      <c r="M34" s="12">
        <v>6</v>
      </c>
      <c r="N34" s="12">
        <v>6</v>
      </c>
      <c r="O34" s="12">
        <v>2</v>
      </c>
      <c r="P34" s="12"/>
      <c r="Q34" s="15">
        <v>22</v>
      </c>
      <c r="R34" s="16">
        <v>744</v>
      </c>
      <c r="S34" s="17" t="s">
        <v>40</v>
      </c>
      <c r="T34" s="13" t="s">
        <v>41</v>
      </c>
      <c r="U34" s="20">
        <v>13.31</v>
      </c>
      <c r="V34" s="21">
        <v>45875</v>
      </c>
      <c r="W34" s="24">
        <f t="shared" si="2"/>
        <v>292.82</v>
      </c>
    </row>
    <row r="35" spans="2:23" ht="16" x14ac:dyDescent="0.35">
      <c r="B35" s="7" t="s">
        <v>33</v>
      </c>
      <c r="C35" s="8" t="s">
        <v>30</v>
      </c>
      <c r="D35" s="19" t="s">
        <v>35</v>
      </c>
      <c r="E35" s="19" t="s">
        <v>44</v>
      </c>
      <c r="F35" s="19" t="s">
        <v>51</v>
      </c>
      <c r="G35" s="14" t="s">
        <v>47</v>
      </c>
      <c r="H35" s="19" t="s">
        <v>48</v>
      </c>
      <c r="I35" s="11" t="s">
        <v>49</v>
      </c>
      <c r="J35" s="12"/>
      <c r="K35" s="12"/>
      <c r="L35" s="12">
        <v>2</v>
      </c>
      <c r="M35" s="12">
        <v>1</v>
      </c>
      <c r="N35" s="12">
        <v>1</v>
      </c>
      <c r="O35" s="12"/>
      <c r="P35" s="12"/>
      <c r="Q35" s="15">
        <v>4</v>
      </c>
      <c r="R35" s="16">
        <v>744</v>
      </c>
      <c r="S35" s="17" t="s">
        <v>40</v>
      </c>
      <c r="T35" s="13" t="s">
        <v>41</v>
      </c>
      <c r="U35" s="20">
        <v>13.31</v>
      </c>
      <c r="V35" s="21">
        <v>45875</v>
      </c>
      <c r="W35" s="24">
        <f t="shared" si="2"/>
        <v>53.24</v>
      </c>
    </row>
    <row r="36" spans="2:23" ht="16" x14ac:dyDescent="0.35">
      <c r="B36" s="7" t="s">
        <v>20</v>
      </c>
      <c r="C36" s="8" t="s">
        <v>21</v>
      </c>
      <c r="D36" s="19" t="s">
        <v>35</v>
      </c>
      <c r="E36" s="19" t="s">
        <v>44</v>
      </c>
      <c r="F36" s="19" t="s">
        <v>51</v>
      </c>
      <c r="G36" s="14" t="s">
        <v>47</v>
      </c>
      <c r="H36" s="19" t="s">
        <v>48</v>
      </c>
      <c r="I36" s="11" t="s">
        <v>49</v>
      </c>
      <c r="J36" s="12">
        <v>5</v>
      </c>
      <c r="K36" s="12">
        <v>7</v>
      </c>
      <c r="L36" s="12">
        <v>11</v>
      </c>
      <c r="M36" s="12">
        <v>8</v>
      </c>
      <c r="N36" s="12">
        <v>7</v>
      </c>
      <c r="O36" s="12">
        <v>3</v>
      </c>
      <c r="P36" s="12"/>
      <c r="Q36" s="15">
        <v>41</v>
      </c>
      <c r="R36" s="16">
        <v>744</v>
      </c>
      <c r="S36" s="17" t="s">
        <v>40</v>
      </c>
      <c r="T36" s="13" t="s">
        <v>41</v>
      </c>
      <c r="U36" s="20">
        <v>13.31</v>
      </c>
      <c r="V36" s="21">
        <v>45875</v>
      </c>
      <c r="W36" s="24">
        <f t="shared" si="2"/>
        <v>545.71</v>
      </c>
    </row>
    <row r="37" spans="2:23" ht="16" x14ac:dyDescent="0.35">
      <c r="B37" s="7" t="s">
        <v>22</v>
      </c>
      <c r="C37" s="8" t="s">
        <v>21</v>
      </c>
      <c r="D37" s="19" t="s">
        <v>35</v>
      </c>
      <c r="E37" s="19" t="s">
        <v>44</v>
      </c>
      <c r="F37" s="19" t="s">
        <v>51</v>
      </c>
      <c r="G37" s="14" t="s">
        <v>47</v>
      </c>
      <c r="H37" s="19" t="s">
        <v>48</v>
      </c>
      <c r="I37" s="11" t="s">
        <v>49</v>
      </c>
      <c r="J37" s="12">
        <v>2</v>
      </c>
      <c r="K37" s="12">
        <v>3</v>
      </c>
      <c r="L37" s="12">
        <v>3</v>
      </c>
      <c r="M37" s="12">
        <v>3</v>
      </c>
      <c r="N37" s="12">
        <v>3</v>
      </c>
      <c r="O37" s="12">
        <v>2</v>
      </c>
      <c r="P37" s="12"/>
      <c r="Q37" s="15">
        <v>16</v>
      </c>
      <c r="R37" s="16">
        <v>744</v>
      </c>
      <c r="S37" s="17" t="s">
        <v>40</v>
      </c>
      <c r="T37" s="13" t="s">
        <v>41</v>
      </c>
      <c r="U37" s="20">
        <v>13.31</v>
      </c>
      <c r="V37" s="21">
        <v>45875</v>
      </c>
      <c r="W37" s="24">
        <f t="shared" si="2"/>
        <v>212.96</v>
      </c>
    </row>
    <row r="38" spans="2:23" ht="16" x14ac:dyDescent="0.35">
      <c r="B38" s="7" t="s">
        <v>23</v>
      </c>
      <c r="C38" s="8" t="s">
        <v>21</v>
      </c>
      <c r="D38" s="19" t="s">
        <v>35</v>
      </c>
      <c r="E38" s="19" t="s">
        <v>44</v>
      </c>
      <c r="F38" s="19" t="s">
        <v>51</v>
      </c>
      <c r="G38" s="14" t="s">
        <v>47</v>
      </c>
      <c r="H38" s="19" t="s">
        <v>48</v>
      </c>
      <c r="I38" s="11" t="s">
        <v>49</v>
      </c>
      <c r="J38" s="12">
        <v>3</v>
      </c>
      <c r="K38" s="12">
        <v>4</v>
      </c>
      <c r="L38" s="12">
        <v>3</v>
      </c>
      <c r="M38" s="12">
        <v>3</v>
      </c>
      <c r="N38" s="12">
        <v>2</v>
      </c>
      <c r="O38" s="12">
        <v>1</v>
      </c>
      <c r="P38" s="12"/>
      <c r="Q38" s="15">
        <v>16</v>
      </c>
      <c r="R38" s="16">
        <v>744</v>
      </c>
      <c r="S38" s="17" t="s">
        <v>40</v>
      </c>
      <c r="T38" s="13" t="s">
        <v>41</v>
      </c>
      <c r="U38" s="20">
        <v>13.31</v>
      </c>
      <c r="V38" s="21">
        <v>45875</v>
      </c>
      <c r="W38" s="24">
        <f t="shared" si="2"/>
        <v>212.96</v>
      </c>
    </row>
    <row r="39" spans="2:23" ht="16" x14ac:dyDescent="0.35">
      <c r="B39" s="7" t="s">
        <v>24</v>
      </c>
      <c r="C39" s="8" t="s">
        <v>21</v>
      </c>
      <c r="D39" s="19" t="s">
        <v>35</v>
      </c>
      <c r="E39" s="19" t="s">
        <v>44</v>
      </c>
      <c r="F39" s="19" t="s">
        <v>51</v>
      </c>
      <c r="G39" s="14" t="s">
        <v>47</v>
      </c>
      <c r="H39" s="19" t="s">
        <v>48</v>
      </c>
      <c r="I39" s="11" t="s">
        <v>49</v>
      </c>
      <c r="J39" s="12">
        <v>1</v>
      </c>
      <c r="K39" s="12">
        <v>2</v>
      </c>
      <c r="L39" s="12">
        <v>4</v>
      </c>
      <c r="M39" s="12">
        <v>3</v>
      </c>
      <c r="N39" s="12">
        <v>2</v>
      </c>
      <c r="O39" s="12">
        <v>2</v>
      </c>
      <c r="P39" s="12"/>
      <c r="Q39" s="15">
        <v>14</v>
      </c>
      <c r="R39" s="16">
        <v>744</v>
      </c>
      <c r="S39" s="17" t="s">
        <v>40</v>
      </c>
      <c r="T39" s="13" t="s">
        <v>41</v>
      </c>
      <c r="U39" s="20">
        <v>13.31</v>
      </c>
      <c r="V39" s="21">
        <v>45875</v>
      </c>
      <c r="W39" s="24">
        <f t="shared" si="2"/>
        <v>186.34</v>
      </c>
    </row>
    <row r="40" spans="2:23" ht="16" x14ac:dyDescent="0.35">
      <c r="B40" s="7" t="s">
        <v>25</v>
      </c>
      <c r="C40" s="8" t="s">
        <v>21</v>
      </c>
      <c r="D40" s="19" t="s">
        <v>35</v>
      </c>
      <c r="E40" s="19" t="s">
        <v>44</v>
      </c>
      <c r="F40" s="19" t="s">
        <v>51</v>
      </c>
      <c r="G40" s="14" t="s">
        <v>47</v>
      </c>
      <c r="H40" s="19" t="s">
        <v>48</v>
      </c>
      <c r="I40" s="11" t="s">
        <v>49</v>
      </c>
      <c r="J40" s="12">
        <v>2</v>
      </c>
      <c r="K40" s="12">
        <v>4</v>
      </c>
      <c r="L40" s="12">
        <v>2</v>
      </c>
      <c r="M40" s="12">
        <v>2</v>
      </c>
      <c r="N40" s="12">
        <v>2</v>
      </c>
      <c r="O40" s="12">
        <v>1</v>
      </c>
      <c r="P40" s="12"/>
      <c r="Q40" s="15">
        <v>13</v>
      </c>
      <c r="R40" s="16">
        <v>744</v>
      </c>
      <c r="S40" s="17" t="s">
        <v>40</v>
      </c>
      <c r="T40" s="13" t="s">
        <v>41</v>
      </c>
      <c r="U40" s="20">
        <v>13.31</v>
      </c>
      <c r="V40" s="21">
        <v>45875</v>
      </c>
      <c r="W40" s="24">
        <f t="shared" si="2"/>
        <v>173.03</v>
      </c>
    </row>
    <row r="41" spans="2:23" ht="16" x14ac:dyDescent="0.35">
      <c r="B41" s="7" t="s">
        <v>26</v>
      </c>
      <c r="C41" s="8" t="s">
        <v>21</v>
      </c>
      <c r="D41" s="19" t="s">
        <v>35</v>
      </c>
      <c r="E41" s="19" t="s">
        <v>44</v>
      </c>
      <c r="F41" s="19" t="s">
        <v>51</v>
      </c>
      <c r="G41" s="14" t="s">
        <v>47</v>
      </c>
      <c r="H41" s="19" t="s">
        <v>48</v>
      </c>
      <c r="I41" s="11" t="s">
        <v>49</v>
      </c>
      <c r="J41" s="12">
        <v>4</v>
      </c>
      <c r="K41" s="12">
        <v>4</v>
      </c>
      <c r="L41" s="12">
        <v>2</v>
      </c>
      <c r="M41" s="12">
        <v>2</v>
      </c>
      <c r="N41" s="12">
        <v>1</v>
      </c>
      <c r="O41" s="12">
        <v>1</v>
      </c>
      <c r="P41" s="12"/>
      <c r="Q41" s="15">
        <v>14</v>
      </c>
      <c r="R41" s="16">
        <v>744</v>
      </c>
      <c r="S41" s="17" t="s">
        <v>40</v>
      </c>
      <c r="T41" s="13" t="s">
        <v>41</v>
      </c>
      <c r="U41" s="20">
        <v>13.31</v>
      </c>
      <c r="V41" s="21">
        <v>45875</v>
      </c>
      <c r="W41" s="24">
        <f t="shared" si="2"/>
        <v>186.34</v>
      </c>
    </row>
    <row r="42" spans="2:23" ht="16" x14ac:dyDescent="0.35">
      <c r="B42" s="7" t="s">
        <v>27</v>
      </c>
      <c r="C42" s="8" t="s">
        <v>21</v>
      </c>
      <c r="D42" s="19" t="s">
        <v>35</v>
      </c>
      <c r="E42" s="19" t="s">
        <v>44</v>
      </c>
      <c r="F42" s="19" t="s">
        <v>51</v>
      </c>
      <c r="G42" s="14" t="s">
        <v>47</v>
      </c>
      <c r="H42" s="19" t="s">
        <v>48</v>
      </c>
      <c r="I42" s="11" t="s">
        <v>49</v>
      </c>
      <c r="J42" s="12">
        <v>2</v>
      </c>
      <c r="K42" s="12">
        <v>4</v>
      </c>
      <c r="L42" s="12">
        <v>6</v>
      </c>
      <c r="M42" s="12">
        <v>3</v>
      </c>
      <c r="N42" s="12">
        <v>2</v>
      </c>
      <c r="O42" s="12">
        <v>1</v>
      </c>
      <c r="P42" s="12"/>
      <c r="Q42" s="15">
        <v>18</v>
      </c>
      <c r="R42" s="16">
        <v>744</v>
      </c>
      <c r="S42" s="17" t="s">
        <v>40</v>
      </c>
      <c r="T42" s="13" t="s">
        <v>41</v>
      </c>
      <c r="U42" s="20">
        <v>13.31</v>
      </c>
      <c r="V42" s="21">
        <v>45875</v>
      </c>
      <c r="W42" s="24">
        <f t="shared" si="2"/>
        <v>239.58</v>
      </c>
    </row>
    <row r="43" spans="2:23" ht="16" x14ac:dyDescent="0.35">
      <c r="B43" s="7" t="s">
        <v>28</v>
      </c>
      <c r="C43" s="8" t="s">
        <v>21</v>
      </c>
      <c r="D43" s="19" t="s">
        <v>35</v>
      </c>
      <c r="E43" s="19" t="s">
        <v>44</v>
      </c>
      <c r="F43" s="19" t="s">
        <v>51</v>
      </c>
      <c r="G43" s="14" t="s">
        <v>47</v>
      </c>
      <c r="H43" s="19" t="s">
        <v>48</v>
      </c>
      <c r="I43" s="11" t="s">
        <v>49</v>
      </c>
      <c r="J43" s="12">
        <v>3</v>
      </c>
      <c r="K43" s="12">
        <v>4</v>
      </c>
      <c r="L43" s="12">
        <v>5</v>
      </c>
      <c r="M43" s="12">
        <v>2</v>
      </c>
      <c r="N43" s="12">
        <v>1</v>
      </c>
      <c r="O43" s="12">
        <v>1</v>
      </c>
      <c r="P43" s="12"/>
      <c r="Q43" s="15">
        <v>16</v>
      </c>
      <c r="R43" s="16">
        <v>744</v>
      </c>
      <c r="S43" s="17" t="s">
        <v>40</v>
      </c>
      <c r="T43" s="13" t="s">
        <v>41</v>
      </c>
      <c r="U43" s="20">
        <v>13.31</v>
      </c>
      <c r="V43" s="21">
        <v>45875</v>
      </c>
      <c r="W43" s="24">
        <f t="shared" si="2"/>
        <v>212.96</v>
      </c>
    </row>
    <row r="44" spans="2:23" x14ac:dyDescent="0.35">
      <c r="Q44" s="23">
        <f>SUM(Q30:Q43)</f>
        <v>744</v>
      </c>
    </row>
  </sheetData>
  <phoneticPr fontId="10" type="noConversion"/>
  <conditionalFormatting sqref="J4:P43">
    <cfRule type="cellIs" dxfId="5" priority="2" operator="greaterThan">
      <formula>0</formula>
    </cfRule>
    <cfRule type="expression" dxfId="4" priority="3">
      <formula>_xlfn.ISFORMULA(J4)</formula>
    </cfRule>
  </conditionalFormatting>
  <dataValidations count="1">
    <dataValidation type="list" allowBlank="1" showInputMessage="1" showErrorMessage="1" sqref="S4:S43" xr:uid="{B7F47C9D-0097-4B1D-98F4-BDFA359272F8}">
      <formula1>"CHINA,PORTUGAL,TURKEY,INDIA,AMERICA,VIETNAM"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15F20-66A6-4CFD-87F4-C4BB7B277F3E}">
  <dimension ref="A3:U45"/>
  <sheetViews>
    <sheetView zoomScale="40" zoomScaleNormal="40" workbookViewId="0">
      <selection activeCell="D5" sqref="D5"/>
    </sheetView>
  </sheetViews>
  <sheetFormatPr defaultRowHeight="14.5" x14ac:dyDescent="0.35"/>
  <cols>
    <col min="1" max="1" width="21.08984375" style="54" customWidth="1"/>
    <col min="2" max="2" width="36" bestFit="1" customWidth="1"/>
    <col min="3" max="3" width="64.453125" customWidth="1"/>
    <col min="4" max="4" width="161.1796875" style="37" customWidth="1"/>
    <col min="5" max="5" width="16.81640625" customWidth="1"/>
    <col min="6" max="6" width="17.453125" bestFit="1" customWidth="1"/>
    <col min="7" max="7" width="51" bestFit="1" customWidth="1"/>
    <col min="8" max="8" width="16.08984375" customWidth="1"/>
    <col min="9" max="14" width="10.453125" customWidth="1"/>
    <col min="15" max="15" width="5.453125" customWidth="1"/>
    <col min="16" max="17" width="8.81640625" customWidth="1"/>
    <col min="18" max="18" width="12" customWidth="1"/>
    <col min="19" max="19" width="15.453125" customWidth="1"/>
    <col min="21" max="21" width="17.453125" bestFit="1" customWidth="1"/>
  </cols>
  <sheetData>
    <row r="3" spans="1:21" ht="43.5" x14ac:dyDescent="0.35">
      <c r="A3" s="1" t="s">
        <v>54</v>
      </c>
      <c r="B3" s="1" t="s">
        <v>0</v>
      </c>
      <c r="C3" s="1" t="s">
        <v>74</v>
      </c>
      <c r="D3" s="1" t="s">
        <v>73</v>
      </c>
      <c r="E3" s="1" t="s">
        <v>50</v>
      </c>
      <c r="F3" s="4" t="s">
        <v>4</v>
      </c>
      <c r="G3" s="5" t="s">
        <v>5</v>
      </c>
      <c r="H3" s="5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  <c r="O3" s="1" t="s">
        <v>13</v>
      </c>
      <c r="P3" s="1" t="s">
        <v>14</v>
      </c>
      <c r="Q3" s="1" t="s">
        <v>15</v>
      </c>
      <c r="R3" s="1" t="s">
        <v>16</v>
      </c>
      <c r="S3" s="1" t="s">
        <v>17</v>
      </c>
    </row>
    <row r="4" spans="1:21" s="32" customFormat="1" ht="63" customHeight="1" x14ac:dyDescent="0.35">
      <c r="A4" s="50" t="s">
        <v>63</v>
      </c>
      <c r="B4" s="7" t="s">
        <v>20</v>
      </c>
      <c r="C4" s="7" t="s">
        <v>81</v>
      </c>
      <c r="D4" s="27" t="s">
        <v>76</v>
      </c>
      <c r="E4" s="28" t="s">
        <v>53</v>
      </c>
      <c r="F4" s="29" t="s">
        <v>37</v>
      </c>
      <c r="G4" s="28" t="s">
        <v>38</v>
      </c>
      <c r="H4" s="11" t="s">
        <v>91</v>
      </c>
      <c r="I4" s="30">
        <v>5</v>
      </c>
      <c r="J4" s="30">
        <v>6</v>
      </c>
      <c r="K4" s="30">
        <v>7</v>
      </c>
      <c r="L4" s="30">
        <v>7</v>
      </c>
      <c r="M4" s="30">
        <v>5</v>
      </c>
      <c r="N4" s="30">
        <v>2</v>
      </c>
      <c r="O4" s="30"/>
      <c r="P4" s="15">
        <v>32</v>
      </c>
      <c r="Q4" s="16">
        <v>668</v>
      </c>
      <c r="R4" s="17" t="s">
        <v>40</v>
      </c>
      <c r="S4" s="31" t="s">
        <v>41</v>
      </c>
    </row>
    <row r="5" spans="1:21" s="32" customFormat="1" ht="63" customHeight="1" x14ac:dyDescent="0.35">
      <c r="A5" s="50" t="s">
        <v>62</v>
      </c>
      <c r="B5" s="7" t="s">
        <v>22</v>
      </c>
      <c r="C5" s="7" t="s">
        <v>80</v>
      </c>
      <c r="D5" s="27" t="s">
        <v>76</v>
      </c>
      <c r="E5" s="28" t="s">
        <v>53</v>
      </c>
      <c r="F5" s="29" t="s">
        <v>37</v>
      </c>
      <c r="G5" s="28" t="s">
        <v>38</v>
      </c>
      <c r="H5" s="11" t="s">
        <v>91</v>
      </c>
      <c r="I5" s="30">
        <v>3</v>
      </c>
      <c r="J5" s="30">
        <v>3</v>
      </c>
      <c r="K5" s="30">
        <v>4</v>
      </c>
      <c r="L5" s="30">
        <v>4</v>
      </c>
      <c r="M5" s="30">
        <v>2</v>
      </c>
      <c r="N5" s="30">
        <v>2</v>
      </c>
      <c r="O5" s="30"/>
      <c r="P5" s="15">
        <v>18</v>
      </c>
      <c r="Q5" s="16">
        <v>668</v>
      </c>
      <c r="R5" s="17" t="s">
        <v>40</v>
      </c>
      <c r="S5" s="31" t="s">
        <v>41</v>
      </c>
    </row>
    <row r="6" spans="1:21" s="32" customFormat="1" ht="63" customHeight="1" x14ac:dyDescent="0.35">
      <c r="A6" s="50" t="s">
        <v>68</v>
      </c>
      <c r="B6" s="7" t="s">
        <v>23</v>
      </c>
      <c r="C6" s="7" t="s">
        <v>87</v>
      </c>
      <c r="D6" s="27" t="s">
        <v>88</v>
      </c>
      <c r="E6" s="28" t="s">
        <v>53</v>
      </c>
      <c r="F6" s="29" t="s">
        <v>37</v>
      </c>
      <c r="G6" s="28" t="s">
        <v>38</v>
      </c>
      <c r="H6" s="11" t="s">
        <v>91</v>
      </c>
      <c r="I6" s="30">
        <v>3</v>
      </c>
      <c r="J6" s="30">
        <v>4</v>
      </c>
      <c r="K6" s="30">
        <v>2</v>
      </c>
      <c r="L6" s="30">
        <v>3</v>
      </c>
      <c r="M6" s="30">
        <v>2</v>
      </c>
      <c r="N6" s="30">
        <v>1</v>
      </c>
      <c r="O6" s="30"/>
      <c r="P6" s="15">
        <v>15</v>
      </c>
      <c r="Q6" s="16">
        <v>668</v>
      </c>
      <c r="R6" s="17" t="s">
        <v>40</v>
      </c>
      <c r="S6" s="31" t="s">
        <v>41</v>
      </c>
    </row>
    <row r="7" spans="1:21" s="32" customFormat="1" ht="63" customHeight="1" x14ac:dyDescent="0.35">
      <c r="A7" s="50" t="s">
        <v>64</v>
      </c>
      <c r="B7" s="7" t="s">
        <v>24</v>
      </c>
      <c r="C7" s="7" t="s">
        <v>82</v>
      </c>
      <c r="D7" s="27" t="s">
        <v>83</v>
      </c>
      <c r="E7" s="28" t="s">
        <v>53</v>
      </c>
      <c r="F7" s="29" t="s">
        <v>37</v>
      </c>
      <c r="G7" s="28" t="s">
        <v>38</v>
      </c>
      <c r="H7" s="11" t="s">
        <v>91</v>
      </c>
      <c r="I7" s="30">
        <v>1</v>
      </c>
      <c r="J7" s="30">
        <v>1</v>
      </c>
      <c r="K7" s="30">
        <v>4</v>
      </c>
      <c r="L7" s="30">
        <v>3</v>
      </c>
      <c r="M7" s="30">
        <v>2</v>
      </c>
      <c r="N7" s="30">
        <v>1</v>
      </c>
      <c r="O7" s="30"/>
      <c r="P7" s="15">
        <v>12</v>
      </c>
      <c r="Q7" s="16">
        <v>668</v>
      </c>
      <c r="R7" s="17" t="s">
        <v>40</v>
      </c>
      <c r="S7" s="31" t="s">
        <v>41</v>
      </c>
    </row>
    <row r="8" spans="1:21" s="32" customFormat="1" ht="63" customHeight="1" x14ac:dyDescent="0.35">
      <c r="A8" s="50" t="s">
        <v>66</v>
      </c>
      <c r="B8" s="7" t="s">
        <v>25</v>
      </c>
      <c r="C8" s="7" t="s">
        <v>84</v>
      </c>
      <c r="D8" s="27" t="s">
        <v>85</v>
      </c>
      <c r="E8" s="28" t="s">
        <v>53</v>
      </c>
      <c r="F8" s="29" t="s">
        <v>37</v>
      </c>
      <c r="G8" s="28" t="s">
        <v>38</v>
      </c>
      <c r="H8" s="11" t="s">
        <v>91</v>
      </c>
      <c r="I8" s="30">
        <v>2</v>
      </c>
      <c r="J8" s="30">
        <v>3</v>
      </c>
      <c r="K8" s="30">
        <v>2</v>
      </c>
      <c r="L8" s="30">
        <v>2</v>
      </c>
      <c r="M8" s="30">
        <v>2</v>
      </c>
      <c r="N8" s="30">
        <v>1</v>
      </c>
      <c r="O8" s="30"/>
      <c r="P8" s="15">
        <v>12</v>
      </c>
      <c r="Q8" s="16">
        <v>668</v>
      </c>
      <c r="R8" s="17" t="s">
        <v>40</v>
      </c>
      <c r="S8" s="31" t="s">
        <v>41</v>
      </c>
    </row>
    <row r="9" spans="1:21" s="32" customFormat="1" ht="63" customHeight="1" x14ac:dyDescent="0.35">
      <c r="A9" s="50" t="s">
        <v>55</v>
      </c>
      <c r="B9" s="7" t="s">
        <v>26</v>
      </c>
      <c r="C9" s="7" t="s">
        <v>78</v>
      </c>
      <c r="D9" s="27" t="s">
        <v>77</v>
      </c>
      <c r="E9" s="28" t="s">
        <v>53</v>
      </c>
      <c r="F9" s="34" t="s">
        <v>37</v>
      </c>
      <c r="G9" s="33" t="s">
        <v>38</v>
      </c>
      <c r="H9" s="11" t="s">
        <v>91</v>
      </c>
      <c r="I9" s="30">
        <v>4</v>
      </c>
      <c r="J9" s="30">
        <v>3</v>
      </c>
      <c r="K9" s="30">
        <v>3</v>
      </c>
      <c r="L9" s="30">
        <v>1</v>
      </c>
      <c r="M9" s="30">
        <v>1</v>
      </c>
      <c r="N9" s="30">
        <v>1</v>
      </c>
      <c r="O9" s="30"/>
      <c r="P9" s="15">
        <v>13</v>
      </c>
      <c r="Q9" s="16">
        <v>668</v>
      </c>
      <c r="R9" s="17" t="s">
        <v>40</v>
      </c>
      <c r="S9" s="31" t="s">
        <v>41</v>
      </c>
    </row>
    <row r="10" spans="1:21" s="32" customFormat="1" ht="63" customHeight="1" x14ac:dyDescent="0.35">
      <c r="A10" s="50" t="s">
        <v>69</v>
      </c>
      <c r="B10" s="7" t="s">
        <v>27</v>
      </c>
      <c r="C10" s="7" t="s">
        <v>80</v>
      </c>
      <c r="D10" s="27" t="s">
        <v>76</v>
      </c>
      <c r="E10" s="28" t="s">
        <v>53</v>
      </c>
      <c r="F10" s="34" t="s">
        <v>37</v>
      </c>
      <c r="G10" s="33" t="s">
        <v>38</v>
      </c>
      <c r="H10" s="11" t="s">
        <v>91</v>
      </c>
      <c r="I10" s="30">
        <v>1</v>
      </c>
      <c r="J10" s="30">
        <v>2</v>
      </c>
      <c r="K10" s="30">
        <v>3</v>
      </c>
      <c r="L10" s="30">
        <v>1</v>
      </c>
      <c r="M10" s="30">
        <v>1</v>
      </c>
      <c r="N10" s="30"/>
      <c r="O10" s="30"/>
      <c r="P10" s="15">
        <v>8</v>
      </c>
      <c r="Q10" s="16">
        <v>668</v>
      </c>
      <c r="R10" s="17" t="s">
        <v>40</v>
      </c>
      <c r="S10" s="31" t="s">
        <v>41</v>
      </c>
    </row>
    <row r="11" spans="1:21" s="32" customFormat="1" ht="63" customHeight="1" x14ac:dyDescent="0.35">
      <c r="A11" s="50" t="s">
        <v>65</v>
      </c>
      <c r="B11" s="7" t="s">
        <v>28</v>
      </c>
      <c r="C11" s="7" t="s">
        <v>80</v>
      </c>
      <c r="D11" s="27" t="s">
        <v>76</v>
      </c>
      <c r="E11" s="28" t="s">
        <v>53</v>
      </c>
      <c r="F11" s="34" t="s">
        <v>37</v>
      </c>
      <c r="G11" s="33" t="s">
        <v>38</v>
      </c>
      <c r="H11" s="11" t="s">
        <v>91</v>
      </c>
      <c r="I11" s="30">
        <v>2</v>
      </c>
      <c r="J11" s="30">
        <v>2</v>
      </c>
      <c r="K11" s="30">
        <v>2</v>
      </c>
      <c r="L11" s="30">
        <v>2</v>
      </c>
      <c r="M11" s="30">
        <v>1</v>
      </c>
      <c r="N11" s="30">
        <v>1</v>
      </c>
      <c r="O11" s="30"/>
      <c r="P11" s="15">
        <v>10</v>
      </c>
      <c r="Q11" s="16">
        <v>668</v>
      </c>
      <c r="R11" s="17" t="s">
        <v>40</v>
      </c>
      <c r="S11" s="31" t="s">
        <v>41</v>
      </c>
    </row>
    <row r="12" spans="1:21" s="32" customFormat="1" ht="63" customHeight="1" x14ac:dyDescent="0.35">
      <c r="A12" s="50" t="s">
        <v>67</v>
      </c>
      <c r="B12" s="7" t="s">
        <v>29</v>
      </c>
      <c r="C12" s="7" t="s">
        <v>86</v>
      </c>
      <c r="D12" s="27" t="s">
        <v>76</v>
      </c>
      <c r="E12" s="28" t="s">
        <v>53</v>
      </c>
      <c r="F12" s="34" t="s">
        <v>37</v>
      </c>
      <c r="G12" s="33" t="s">
        <v>38</v>
      </c>
      <c r="H12" s="11" t="s">
        <v>91</v>
      </c>
      <c r="I12" s="30">
        <v>3</v>
      </c>
      <c r="J12" s="30">
        <v>32</v>
      </c>
      <c r="K12" s="30">
        <v>90</v>
      </c>
      <c r="L12" s="30">
        <v>84</v>
      </c>
      <c r="M12" s="30">
        <v>52</v>
      </c>
      <c r="N12" s="30">
        <v>18</v>
      </c>
      <c r="O12" s="30"/>
      <c r="P12" s="15">
        <v>279</v>
      </c>
      <c r="Q12" s="16">
        <v>668</v>
      </c>
      <c r="R12" s="17" t="s">
        <v>40</v>
      </c>
      <c r="S12" s="31" t="s">
        <v>41</v>
      </c>
    </row>
    <row r="13" spans="1:21" s="32" customFormat="1" ht="63" customHeight="1" x14ac:dyDescent="0.35">
      <c r="A13" s="50" t="s">
        <v>57</v>
      </c>
      <c r="B13" s="7" t="s">
        <v>31</v>
      </c>
      <c r="C13" s="7" t="s">
        <v>79</v>
      </c>
      <c r="D13" s="27" t="s">
        <v>76</v>
      </c>
      <c r="E13" s="28" t="s">
        <v>53</v>
      </c>
      <c r="F13" s="34" t="s">
        <v>37</v>
      </c>
      <c r="G13" s="33" t="s">
        <v>38</v>
      </c>
      <c r="H13" s="11" t="s">
        <v>91</v>
      </c>
      <c r="I13" s="30">
        <v>1</v>
      </c>
      <c r="J13" s="30">
        <v>2</v>
      </c>
      <c r="K13" s="30">
        <v>4</v>
      </c>
      <c r="L13" s="30">
        <v>3</v>
      </c>
      <c r="M13" s="30">
        <v>3</v>
      </c>
      <c r="N13" s="30">
        <v>2</v>
      </c>
      <c r="O13" s="30"/>
      <c r="P13" s="15">
        <v>15</v>
      </c>
      <c r="Q13" s="16">
        <v>668</v>
      </c>
      <c r="R13" s="17" t="s">
        <v>40</v>
      </c>
      <c r="S13" s="31" t="s">
        <v>41</v>
      </c>
    </row>
    <row r="14" spans="1:21" s="32" customFormat="1" ht="63" customHeight="1" x14ac:dyDescent="0.35">
      <c r="A14" s="50" t="s">
        <v>70</v>
      </c>
      <c r="B14" s="7" t="s">
        <v>32</v>
      </c>
      <c r="C14" s="7" t="s">
        <v>75</v>
      </c>
      <c r="D14" s="27" t="s">
        <v>76</v>
      </c>
      <c r="E14" s="28" t="s">
        <v>53</v>
      </c>
      <c r="F14" s="34" t="s">
        <v>37</v>
      </c>
      <c r="G14" s="33" t="s">
        <v>38</v>
      </c>
      <c r="H14" s="11" t="s">
        <v>91</v>
      </c>
      <c r="I14" s="30"/>
      <c r="J14" s="30">
        <v>31</v>
      </c>
      <c r="K14" s="30">
        <v>55</v>
      </c>
      <c r="L14" s="30">
        <v>68</v>
      </c>
      <c r="M14" s="30">
        <v>50</v>
      </c>
      <c r="N14" s="30">
        <v>23</v>
      </c>
      <c r="O14" s="30"/>
      <c r="P14" s="15">
        <v>227</v>
      </c>
      <c r="Q14" s="16">
        <v>668</v>
      </c>
      <c r="R14" s="17" t="s">
        <v>40</v>
      </c>
      <c r="S14" s="31" t="s">
        <v>41</v>
      </c>
    </row>
    <row r="15" spans="1:21" s="32" customFormat="1" ht="63" customHeight="1" x14ac:dyDescent="0.35">
      <c r="A15" s="50" t="s">
        <v>60</v>
      </c>
      <c r="B15" s="7" t="s">
        <v>33</v>
      </c>
      <c r="C15" s="7" t="s">
        <v>79</v>
      </c>
      <c r="D15" s="27" t="s">
        <v>76</v>
      </c>
      <c r="E15" s="28" t="s">
        <v>53</v>
      </c>
      <c r="F15" s="34" t="s">
        <v>37</v>
      </c>
      <c r="G15" s="33" t="s">
        <v>38</v>
      </c>
      <c r="H15" s="11" t="s">
        <v>91</v>
      </c>
      <c r="I15" s="30"/>
      <c r="J15" s="30"/>
      <c r="K15" s="30">
        <v>1</v>
      </c>
      <c r="L15" s="30">
        <v>1</v>
      </c>
      <c r="M15" s="30"/>
      <c r="N15" s="30"/>
      <c r="O15" s="30"/>
      <c r="P15" s="15">
        <v>2</v>
      </c>
      <c r="Q15" s="16">
        <v>668</v>
      </c>
      <c r="R15" s="17" t="s">
        <v>40</v>
      </c>
      <c r="S15" s="31" t="s">
        <v>41</v>
      </c>
      <c r="U15" s="32" t="s">
        <v>61</v>
      </c>
    </row>
    <row r="16" spans="1:21" s="32" customFormat="1" ht="63" customHeight="1" x14ac:dyDescent="0.35">
      <c r="A16" s="50" t="s">
        <v>58</v>
      </c>
      <c r="B16" s="7" t="s">
        <v>34</v>
      </c>
      <c r="C16" s="7" t="s">
        <v>79</v>
      </c>
      <c r="D16" s="27" t="s">
        <v>76</v>
      </c>
      <c r="E16" s="28" t="s">
        <v>53</v>
      </c>
      <c r="F16" s="34" t="s">
        <v>37</v>
      </c>
      <c r="G16" s="33" t="s">
        <v>38</v>
      </c>
      <c r="H16" s="11" t="s">
        <v>91</v>
      </c>
      <c r="I16" s="30"/>
      <c r="J16" s="30">
        <v>2</v>
      </c>
      <c r="K16" s="30">
        <v>9</v>
      </c>
      <c r="L16" s="30">
        <v>6</v>
      </c>
      <c r="M16" s="30">
        <v>6</v>
      </c>
      <c r="N16" s="30">
        <v>2</v>
      </c>
      <c r="O16" s="30"/>
      <c r="P16" s="15">
        <v>25</v>
      </c>
      <c r="Q16" s="16">
        <v>668</v>
      </c>
      <c r="R16" s="17" t="s">
        <v>40</v>
      </c>
      <c r="S16" s="31" t="s">
        <v>41</v>
      </c>
      <c r="U16" s="32" t="s">
        <v>59</v>
      </c>
    </row>
    <row r="17" spans="1:21" s="32" customFormat="1" ht="41.5" customHeight="1" x14ac:dyDescent="0.35">
      <c r="A17" s="51"/>
      <c r="B17" s="38"/>
      <c r="C17" s="38"/>
      <c r="D17" s="39"/>
      <c r="E17" s="44"/>
      <c r="F17" s="41"/>
      <c r="G17" s="40"/>
      <c r="H17" s="40"/>
      <c r="I17" s="45">
        <f>SUM(I4:I16)</f>
        <v>25</v>
      </c>
      <c r="J17" s="45">
        <f t="shared" ref="J17:N17" si="0">SUM(J4:J16)</f>
        <v>91</v>
      </c>
      <c r="K17" s="45">
        <f t="shared" si="0"/>
        <v>186</v>
      </c>
      <c r="L17" s="45">
        <f t="shared" si="0"/>
        <v>185</v>
      </c>
      <c r="M17" s="45">
        <f t="shared" si="0"/>
        <v>127</v>
      </c>
      <c r="N17" s="45">
        <f t="shared" si="0"/>
        <v>54</v>
      </c>
      <c r="O17" s="43"/>
      <c r="P17" s="42">
        <f>SUM(P4:P16)</f>
        <v>668</v>
      </c>
      <c r="Q17" s="42"/>
      <c r="R17" s="40"/>
      <c r="S17" s="44"/>
    </row>
    <row r="18" spans="1:21" s="32" customFormat="1" ht="63" customHeight="1" x14ac:dyDescent="0.35">
      <c r="A18" s="50" t="s">
        <v>67</v>
      </c>
      <c r="B18" s="7" t="s">
        <v>29</v>
      </c>
      <c r="C18" s="7" t="s">
        <v>86</v>
      </c>
      <c r="D18" s="27" t="s">
        <v>76</v>
      </c>
      <c r="E18" s="33" t="s">
        <v>52</v>
      </c>
      <c r="F18" s="34" t="s">
        <v>45</v>
      </c>
      <c r="G18" s="33" t="s">
        <v>46</v>
      </c>
      <c r="H18" s="11" t="s">
        <v>91</v>
      </c>
      <c r="I18" s="30">
        <v>1</v>
      </c>
      <c r="J18" s="30">
        <v>26</v>
      </c>
      <c r="K18" s="30">
        <v>46</v>
      </c>
      <c r="L18" s="30">
        <v>44</v>
      </c>
      <c r="M18" s="30">
        <v>27</v>
      </c>
      <c r="N18" s="30">
        <v>1</v>
      </c>
      <c r="O18" s="30"/>
      <c r="P18" s="15">
        <v>145</v>
      </c>
      <c r="Q18" s="16">
        <v>320</v>
      </c>
      <c r="R18" s="17" t="s">
        <v>40</v>
      </c>
      <c r="S18" s="31" t="s">
        <v>41</v>
      </c>
    </row>
    <row r="19" spans="1:21" s="32" customFormat="1" ht="63" customHeight="1" x14ac:dyDescent="0.35">
      <c r="A19" s="50" t="s">
        <v>72</v>
      </c>
      <c r="B19" s="7" t="s">
        <v>42</v>
      </c>
      <c r="C19" s="7" t="s">
        <v>89</v>
      </c>
      <c r="D19" s="27" t="s">
        <v>76</v>
      </c>
      <c r="E19" s="33" t="s">
        <v>52</v>
      </c>
      <c r="F19" s="34" t="s">
        <v>45</v>
      </c>
      <c r="G19" s="33" t="s">
        <v>46</v>
      </c>
      <c r="H19" s="11" t="s">
        <v>91</v>
      </c>
      <c r="I19" s="30">
        <v>1</v>
      </c>
      <c r="J19" s="30">
        <v>3</v>
      </c>
      <c r="K19" s="30">
        <v>7</v>
      </c>
      <c r="L19" s="30">
        <v>7</v>
      </c>
      <c r="M19" s="30">
        <v>6</v>
      </c>
      <c r="N19" s="30">
        <v>3</v>
      </c>
      <c r="O19" s="30"/>
      <c r="P19" s="15">
        <v>27</v>
      </c>
      <c r="Q19" s="16">
        <v>320</v>
      </c>
      <c r="R19" s="17" t="s">
        <v>40</v>
      </c>
      <c r="S19" s="31" t="s">
        <v>41</v>
      </c>
      <c r="U19" s="35" t="s">
        <v>71</v>
      </c>
    </row>
    <row r="20" spans="1:21" s="32" customFormat="1" ht="63" customHeight="1" x14ac:dyDescent="0.35">
      <c r="A20" s="50" t="s">
        <v>57</v>
      </c>
      <c r="B20" s="7" t="s">
        <v>31</v>
      </c>
      <c r="C20" s="7" t="s">
        <v>79</v>
      </c>
      <c r="D20" s="27" t="s">
        <v>76</v>
      </c>
      <c r="E20" s="33" t="s">
        <v>52</v>
      </c>
      <c r="F20" s="34" t="s">
        <v>45</v>
      </c>
      <c r="G20" s="33" t="s">
        <v>46</v>
      </c>
      <c r="H20" s="11" t="s">
        <v>91</v>
      </c>
      <c r="I20" s="30">
        <v>2</v>
      </c>
      <c r="J20" s="30">
        <v>3</v>
      </c>
      <c r="K20" s="30">
        <v>5</v>
      </c>
      <c r="L20" s="30">
        <v>4</v>
      </c>
      <c r="M20" s="30">
        <v>3</v>
      </c>
      <c r="N20" s="30">
        <v>2</v>
      </c>
      <c r="O20" s="30"/>
      <c r="P20" s="15">
        <v>19</v>
      </c>
      <c r="Q20" s="16">
        <v>320</v>
      </c>
      <c r="R20" s="17" t="s">
        <v>40</v>
      </c>
      <c r="S20" s="31" t="s">
        <v>41</v>
      </c>
    </row>
    <row r="21" spans="1:21" s="32" customFormat="1" ht="63" customHeight="1" x14ac:dyDescent="0.35">
      <c r="A21" s="50" t="s">
        <v>56</v>
      </c>
      <c r="B21" s="7" t="s">
        <v>43</v>
      </c>
      <c r="C21" s="7" t="s">
        <v>90</v>
      </c>
      <c r="D21" s="27" t="s">
        <v>76</v>
      </c>
      <c r="E21" s="33" t="s">
        <v>52</v>
      </c>
      <c r="F21" s="34" t="s">
        <v>45</v>
      </c>
      <c r="G21" s="33" t="s">
        <v>46</v>
      </c>
      <c r="H21" s="11" t="s">
        <v>91</v>
      </c>
      <c r="I21" s="30"/>
      <c r="J21" s="30">
        <v>1</v>
      </c>
      <c r="K21" s="30">
        <v>2</v>
      </c>
      <c r="L21" s="30">
        <v>1</v>
      </c>
      <c r="M21" s="30"/>
      <c r="N21" s="30"/>
      <c r="O21" s="30"/>
      <c r="P21" s="15">
        <v>4</v>
      </c>
      <c r="Q21" s="16">
        <v>320</v>
      </c>
      <c r="R21" s="17" t="s">
        <v>40</v>
      </c>
      <c r="S21" s="31" t="s">
        <v>41</v>
      </c>
    </row>
    <row r="22" spans="1:21" s="32" customFormat="1" ht="63" customHeight="1" x14ac:dyDescent="0.35">
      <c r="A22" s="50" t="s">
        <v>60</v>
      </c>
      <c r="B22" s="7" t="s">
        <v>33</v>
      </c>
      <c r="C22" s="7" t="s">
        <v>79</v>
      </c>
      <c r="D22" s="27" t="s">
        <v>76</v>
      </c>
      <c r="E22" s="33" t="s">
        <v>52</v>
      </c>
      <c r="F22" s="34" t="s">
        <v>45</v>
      </c>
      <c r="G22" s="33" t="s">
        <v>46</v>
      </c>
      <c r="H22" s="11" t="s">
        <v>91</v>
      </c>
      <c r="I22" s="30"/>
      <c r="J22" s="30">
        <v>2</v>
      </c>
      <c r="K22" s="30">
        <v>1</v>
      </c>
      <c r="L22" s="30">
        <v>1</v>
      </c>
      <c r="M22" s="30"/>
      <c r="N22" s="30"/>
      <c r="O22" s="30"/>
      <c r="P22" s="15">
        <v>4</v>
      </c>
      <c r="Q22" s="16">
        <v>320</v>
      </c>
      <c r="R22" s="17" t="s">
        <v>40</v>
      </c>
      <c r="S22" s="31" t="s">
        <v>41</v>
      </c>
      <c r="U22" s="32" t="s">
        <v>61</v>
      </c>
    </row>
    <row r="23" spans="1:21" s="32" customFormat="1" ht="63" customHeight="1" x14ac:dyDescent="0.35">
      <c r="A23" s="50" t="s">
        <v>58</v>
      </c>
      <c r="B23" s="7" t="s">
        <v>34</v>
      </c>
      <c r="C23" s="7" t="s">
        <v>79</v>
      </c>
      <c r="D23" s="27" t="s">
        <v>76</v>
      </c>
      <c r="E23" s="33" t="s">
        <v>52</v>
      </c>
      <c r="F23" s="34" t="s">
        <v>45</v>
      </c>
      <c r="G23" s="33" t="s">
        <v>46</v>
      </c>
      <c r="H23" s="11" t="s">
        <v>91</v>
      </c>
      <c r="I23" s="30">
        <v>4</v>
      </c>
      <c r="J23" s="30">
        <v>4</v>
      </c>
      <c r="K23" s="30">
        <v>7</v>
      </c>
      <c r="L23" s="30">
        <v>3</v>
      </c>
      <c r="M23" s="30">
        <v>2</v>
      </c>
      <c r="N23" s="30"/>
      <c r="O23" s="30"/>
      <c r="P23" s="15">
        <v>20</v>
      </c>
      <c r="Q23" s="16">
        <v>320</v>
      </c>
      <c r="R23" s="17" t="s">
        <v>40</v>
      </c>
      <c r="S23" s="31" t="s">
        <v>41</v>
      </c>
      <c r="U23" s="32" t="s">
        <v>59</v>
      </c>
    </row>
    <row r="24" spans="1:21" s="32" customFormat="1" ht="63" customHeight="1" x14ac:dyDescent="0.35">
      <c r="A24" s="50" t="s">
        <v>63</v>
      </c>
      <c r="B24" s="7" t="s">
        <v>20</v>
      </c>
      <c r="C24" s="7" t="s">
        <v>81</v>
      </c>
      <c r="D24" s="27" t="s">
        <v>76</v>
      </c>
      <c r="E24" s="33" t="s">
        <v>52</v>
      </c>
      <c r="F24" s="34" t="s">
        <v>45</v>
      </c>
      <c r="G24" s="33" t="s">
        <v>46</v>
      </c>
      <c r="H24" s="11" t="s">
        <v>91</v>
      </c>
      <c r="I24" s="30">
        <v>3</v>
      </c>
      <c r="J24" s="30">
        <v>3</v>
      </c>
      <c r="K24" s="30">
        <v>6</v>
      </c>
      <c r="L24" s="30">
        <v>5</v>
      </c>
      <c r="M24" s="30">
        <v>4</v>
      </c>
      <c r="N24" s="30">
        <v>2</v>
      </c>
      <c r="O24" s="30"/>
      <c r="P24" s="15">
        <v>23</v>
      </c>
      <c r="Q24" s="16">
        <v>320</v>
      </c>
      <c r="R24" s="17" t="s">
        <v>40</v>
      </c>
      <c r="S24" s="31" t="s">
        <v>41</v>
      </c>
    </row>
    <row r="25" spans="1:21" s="32" customFormat="1" ht="63" customHeight="1" x14ac:dyDescent="0.35">
      <c r="A25" s="50" t="s">
        <v>62</v>
      </c>
      <c r="B25" s="7" t="s">
        <v>22</v>
      </c>
      <c r="C25" s="7" t="s">
        <v>80</v>
      </c>
      <c r="D25" s="27" t="s">
        <v>76</v>
      </c>
      <c r="E25" s="33" t="s">
        <v>52</v>
      </c>
      <c r="F25" s="34" t="s">
        <v>45</v>
      </c>
      <c r="G25" s="33" t="s">
        <v>46</v>
      </c>
      <c r="H25" s="11" t="s">
        <v>91</v>
      </c>
      <c r="I25" s="30">
        <v>4</v>
      </c>
      <c r="J25" s="30">
        <v>5</v>
      </c>
      <c r="K25" s="30">
        <v>8</v>
      </c>
      <c r="L25" s="30">
        <v>6</v>
      </c>
      <c r="M25" s="30">
        <v>6</v>
      </c>
      <c r="N25" s="30">
        <v>2</v>
      </c>
      <c r="O25" s="30"/>
      <c r="P25" s="15">
        <v>31</v>
      </c>
      <c r="Q25" s="16">
        <v>320</v>
      </c>
      <c r="R25" s="17" t="s">
        <v>40</v>
      </c>
      <c r="S25" s="31" t="s">
        <v>41</v>
      </c>
    </row>
    <row r="26" spans="1:21" s="32" customFormat="1" ht="63" customHeight="1" x14ac:dyDescent="0.35">
      <c r="A26" s="50" t="s">
        <v>66</v>
      </c>
      <c r="B26" s="7" t="s">
        <v>25</v>
      </c>
      <c r="C26" s="7" t="s">
        <v>84</v>
      </c>
      <c r="D26" s="27" t="s">
        <v>85</v>
      </c>
      <c r="E26" s="33" t="s">
        <v>52</v>
      </c>
      <c r="F26" s="34" t="s">
        <v>45</v>
      </c>
      <c r="G26" s="33" t="s">
        <v>46</v>
      </c>
      <c r="H26" s="11" t="s">
        <v>91</v>
      </c>
      <c r="I26" s="30">
        <v>2</v>
      </c>
      <c r="J26" s="30">
        <v>4</v>
      </c>
      <c r="K26" s="30">
        <v>2</v>
      </c>
      <c r="L26" s="30">
        <v>2</v>
      </c>
      <c r="M26" s="30">
        <v>2</v>
      </c>
      <c r="N26" s="30">
        <v>1</v>
      </c>
      <c r="O26" s="30"/>
      <c r="P26" s="15">
        <v>13</v>
      </c>
      <c r="Q26" s="16">
        <v>320</v>
      </c>
      <c r="R26" s="17" t="s">
        <v>40</v>
      </c>
      <c r="S26" s="31" t="s">
        <v>41</v>
      </c>
    </row>
    <row r="27" spans="1:21" s="32" customFormat="1" ht="63" customHeight="1" x14ac:dyDescent="0.35">
      <c r="A27" s="50" t="s">
        <v>69</v>
      </c>
      <c r="B27" s="7" t="s">
        <v>27</v>
      </c>
      <c r="C27" s="7" t="s">
        <v>80</v>
      </c>
      <c r="D27" s="27" t="s">
        <v>76</v>
      </c>
      <c r="E27" s="33" t="s">
        <v>52</v>
      </c>
      <c r="F27" s="34" t="s">
        <v>45</v>
      </c>
      <c r="G27" s="33" t="s">
        <v>46</v>
      </c>
      <c r="H27" s="11" t="s">
        <v>91</v>
      </c>
      <c r="I27" s="30">
        <v>2</v>
      </c>
      <c r="J27" s="30">
        <v>4</v>
      </c>
      <c r="K27" s="30">
        <v>6</v>
      </c>
      <c r="L27" s="30">
        <v>3</v>
      </c>
      <c r="M27" s="30">
        <v>2</v>
      </c>
      <c r="N27" s="30">
        <v>1</v>
      </c>
      <c r="O27" s="30"/>
      <c r="P27" s="15">
        <v>18</v>
      </c>
      <c r="Q27" s="16">
        <v>320</v>
      </c>
      <c r="R27" s="17" t="s">
        <v>40</v>
      </c>
      <c r="S27" s="31" t="s">
        <v>41</v>
      </c>
    </row>
    <row r="28" spans="1:21" s="32" customFormat="1" ht="63" customHeight="1" x14ac:dyDescent="0.35">
      <c r="A28" s="50" t="s">
        <v>65</v>
      </c>
      <c r="B28" s="7" t="s">
        <v>28</v>
      </c>
      <c r="C28" s="7" t="s">
        <v>80</v>
      </c>
      <c r="D28" s="27" t="s">
        <v>76</v>
      </c>
      <c r="E28" s="33" t="s">
        <v>52</v>
      </c>
      <c r="F28" s="34" t="s">
        <v>45</v>
      </c>
      <c r="G28" s="33" t="s">
        <v>46</v>
      </c>
      <c r="H28" s="11" t="s">
        <v>91</v>
      </c>
      <c r="I28" s="30">
        <v>3</v>
      </c>
      <c r="J28" s="30">
        <v>4</v>
      </c>
      <c r="K28" s="30">
        <v>5</v>
      </c>
      <c r="L28" s="30">
        <v>2</v>
      </c>
      <c r="M28" s="30">
        <v>1</v>
      </c>
      <c r="N28" s="30">
        <v>1</v>
      </c>
      <c r="O28" s="30"/>
      <c r="P28" s="15">
        <v>16</v>
      </c>
      <c r="Q28" s="16">
        <v>320</v>
      </c>
      <c r="R28" s="17" t="s">
        <v>40</v>
      </c>
      <c r="S28" s="31" t="s">
        <v>41</v>
      </c>
    </row>
    <row r="29" spans="1:21" s="32" customFormat="1" ht="47.5" customHeight="1" x14ac:dyDescent="0.35">
      <c r="A29" s="51"/>
      <c r="B29" s="38"/>
      <c r="C29" s="38"/>
      <c r="D29" s="39"/>
      <c r="E29" s="40"/>
      <c r="F29" s="41"/>
      <c r="G29" s="40"/>
      <c r="H29" s="40"/>
      <c r="I29" s="42">
        <f t="shared" ref="I29:N29" si="1">SUM(I18:I28)</f>
        <v>22</v>
      </c>
      <c r="J29" s="42">
        <f t="shared" si="1"/>
        <v>59</v>
      </c>
      <c r="K29" s="42">
        <f t="shared" si="1"/>
        <v>95</v>
      </c>
      <c r="L29" s="42">
        <f t="shared" si="1"/>
        <v>78</v>
      </c>
      <c r="M29" s="42">
        <f t="shared" si="1"/>
        <v>53</v>
      </c>
      <c r="N29" s="42">
        <f t="shared" si="1"/>
        <v>13</v>
      </c>
      <c r="O29" s="43"/>
      <c r="P29" s="42">
        <f>SUM(P18:P28)</f>
        <v>320</v>
      </c>
      <c r="Q29" s="42"/>
      <c r="R29" s="40"/>
      <c r="S29" s="44"/>
    </row>
    <row r="30" spans="1:21" s="32" customFormat="1" ht="63" customHeight="1" x14ac:dyDescent="0.35">
      <c r="A30" s="50" t="s">
        <v>57</v>
      </c>
      <c r="B30" s="7" t="s">
        <v>31</v>
      </c>
      <c r="C30" s="7" t="s">
        <v>79</v>
      </c>
      <c r="D30" s="27" t="s">
        <v>76</v>
      </c>
      <c r="E30" s="33" t="s">
        <v>51</v>
      </c>
      <c r="F30" s="34" t="s">
        <v>47</v>
      </c>
      <c r="G30" s="33" t="s">
        <v>48</v>
      </c>
      <c r="H30" s="11" t="s">
        <v>92</v>
      </c>
      <c r="I30" s="30">
        <v>2</v>
      </c>
      <c r="J30" s="30">
        <v>4</v>
      </c>
      <c r="K30" s="30">
        <v>7</v>
      </c>
      <c r="L30" s="30">
        <v>6</v>
      </c>
      <c r="M30" s="30">
        <v>3</v>
      </c>
      <c r="N30" s="30">
        <v>3</v>
      </c>
      <c r="O30" s="30"/>
      <c r="P30" s="15">
        <v>25</v>
      </c>
      <c r="Q30" s="16">
        <v>744</v>
      </c>
      <c r="R30" s="17" t="s">
        <v>40</v>
      </c>
      <c r="S30" s="31" t="s">
        <v>41</v>
      </c>
    </row>
    <row r="31" spans="1:21" s="32" customFormat="1" ht="63" customHeight="1" x14ac:dyDescent="0.35">
      <c r="A31" s="50" t="s">
        <v>56</v>
      </c>
      <c r="B31" s="7" t="s">
        <v>43</v>
      </c>
      <c r="C31" s="7" t="s">
        <v>90</v>
      </c>
      <c r="D31" s="27" t="s">
        <v>76</v>
      </c>
      <c r="E31" s="33" t="s">
        <v>51</v>
      </c>
      <c r="F31" s="34" t="s">
        <v>47</v>
      </c>
      <c r="G31" s="33" t="s">
        <v>48</v>
      </c>
      <c r="H31" s="11" t="s">
        <v>92</v>
      </c>
      <c r="I31" s="30">
        <v>2</v>
      </c>
      <c r="J31" s="30">
        <v>4</v>
      </c>
      <c r="K31" s="30">
        <v>5</v>
      </c>
      <c r="L31" s="30">
        <v>4</v>
      </c>
      <c r="M31" s="30">
        <v>1</v>
      </c>
      <c r="N31" s="30"/>
      <c r="O31" s="30"/>
      <c r="P31" s="15">
        <v>16</v>
      </c>
      <c r="Q31" s="16">
        <v>744</v>
      </c>
      <c r="R31" s="17" t="s">
        <v>40</v>
      </c>
      <c r="S31" s="31" t="s">
        <v>41</v>
      </c>
    </row>
    <row r="32" spans="1:21" s="32" customFormat="1" ht="63" customHeight="1" x14ac:dyDescent="0.35">
      <c r="A32" s="50" t="s">
        <v>70</v>
      </c>
      <c r="B32" s="7" t="s">
        <v>32</v>
      </c>
      <c r="C32" s="7" t="s">
        <v>75</v>
      </c>
      <c r="D32" s="27" t="s">
        <v>76</v>
      </c>
      <c r="E32" s="33" t="s">
        <v>51</v>
      </c>
      <c r="F32" s="34" t="s">
        <v>47</v>
      </c>
      <c r="G32" s="33" t="s">
        <v>48</v>
      </c>
      <c r="H32" s="11" t="s">
        <v>92</v>
      </c>
      <c r="I32" s="30"/>
      <c r="J32" s="30">
        <v>27</v>
      </c>
      <c r="K32" s="30">
        <v>36</v>
      </c>
      <c r="L32" s="30">
        <v>45</v>
      </c>
      <c r="M32" s="30">
        <v>24</v>
      </c>
      <c r="N32" s="30">
        <v>8</v>
      </c>
      <c r="O32" s="30"/>
      <c r="P32" s="15">
        <v>140</v>
      </c>
      <c r="Q32" s="16">
        <v>744</v>
      </c>
      <c r="R32" s="17" t="s">
        <v>40</v>
      </c>
      <c r="S32" s="31" t="s">
        <v>41</v>
      </c>
    </row>
    <row r="33" spans="1:21" s="32" customFormat="1" ht="63" customHeight="1" x14ac:dyDescent="0.35">
      <c r="A33" s="50" t="s">
        <v>67</v>
      </c>
      <c r="B33" s="7" t="s">
        <v>29</v>
      </c>
      <c r="C33" s="7" t="s">
        <v>86</v>
      </c>
      <c r="D33" s="27" t="s">
        <v>76</v>
      </c>
      <c r="E33" s="33" t="s">
        <v>51</v>
      </c>
      <c r="F33" s="34" t="s">
        <v>47</v>
      </c>
      <c r="G33" s="33" t="s">
        <v>48</v>
      </c>
      <c r="H33" s="11" t="s">
        <v>92</v>
      </c>
      <c r="I33" s="30">
        <v>5</v>
      </c>
      <c r="J33" s="30">
        <v>45</v>
      </c>
      <c r="K33" s="30">
        <v>125</v>
      </c>
      <c r="L33" s="30">
        <v>118</v>
      </c>
      <c r="M33" s="30">
        <v>71</v>
      </c>
      <c r="N33" s="30">
        <v>25</v>
      </c>
      <c r="O33" s="30"/>
      <c r="P33" s="15">
        <v>389</v>
      </c>
      <c r="Q33" s="16">
        <v>744</v>
      </c>
      <c r="R33" s="17" t="s">
        <v>40</v>
      </c>
      <c r="S33" s="31" t="s">
        <v>41</v>
      </c>
    </row>
    <row r="34" spans="1:21" s="32" customFormat="1" ht="63" customHeight="1" x14ac:dyDescent="0.35">
      <c r="A34" s="50" t="s">
        <v>72</v>
      </c>
      <c r="B34" s="7" t="s">
        <v>42</v>
      </c>
      <c r="C34" s="7" t="s">
        <v>89</v>
      </c>
      <c r="D34" s="27" t="s">
        <v>76</v>
      </c>
      <c r="E34" s="33" t="s">
        <v>51</v>
      </c>
      <c r="F34" s="34" t="s">
        <v>47</v>
      </c>
      <c r="G34" s="33" t="s">
        <v>48</v>
      </c>
      <c r="H34" s="11" t="s">
        <v>92</v>
      </c>
      <c r="I34" s="30"/>
      <c r="J34" s="30">
        <v>2</v>
      </c>
      <c r="K34" s="30">
        <v>6</v>
      </c>
      <c r="L34" s="30">
        <v>6</v>
      </c>
      <c r="M34" s="30">
        <v>6</v>
      </c>
      <c r="N34" s="30">
        <v>2</v>
      </c>
      <c r="O34" s="30"/>
      <c r="P34" s="15">
        <v>22</v>
      </c>
      <c r="Q34" s="16">
        <v>744</v>
      </c>
      <c r="R34" s="17" t="s">
        <v>40</v>
      </c>
      <c r="S34" s="31" t="s">
        <v>41</v>
      </c>
      <c r="U34" s="35" t="s">
        <v>71</v>
      </c>
    </row>
    <row r="35" spans="1:21" s="32" customFormat="1" ht="63" customHeight="1" x14ac:dyDescent="0.35">
      <c r="A35" s="50" t="s">
        <v>60</v>
      </c>
      <c r="B35" s="7" t="s">
        <v>33</v>
      </c>
      <c r="C35" s="7" t="s">
        <v>79</v>
      </c>
      <c r="D35" s="27" t="s">
        <v>76</v>
      </c>
      <c r="E35" s="33" t="s">
        <v>51</v>
      </c>
      <c r="F35" s="34" t="s">
        <v>47</v>
      </c>
      <c r="G35" s="33" t="s">
        <v>48</v>
      </c>
      <c r="H35" s="11" t="s">
        <v>92</v>
      </c>
      <c r="I35" s="30"/>
      <c r="J35" s="30"/>
      <c r="K35" s="30">
        <v>2</v>
      </c>
      <c r="L35" s="30">
        <v>1</v>
      </c>
      <c r="M35" s="30">
        <v>1</v>
      </c>
      <c r="N35" s="30"/>
      <c r="O35" s="30"/>
      <c r="P35" s="15">
        <v>4</v>
      </c>
      <c r="Q35" s="16">
        <v>744</v>
      </c>
      <c r="R35" s="17" t="s">
        <v>40</v>
      </c>
      <c r="S35" s="31" t="s">
        <v>41</v>
      </c>
      <c r="U35" s="32" t="s">
        <v>61</v>
      </c>
    </row>
    <row r="36" spans="1:21" s="32" customFormat="1" ht="63" customHeight="1" x14ac:dyDescent="0.35">
      <c r="A36" s="50" t="s">
        <v>63</v>
      </c>
      <c r="B36" s="7" t="s">
        <v>20</v>
      </c>
      <c r="C36" s="7" t="s">
        <v>81</v>
      </c>
      <c r="D36" s="27" t="s">
        <v>76</v>
      </c>
      <c r="E36" s="33" t="s">
        <v>51</v>
      </c>
      <c r="F36" s="34" t="s">
        <v>47</v>
      </c>
      <c r="G36" s="33" t="s">
        <v>48</v>
      </c>
      <c r="H36" s="11" t="s">
        <v>92</v>
      </c>
      <c r="I36" s="30">
        <v>5</v>
      </c>
      <c r="J36" s="30">
        <v>7</v>
      </c>
      <c r="K36" s="30">
        <v>11</v>
      </c>
      <c r="L36" s="30">
        <v>8</v>
      </c>
      <c r="M36" s="30">
        <v>7</v>
      </c>
      <c r="N36" s="30">
        <v>3</v>
      </c>
      <c r="O36" s="30"/>
      <c r="P36" s="15">
        <v>41</v>
      </c>
      <c r="Q36" s="16">
        <v>744</v>
      </c>
      <c r="R36" s="17" t="s">
        <v>40</v>
      </c>
      <c r="S36" s="31" t="s">
        <v>41</v>
      </c>
    </row>
    <row r="37" spans="1:21" s="32" customFormat="1" ht="63" customHeight="1" x14ac:dyDescent="0.35">
      <c r="A37" s="50" t="s">
        <v>62</v>
      </c>
      <c r="B37" s="7" t="s">
        <v>22</v>
      </c>
      <c r="C37" s="7" t="s">
        <v>80</v>
      </c>
      <c r="D37" s="27" t="s">
        <v>76</v>
      </c>
      <c r="E37" s="33" t="s">
        <v>51</v>
      </c>
      <c r="F37" s="34" t="s">
        <v>47</v>
      </c>
      <c r="G37" s="33" t="s">
        <v>48</v>
      </c>
      <c r="H37" s="11" t="s">
        <v>92</v>
      </c>
      <c r="I37" s="30">
        <v>2</v>
      </c>
      <c r="J37" s="30">
        <v>3</v>
      </c>
      <c r="K37" s="30">
        <v>3</v>
      </c>
      <c r="L37" s="30">
        <v>3</v>
      </c>
      <c r="M37" s="30">
        <v>3</v>
      </c>
      <c r="N37" s="30">
        <v>2</v>
      </c>
      <c r="O37" s="30"/>
      <c r="P37" s="15">
        <v>16</v>
      </c>
      <c r="Q37" s="16">
        <v>744</v>
      </c>
      <c r="R37" s="17" t="s">
        <v>40</v>
      </c>
      <c r="S37" s="31" t="s">
        <v>41</v>
      </c>
    </row>
    <row r="38" spans="1:21" s="32" customFormat="1" ht="63" customHeight="1" x14ac:dyDescent="0.35">
      <c r="A38" s="50" t="s">
        <v>68</v>
      </c>
      <c r="B38" s="7" t="s">
        <v>23</v>
      </c>
      <c r="C38" s="7" t="s">
        <v>87</v>
      </c>
      <c r="D38" s="27" t="s">
        <v>88</v>
      </c>
      <c r="E38" s="33" t="s">
        <v>51</v>
      </c>
      <c r="F38" s="34" t="s">
        <v>47</v>
      </c>
      <c r="G38" s="33" t="s">
        <v>48</v>
      </c>
      <c r="H38" s="11" t="s">
        <v>92</v>
      </c>
      <c r="I38" s="30">
        <v>3</v>
      </c>
      <c r="J38" s="30">
        <v>4</v>
      </c>
      <c r="K38" s="30">
        <v>3</v>
      </c>
      <c r="L38" s="30">
        <v>3</v>
      </c>
      <c r="M38" s="30">
        <v>2</v>
      </c>
      <c r="N38" s="30">
        <v>1</v>
      </c>
      <c r="O38" s="30"/>
      <c r="P38" s="15">
        <v>16</v>
      </c>
      <c r="Q38" s="16">
        <v>744</v>
      </c>
      <c r="R38" s="17" t="s">
        <v>40</v>
      </c>
      <c r="S38" s="31" t="s">
        <v>41</v>
      </c>
    </row>
    <row r="39" spans="1:21" s="32" customFormat="1" ht="63" customHeight="1" x14ac:dyDescent="0.35">
      <c r="A39" s="50" t="s">
        <v>64</v>
      </c>
      <c r="B39" s="7" t="s">
        <v>24</v>
      </c>
      <c r="C39" s="7" t="s">
        <v>82</v>
      </c>
      <c r="D39" s="27" t="s">
        <v>83</v>
      </c>
      <c r="E39" s="33" t="s">
        <v>51</v>
      </c>
      <c r="F39" s="34" t="s">
        <v>47</v>
      </c>
      <c r="G39" s="33" t="s">
        <v>48</v>
      </c>
      <c r="H39" s="11" t="s">
        <v>92</v>
      </c>
      <c r="I39" s="30">
        <v>1</v>
      </c>
      <c r="J39" s="30">
        <v>2</v>
      </c>
      <c r="K39" s="30">
        <v>4</v>
      </c>
      <c r="L39" s="30">
        <v>3</v>
      </c>
      <c r="M39" s="30">
        <v>2</v>
      </c>
      <c r="N39" s="30">
        <v>2</v>
      </c>
      <c r="O39" s="30"/>
      <c r="P39" s="15">
        <v>14</v>
      </c>
      <c r="Q39" s="16">
        <v>744</v>
      </c>
      <c r="R39" s="17" t="s">
        <v>40</v>
      </c>
      <c r="S39" s="31" t="s">
        <v>41</v>
      </c>
    </row>
    <row r="40" spans="1:21" s="32" customFormat="1" ht="63" customHeight="1" x14ac:dyDescent="0.35">
      <c r="A40" s="50" t="s">
        <v>66</v>
      </c>
      <c r="B40" s="7" t="s">
        <v>25</v>
      </c>
      <c r="C40" s="7" t="s">
        <v>84</v>
      </c>
      <c r="D40" s="27" t="s">
        <v>85</v>
      </c>
      <c r="E40" s="33" t="s">
        <v>51</v>
      </c>
      <c r="F40" s="34" t="s">
        <v>47</v>
      </c>
      <c r="G40" s="33" t="s">
        <v>48</v>
      </c>
      <c r="H40" s="11" t="s">
        <v>92</v>
      </c>
      <c r="I40" s="30">
        <v>2</v>
      </c>
      <c r="J40" s="30">
        <v>4</v>
      </c>
      <c r="K40" s="30">
        <v>2</v>
      </c>
      <c r="L40" s="30">
        <v>2</v>
      </c>
      <c r="M40" s="30">
        <v>2</v>
      </c>
      <c r="N40" s="30">
        <v>1</v>
      </c>
      <c r="O40" s="30"/>
      <c r="P40" s="15">
        <v>13</v>
      </c>
      <c r="Q40" s="16">
        <v>744</v>
      </c>
      <c r="R40" s="17" t="s">
        <v>40</v>
      </c>
      <c r="S40" s="31" t="s">
        <v>41</v>
      </c>
    </row>
    <row r="41" spans="1:21" s="32" customFormat="1" ht="63" customHeight="1" x14ac:dyDescent="0.35">
      <c r="A41" s="50" t="s">
        <v>55</v>
      </c>
      <c r="B41" s="7" t="s">
        <v>26</v>
      </c>
      <c r="C41" s="7" t="s">
        <v>78</v>
      </c>
      <c r="D41" s="27" t="s">
        <v>77</v>
      </c>
      <c r="E41" s="33" t="s">
        <v>51</v>
      </c>
      <c r="F41" s="34" t="s">
        <v>47</v>
      </c>
      <c r="G41" s="33" t="s">
        <v>48</v>
      </c>
      <c r="H41" s="11" t="s">
        <v>92</v>
      </c>
      <c r="I41" s="30">
        <v>4</v>
      </c>
      <c r="J41" s="30">
        <v>4</v>
      </c>
      <c r="K41" s="30">
        <v>2</v>
      </c>
      <c r="L41" s="30">
        <v>2</v>
      </c>
      <c r="M41" s="30">
        <v>1</v>
      </c>
      <c r="N41" s="30">
        <v>1</v>
      </c>
      <c r="O41" s="30"/>
      <c r="P41" s="15">
        <v>14</v>
      </c>
      <c r="Q41" s="16">
        <v>744</v>
      </c>
      <c r="R41" s="17" t="s">
        <v>40</v>
      </c>
      <c r="S41" s="31" t="s">
        <v>41</v>
      </c>
    </row>
    <row r="42" spans="1:21" s="32" customFormat="1" ht="63" customHeight="1" x14ac:dyDescent="0.35">
      <c r="A42" s="50" t="s">
        <v>69</v>
      </c>
      <c r="B42" s="7" t="s">
        <v>27</v>
      </c>
      <c r="C42" s="7" t="s">
        <v>80</v>
      </c>
      <c r="D42" s="27" t="s">
        <v>76</v>
      </c>
      <c r="E42" s="33" t="s">
        <v>51</v>
      </c>
      <c r="F42" s="34" t="s">
        <v>47</v>
      </c>
      <c r="G42" s="33" t="s">
        <v>48</v>
      </c>
      <c r="H42" s="11" t="s">
        <v>92</v>
      </c>
      <c r="I42" s="30">
        <v>2</v>
      </c>
      <c r="J42" s="30">
        <v>4</v>
      </c>
      <c r="K42" s="30">
        <v>6</v>
      </c>
      <c r="L42" s="30">
        <v>3</v>
      </c>
      <c r="M42" s="30">
        <v>2</v>
      </c>
      <c r="N42" s="30">
        <v>1</v>
      </c>
      <c r="O42" s="30"/>
      <c r="P42" s="15">
        <v>18</v>
      </c>
      <c r="Q42" s="16">
        <v>744</v>
      </c>
      <c r="R42" s="17" t="s">
        <v>40</v>
      </c>
      <c r="S42" s="31" t="s">
        <v>41</v>
      </c>
    </row>
    <row r="43" spans="1:21" s="32" customFormat="1" ht="63" customHeight="1" x14ac:dyDescent="0.35">
      <c r="A43" s="50" t="s">
        <v>65</v>
      </c>
      <c r="B43" s="7" t="s">
        <v>28</v>
      </c>
      <c r="C43" s="7" t="s">
        <v>80</v>
      </c>
      <c r="D43" s="27" t="s">
        <v>76</v>
      </c>
      <c r="E43" s="33" t="s">
        <v>51</v>
      </c>
      <c r="F43" s="34" t="s">
        <v>47</v>
      </c>
      <c r="G43" s="33" t="s">
        <v>48</v>
      </c>
      <c r="H43" s="11" t="s">
        <v>92</v>
      </c>
      <c r="I43" s="30">
        <v>3</v>
      </c>
      <c r="J43" s="30">
        <v>4</v>
      </c>
      <c r="K43" s="30">
        <v>5</v>
      </c>
      <c r="L43" s="30">
        <v>2</v>
      </c>
      <c r="M43" s="30">
        <v>1</v>
      </c>
      <c r="N43" s="30">
        <v>1</v>
      </c>
      <c r="O43" s="30"/>
      <c r="P43" s="15">
        <v>16</v>
      </c>
      <c r="Q43" s="16">
        <v>744</v>
      </c>
      <c r="R43" s="17" t="s">
        <v>40</v>
      </c>
      <c r="S43" s="31" t="s">
        <v>41</v>
      </c>
    </row>
    <row r="44" spans="1:21" ht="44" customHeight="1" x14ac:dyDescent="0.35">
      <c r="A44" s="52"/>
      <c r="B44" s="38"/>
      <c r="C44" s="38"/>
      <c r="D44" s="39"/>
      <c r="E44" s="46"/>
      <c r="F44" s="47"/>
      <c r="G44" s="46"/>
      <c r="H44" s="40"/>
      <c r="I44" s="42">
        <f t="shared" ref="I44:N44" si="2">SUM(I30:I43)</f>
        <v>31</v>
      </c>
      <c r="J44" s="42">
        <f t="shared" si="2"/>
        <v>114</v>
      </c>
      <c r="K44" s="42">
        <f t="shared" si="2"/>
        <v>217</v>
      </c>
      <c r="L44" s="42">
        <f t="shared" si="2"/>
        <v>206</v>
      </c>
      <c r="M44" s="42">
        <f t="shared" si="2"/>
        <v>126</v>
      </c>
      <c r="N44" s="42">
        <f t="shared" si="2"/>
        <v>50</v>
      </c>
      <c r="O44" s="48"/>
      <c r="P44" s="42">
        <f>SUM(P30:P43)</f>
        <v>744</v>
      </c>
      <c r="Q44" s="42"/>
      <c r="R44" s="40"/>
      <c r="S44" s="49"/>
    </row>
    <row r="45" spans="1:21" s="25" customFormat="1" ht="63" customHeight="1" x14ac:dyDescent="0.35">
      <c r="A45" s="53"/>
      <c r="D45" s="36"/>
      <c r="P45" s="26">
        <f>SUM(P4:P43)</f>
        <v>2720</v>
      </c>
    </row>
  </sheetData>
  <autoFilter ref="A3:U3" xr:uid="{12C15F20-66A6-4CFD-87F4-C4BB7B277F3E}"/>
  <conditionalFormatting sqref="I4:O16 O17 I18:O28 O29 I30:O43 O44">
    <cfRule type="cellIs" dxfId="3" priority="1" operator="greaterThan">
      <formula>0</formula>
    </cfRule>
    <cfRule type="expression" dxfId="2" priority="2">
      <formula>_xlfn.ISFORMULA(I4)</formula>
    </cfRule>
  </conditionalFormatting>
  <dataValidations count="1">
    <dataValidation type="list" allowBlank="1" showInputMessage="1" showErrorMessage="1" sqref="R4:R44" xr:uid="{6E7366C6-02B0-434D-A75F-DFA65E677DFB}">
      <formula1>"CHINA,PORTUGAL,TURKEY,INDIA,AMERICA,VIETNAM"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5AFFA-7505-42DF-95D8-4903EC4EC3B6}">
  <dimension ref="A3:V45"/>
  <sheetViews>
    <sheetView tabSelected="1" zoomScale="40" zoomScaleNormal="40" workbookViewId="0">
      <selection activeCell="A3" sqref="A3:XFD3"/>
    </sheetView>
  </sheetViews>
  <sheetFormatPr defaultRowHeight="14.5" x14ac:dyDescent="0.35"/>
  <cols>
    <col min="1" max="1" width="21.08984375" style="54" customWidth="1"/>
    <col min="2" max="2" width="36" style="37" hidden="1" customWidth="1"/>
    <col min="3" max="3" width="36" style="37" customWidth="1"/>
    <col min="4" max="4" width="34" hidden="1" customWidth="1"/>
    <col min="5" max="5" width="161.1796875" style="37" customWidth="1"/>
    <col min="6" max="6" width="16.81640625" customWidth="1"/>
    <col min="7" max="7" width="17.453125" bestFit="1" customWidth="1"/>
    <col min="8" max="8" width="51" bestFit="1" customWidth="1"/>
    <col min="9" max="9" width="16.08984375" customWidth="1"/>
    <col min="10" max="15" width="10.453125" customWidth="1"/>
    <col min="16" max="16" width="5.453125" customWidth="1"/>
    <col min="17" max="18" width="8.81640625" customWidth="1"/>
    <col min="19" max="19" width="12" customWidth="1"/>
    <col min="20" max="20" width="15.453125" customWidth="1"/>
    <col min="22" max="22" width="17.453125" bestFit="1" customWidth="1"/>
  </cols>
  <sheetData>
    <row r="3" spans="1:22" ht="43.5" x14ac:dyDescent="0.35">
      <c r="A3" s="1" t="s">
        <v>54</v>
      </c>
      <c r="B3" s="1" t="s">
        <v>0</v>
      </c>
      <c r="C3" s="1" t="s">
        <v>113</v>
      </c>
      <c r="D3" s="1" t="s">
        <v>74</v>
      </c>
      <c r="E3" s="1" t="s">
        <v>73</v>
      </c>
      <c r="F3" s="1" t="s">
        <v>50</v>
      </c>
      <c r="G3" s="4" t="s">
        <v>4</v>
      </c>
      <c r="H3" s="5" t="s">
        <v>5</v>
      </c>
      <c r="I3" s="5" t="s">
        <v>6</v>
      </c>
      <c r="J3" s="1" t="s">
        <v>7</v>
      </c>
      <c r="K3" s="1" t="s">
        <v>8</v>
      </c>
      <c r="L3" s="1" t="s">
        <v>9</v>
      </c>
      <c r="M3" s="1" t="s">
        <v>10</v>
      </c>
      <c r="N3" s="1" t="s">
        <v>11</v>
      </c>
      <c r="O3" s="1" t="s">
        <v>12</v>
      </c>
      <c r="P3" s="1" t="s">
        <v>13</v>
      </c>
      <c r="Q3" s="1" t="s">
        <v>14</v>
      </c>
      <c r="R3" s="1" t="s">
        <v>15</v>
      </c>
      <c r="S3" s="1" t="s">
        <v>16</v>
      </c>
      <c r="T3" s="1" t="s">
        <v>17</v>
      </c>
    </row>
    <row r="4" spans="1:22" s="32" customFormat="1" ht="63" customHeight="1" x14ac:dyDescent="0.35">
      <c r="A4" s="50" t="s">
        <v>63</v>
      </c>
      <c r="B4" s="27" t="s">
        <v>20</v>
      </c>
      <c r="C4" s="27" t="s">
        <v>118</v>
      </c>
      <c r="D4" s="55" t="s">
        <v>98</v>
      </c>
      <c r="E4" s="56" t="s">
        <v>97</v>
      </c>
      <c r="F4" s="28" t="s">
        <v>53</v>
      </c>
      <c r="G4" s="29" t="s">
        <v>37</v>
      </c>
      <c r="H4" s="28" t="s">
        <v>38</v>
      </c>
      <c r="I4" s="11" t="s">
        <v>91</v>
      </c>
      <c r="J4" s="30">
        <v>5</v>
      </c>
      <c r="K4" s="30">
        <v>6</v>
      </c>
      <c r="L4" s="30">
        <v>7</v>
      </c>
      <c r="M4" s="30">
        <v>7</v>
      </c>
      <c r="N4" s="30">
        <v>5</v>
      </c>
      <c r="O4" s="30">
        <v>2</v>
      </c>
      <c r="P4" s="30"/>
      <c r="Q4" s="15">
        <v>32</v>
      </c>
      <c r="R4" s="16">
        <v>668</v>
      </c>
      <c r="S4" s="17" t="s">
        <v>40</v>
      </c>
      <c r="T4" s="31" t="s">
        <v>41</v>
      </c>
    </row>
    <row r="5" spans="1:22" s="32" customFormat="1" ht="63" customHeight="1" x14ac:dyDescent="0.35">
      <c r="A5" s="50" t="s">
        <v>62</v>
      </c>
      <c r="B5" s="27" t="s">
        <v>22</v>
      </c>
      <c r="C5" s="27" t="s">
        <v>118</v>
      </c>
      <c r="D5" s="55" t="s">
        <v>94</v>
      </c>
      <c r="E5" s="56" t="s">
        <v>93</v>
      </c>
      <c r="F5" s="28" t="s">
        <v>53</v>
      </c>
      <c r="G5" s="29" t="s">
        <v>37</v>
      </c>
      <c r="H5" s="28" t="s">
        <v>38</v>
      </c>
      <c r="I5" s="11" t="s">
        <v>91</v>
      </c>
      <c r="J5" s="30">
        <v>3</v>
      </c>
      <c r="K5" s="30">
        <v>3</v>
      </c>
      <c r="L5" s="30">
        <v>4</v>
      </c>
      <c r="M5" s="30">
        <v>4</v>
      </c>
      <c r="N5" s="30">
        <v>2</v>
      </c>
      <c r="O5" s="30">
        <v>2</v>
      </c>
      <c r="P5" s="30"/>
      <c r="Q5" s="15">
        <v>18</v>
      </c>
      <c r="R5" s="16">
        <v>668</v>
      </c>
      <c r="S5" s="17" t="s">
        <v>40</v>
      </c>
      <c r="T5" s="31" t="s">
        <v>41</v>
      </c>
    </row>
    <row r="6" spans="1:22" s="32" customFormat="1" ht="63" customHeight="1" x14ac:dyDescent="0.35">
      <c r="A6" s="50" t="s">
        <v>68</v>
      </c>
      <c r="B6" s="27" t="s">
        <v>23</v>
      </c>
      <c r="C6" s="27" t="s">
        <v>114</v>
      </c>
      <c r="D6" s="55" t="s">
        <v>106</v>
      </c>
      <c r="E6" s="56" t="s">
        <v>105</v>
      </c>
      <c r="F6" s="28" t="s">
        <v>53</v>
      </c>
      <c r="G6" s="29" t="s">
        <v>37</v>
      </c>
      <c r="H6" s="28" t="s">
        <v>38</v>
      </c>
      <c r="I6" s="11" t="s">
        <v>91</v>
      </c>
      <c r="J6" s="30">
        <v>3</v>
      </c>
      <c r="K6" s="30">
        <v>4</v>
      </c>
      <c r="L6" s="30">
        <v>2</v>
      </c>
      <c r="M6" s="30">
        <v>3</v>
      </c>
      <c r="N6" s="30">
        <v>2</v>
      </c>
      <c r="O6" s="30">
        <v>1</v>
      </c>
      <c r="P6" s="30"/>
      <c r="Q6" s="15">
        <v>15</v>
      </c>
      <c r="R6" s="16">
        <v>668</v>
      </c>
      <c r="S6" s="17" t="s">
        <v>40</v>
      </c>
      <c r="T6" s="31" t="s">
        <v>41</v>
      </c>
    </row>
    <row r="7" spans="1:22" s="32" customFormat="1" ht="63" customHeight="1" x14ac:dyDescent="0.35">
      <c r="A7" s="50" t="s">
        <v>64</v>
      </c>
      <c r="B7" s="27" t="s">
        <v>24</v>
      </c>
      <c r="C7" s="27" t="s">
        <v>115</v>
      </c>
      <c r="D7" s="55" t="s">
        <v>112</v>
      </c>
      <c r="E7" s="56" t="s">
        <v>111</v>
      </c>
      <c r="F7" s="28" t="s">
        <v>53</v>
      </c>
      <c r="G7" s="29" t="s">
        <v>37</v>
      </c>
      <c r="H7" s="28" t="s">
        <v>38</v>
      </c>
      <c r="I7" s="11" t="s">
        <v>91</v>
      </c>
      <c r="J7" s="30">
        <v>1</v>
      </c>
      <c r="K7" s="30">
        <v>1</v>
      </c>
      <c r="L7" s="30">
        <v>4</v>
      </c>
      <c r="M7" s="30">
        <v>3</v>
      </c>
      <c r="N7" s="30">
        <v>2</v>
      </c>
      <c r="O7" s="30">
        <v>1</v>
      </c>
      <c r="P7" s="30"/>
      <c r="Q7" s="15">
        <v>12</v>
      </c>
      <c r="R7" s="16">
        <v>668</v>
      </c>
      <c r="S7" s="17" t="s">
        <v>40</v>
      </c>
      <c r="T7" s="31" t="s">
        <v>41</v>
      </c>
    </row>
    <row r="8" spans="1:22" s="32" customFormat="1" ht="63" customHeight="1" x14ac:dyDescent="0.35">
      <c r="A8" s="50" t="s">
        <v>66</v>
      </c>
      <c r="B8" s="27" t="s">
        <v>25</v>
      </c>
      <c r="C8" s="27" t="s">
        <v>117</v>
      </c>
      <c r="D8" s="55" t="s">
        <v>110</v>
      </c>
      <c r="E8" s="56" t="s">
        <v>109</v>
      </c>
      <c r="F8" s="28" t="s">
        <v>53</v>
      </c>
      <c r="G8" s="29" t="s">
        <v>37</v>
      </c>
      <c r="H8" s="28" t="s">
        <v>38</v>
      </c>
      <c r="I8" s="11" t="s">
        <v>91</v>
      </c>
      <c r="J8" s="30">
        <v>2</v>
      </c>
      <c r="K8" s="30">
        <v>3</v>
      </c>
      <c r="L8" s="30">
        <v>2</v>
      </c>
      <c r="M8" s="30">
        <v>2</v>
      </c>
      <c r="N8" s="30">
        <v>2</v>
      </c>
      <c r="O8" s="30">
        <v>1</v>
      </c>
      <c r="P8" s="30"/>
      <c r="Q8" s="15">
        <v>12</v>
      </c>
      <c r="R8" s="16">
        <v>668</v>
      </c>
      <c r="S8" s="17" t="s">
        <v>40</v>
      </c>
      <c r="T8" s="31" t="s">
        <v>41</v>
      </c>
    </row>
    <row r="9" spans="1:22" s="32" customFormat="1" ht="63" customHeight="1" x14ac:dyDescent="0.35">
      <c r="A9" s="50" t="s">
        <v>55</v>
      </c>
      <c r="B9" s="27" t="s">
        <v>26</v>
      </c>
      <c r="C9" s="27" t="s">
        <v>116</v>
      </c>
      <c r="D9" s="55" t="s">
        <v>108</v>
      </c>
      <c r="E9" s="56" t="s">
        <v>107</v>
      </c>
      <c r="F9" s="28" t="s">
        <v>53</v>
      </c>
      <c r="G9" s="34" t="s">
        <v>37</v>
      </c>
      <c r="H9" s="33" t="s">
        <v>38</v>
      </c>
      <c r="I9" s="11" t="s">
        <v>91</v>
      </c>
      <c r="J9" s="30">
        <v>4</v>
      </c>
      <c r="K9" s="30">
        <v>3</v>
      </c>
      <c r="L9" s="30">
        <v>3</v>
      </c>
      <c r="M9" s="30">
        <v>1</v>
      </c>
      <c r="N9" s="30">
        <v>1</v>
      </c>
      <c r="O9" s="30">
        <v>1</v>
      </c>
      <c r="P9" s="30"/>
      <c r="Q9" s="15">
        <v>13</v>
      </c>
      <c r="R9" s="16">
        <v>668</v>
      </c>
      <c r="S9" s="17" t="s">
        <v>40</v>
      </c>
      <c r="T9" s="31" t="s">
        <v>41</v>
      </c>
    </row>
    <row r="10" spans="1:22" s="32" customFormat="1" ht="63" customHeight="1" x14ac:dyDescent="0.35">
      <c r="A10" s="50" t="s">
        <v>69</v>
      </c>
      <c r="B10" s="27" t="s">
        <v>27</v>
      </c>
      <c r="C10" s="27" t="s">
        <v>118</v>
      </c>
      <c r="D10" s="55" t="s">
        <v>94</v>
      </c>
      <c r="E10" s="56" t="s">
        <v>93</v>
      </c>
      <c r="F10" s="28" t="s">
        <v>53</v>
      </c>
      <c r="G10" s="34" t="s">
        <v>37</v>
      </c>
      <c r="H10" s="33" t="s">
        <v>38</v>
      </c>
      <c r="I10" s="11" t="s">
        <v>91</v>
      </c>
      <c r="J10" s="30">
        <v>1</v>
      </c>
      <c r="K10" s="30">
        <v>2</v>
      </c>
      <c r="L10" s="30">
        <v>3</v>
      </c>
      <c r="M10" s="30">
        <v>1</v>
      </c>
      <c r="N10" s="30">
        <v>1</v>
      </c>
      <c r="O10" s="30"/>
      <c r="P10" s="30"/>
      <c r="Q10" s="15">
        <v>8</v>
      </c>
      <c r="R10" s="16">
        <v>668</v>
      </c>
      <c r="S10" s="17" t="s">
        <v>40</v>
      </c>
      <c r="T10" s="31" t="s">
        <v>41</v>
      </c>
    </row>
    <row r="11" spans="1:22" s="32" customFormat="1" ht="63" customHeight="1" x14ac:dyDescent="0.35">
      <c r="A11" s="50" t="s">
        <v>65</v>
      </c>
      <c r="B11" s="27" t="s">
        <v>28</v>
      </c>
      <c r="C11" s="27" t="s">
        <v>118</v>
      </c>
      <c r="D11" s="55" t="s">
        <v>94</v>
      </c>
      <c r="E11" s="56" t="s">
        <v>93</v>
      </c>
      <c r="F11" s="28" t="s">
        <v>53</v>
      </c>
      <c r="G11" s="34" t="s">
        <v>37</v>
      </c>
      <c r="H11" s="33" t="s">
        <v>38</v>
      </c>
      <c r="I11" s="11" t="s">
        <v>91</v>
      </c>
      <c r="J11" s="30">
        <v>2</v>
      </c>
      <c r="K11" s="30">
        <v>2</v>
      </c>
      <c r="L11" s="30">
        <v>2</v>
      </c>
      <c r="M11" s="30">
        <v>2</v>
      </c>
      <c r="N11" s="30">
        <v>1</v>
      </c>
      <c r="O11" s="30">
        <v>1</v>
      </c>
      <c r="P11" s="30"/>
      <c r="Q11" s="15">
        <v>10</v>
      </c>
      <c r="R11" s="16">
        <v>668</v>
      </c>
      <c r="S11" s="17" t="s">
        <v>40</v>
      </c>
      <c r="T11" s="31" t="s">
        <v>41</v>
      </c>
    </row>
    <row r="12" spans="1:22" s="32" customFormat="1" ht="63" customHeight="1" x14ac:dyDescent="0.35">
      <c r="A12" s="50" t="s">
        <v>67</v>
      </c>
      <c r="B12" s="27" t="s">
        <v>29</v>
      </c>
      <c r="C12" s="27" t="s">
        <v>118</v>
      </c>
      <c r="D12" s="55" t="s">
        <v>98</v>
      </c>
      <c r="E12" s="56" t="s">
        <v>97</v>
      </c>
      <c r="F12" s="28" t="s">
        <v>53</v>
      </c>
      <c r="G12" s="34" t="s">
        <v>37</v>
      </c>
      <c r="H12" s="33" t="s">
        <v>38</v>
      </c>
      <c r="I12" s="11" t="s">
        <v>91</v>
      </c>
      <c r="J12" s="30">
        <v>3</v>
      </c>
      <c r="K12" s="30">
        <v>32</v>
      </c>
      <c r="L12" s="30">
        <v>90</v>
      </c>
      <c r="M12" s="30">
        <v>84</v>
      </c>
      <c r="N12" s="30">
        <v>52</v>
      </c>
      <c r="O12" s="30">
        <v>18</v>
      </c>
      <c r="P12" s="30"/>
      <c r="Q12" s="15">
        <v>279</v>
      </c>
      <c r="R12" s="16">
        <v>668</v>
      </c>
      <c r="S12" s="17" t="s">
        <v>40</v>
      </c>
      <c r="T12" s="31" t="s">
        <v>41</v>
      </c>
    </row>
    <row r="13" spans="1:22" s="32" customFormat="1" ht="63" customHeight="1" x14ac:dyDescent="0.35">
      <c r="A13" s="50" t="s">
        <v>57</v>
      </c>
      <c r="B13" s="27" t="s">
        <v>31</v>
      </c>
      <c r="C13" s="27" t="s">
        <v>118</v>
      </c>
      <c r="D13" s="55" t="s">
        <v>100</v>
      </c>
      <c r="E13" s="56" t="s">
        <v>99</v>
      </c>
      <c r="F13" s="28" t="s">
        <v>53</v>
      </c>
      <c r="G13" s="34" t="s">
        <v>37</v>
      </c>
      <c r="H13" s="33" t="s">
        <v>38</v>
      </c>
      <c r="I13" s="11" t="s">
        <v>91</v>
      </c>
      <c r="J13" s="30">
        <v>1</v>
      </c>
      <c r="K13" s="30">
        <v>2</v>
      </c>
      <c r="L13" s="30">
        <v>4</v>
      </c>
      <c r="M13" s="30">
        <v>3</v>
      </c>
      <c r="N13" s="30">
        <v>3</v>
      </c>
      <c r="O13" s="30">
        <v>2</v>
      </c>
      <c r="P13" s="30"/>
      <c r="Q13" s="15">
        <v>15</v>
      </c>
      <c r="R13" s="16">
        <v>668</v>
      </c>
      <c r="S13" s="17" t="s">
        <v>40</v>
      </c>
      <c r="T13" s="31" t="s">
        <v>41</v>
      </c>
    </row>
    <row r="14" spans="1:22" s="32" customFormat="1" ht="63" customHeight="1" x14ac:dyDescent="0.35">
      <c r="A14" s="50" t="s">
        <v>70</v>
      </c>
      <c r="B14" s="27" t="s">
        <v>32</v>
      </c>
      <c r="C14" s="27" t="s">
        <v>118</v>
      </c>
      <c r="D14" s="55" t="s">
        <v>95</v>
      </c>
      <c r="E14" s="56" t="s">
        <v>96</v>
      </c>
      <c r="F14" s="28" t="s">
        <v>53</v>
      </c>
      <c r="G14" s="34" t="s">
        <v>37</v>
      </c>
      <c r="H14" s="33" t="s">
        <v>38</v>
      </c>
      <c r="I14" s="11" t="s">
        <v>91</v>
      </c>
      <c r="J14" s="30"/>
      <c r="K14" s="30">
        <v>31</v>
      </c>
      <c r="L14" s="30">
        <v>55</v>
      </c>
      <c r="M14" s="30">
        <v>68</v>
      </c>
      <c r="N14" s="30">
        <v>50</v>
      </c>
      <c r="O14" s="30">
        <v>23</v>
      </c>
      <c r="P14" s="30"/>
      <c r="Q14" s="15">
        <v>227</v>
      </c>
      <c r="R14" s="16">
        <v>668</v>
      </c>
      <c r="S14" s="17" t="s">
        <v>40</v>
      </c>
      <c r="T14" s="31" t="s">
        <v>41</v>
      </c>
    </row>
    <row r="15" spans="1:22" s="32" customFormat="1" ht="63" customHeight="1" x14ac:dyDescent="0.35">
      <c r="A15" s="50" t="s">
        <v>60</v>
      </c>
      <c r="B15" s="27" t="s">
        <v>33</v>
      </c>
      <c r="C15" s="27" t="s">
        <v>118</v>
      </c>
      <c r="D15" s="55" t="s">
        <v>100</v>
      </c>
      <c r="E15" s="56" t="s">
        <v>99</v>
      </c>
      <c r="F15" s="28" t="s">
        <v>53</v>
      </c>
      <c r="G15" s="34" t="s">
        <v>37</v>
      </c>
      <c r="H15" s="33" t="s">
        <v>38</v>
      </c>
      <c r="I15" s="11" t="s">
        <v>91</v>
      </c>
      <c r="J15" s="30"/>
      <c r="K15" s="30"/>
      <c r="L15" s="30">
        <v>1</v>
      </c>
      <c r="M15" s="30">
        <v>1</v>
      </c>
      <c r="N15" s="30"/>
      <c r="O15" s="30"/>
      <c r="P15" s="30"/>
      <c r="Q15" s="15">
        <v>2</v>
      </c>
      <c r="R15" s="16">
        <v>668</v>
      </c>
      <c r="S15" s="17" t="s">
        <v>40</v>
      </c>
      <c r="T15" s="31" t="s">
        <v>41</v>
      </c>
      <c r="V15" s="32" t="s">
        <v>61</v>
      </c>
    </row>
    <row r="16" spans="1:22" s="61" customFormat="1" ht="63" customHeight="1" x14ac:dyDescent="0.35">
      <c r="A16" s="59" t="s">
        <v>58</v>
      </c>
      <c r="B16" s="56" t="s">
        <v>34</v>
      </c>
      <c r="C16" s="27" t="s">
        <v>118</v>
      </c>
      <c r="E16" s="56" t="s">
        <v>99</v>
      </c>
      <c r="F16" s="33" t="s">
        <v>53</v>
      </c>
      <c r="G16" s="34" t="s">
        <v>37</v>
      </c>
      <c r="H16" s="33" t="s">
        <v>38</v>
      </c>
      <c r="I16" s="11" t="s">
        <v>91</v>
      </c>
      <c r="J16" s="60"/>
      <c r="K16" s="60">
        <v>2</v>
      </c>
      <c r="L16" s="60">
        <v>9</v>
      </c>
      <c r="M16" s="60">
        <v>6</v>
      </c>
      <c r="N16" s="60">
        <v>6</v>
      </c>
      <c r="O16" s="60">
        <v>2</v>
      </c>
      <c r="P16" s="60"/>
      <c r="Q16" s="15">
        <v>25</v>
      </c>
      <c r="R16" s="16">
        <v>668</v>
      </c>
      <c r="S16" s="17" t="s">
        <v>40</v>
      </c>
      <c r="T16" s="11" t="s">
        <v>41</v>
      </c>
      <c r="V16" s="61" t="s">
        <v>59</v>
      </c>
    </row>
    <row r="17" spans="1:22" s="32" customFormat="1" ht="41.5" customHeight="1" x14ac:dyDescent="0.35">
      <c r="A17" s="51"/>
      <c r="B17" s="39"/>
      <c r="C17" s="39"/>
      <c r="D17" s="57"/>
      <c r="E17" s="58"/>
      <c r="F17" s="44"/>
      <c r="G17" s="41"/>
      <c r="H17" s="40"/>
      <c r="I17" s="40"/>
      <c r="J17" s="45">
        <f>SUM(J4:J16)</f>
        <v>25</v>
      </c>
      <c r="K17" s="45">
        <f t="shared" ref="K17:O17" si="0">SUM(K4:K16)</f>
        <v>91</v>
      </c>
      <c r="L17" s="45">
        <f t="shared" si="0"/>
        <v>186</v>
      </c>
      <c r="M17" s="45">
        <f t="shared" si="0"/>
        <v>185</v>
      </c>
      <c r="N17" s="45">
        <f t="shared" si="0"/>
        <v>127</v>
      </c>
      <c r="O17" s="45">
        <f t="shared" si="0"/>
        <v>54</v>
      </c>
      <c r="P17" s="43"/>
      <c r="Q17" s="42">
        <f>SUM(Q4:Q16)</f>
        <v>668</v>
      </c>
      <c r="R17" s="42"/>
      <c r="S17" s="40"/>
      <c r="T17" s="44"/>
    </row>
    <row r="18" spans="1:22" s="32" customFormat="1" ht="63" customHeight="1" x14ac:dyDescent="0.35">
      <c r="A18" s="50" t="s">
        <v>67</v>
      </c>
      <c r="B18" s="27" t="s">
        <v>29</v>
      </c>
      <c r="C18" s="27" t="s">
        <v>118</v>
      </c>
      <c r="D18" s="55" t="s">
        <v>98</v>
      </c>
      <c r="E18" s="56" t="s">
        <v>97</v>
      </c>
      <c r="F18" s="33" t="s">
        <v>52</v>
      </c>
      <c r="G18" s="34" t="s">
        <v>45</v>
      </c>
      <c r="H18" s="33" t="s">
        <v>46</v>
      </c>
      <c r="I18" s="11" t="s">
        <v>91</v>
      </c>
      <c r="J18" s="30">
        <v>1</v>
      </c>
      <c r="K18" s="30">
        <v>26</v>
      </c>
      <c r="L18" s="30">
        <v>46</v>
      </c>
      <c r="M18" s="30">
        <v>44</v>
      </c>
      <c r="N18" s="30">
        <v>27</v>
      </c>
      <c r="O18" s="30">
        <v>1</v>
      </c>
      <c r="P18" s="30"/>
      <c r="Q18" s="15">
        <v>145</v>
      </c>
      <c r="R18" s="16">
        <v>320</v>
      </c>
      <c r="S18" s="17" t="s">
        <v>40</v>
      </c>
      <c r="T18" s="31" t="s">
        <v>41</v>
      </c>
    </row>
    <row r="19" spans="1:22" s="32" customFormat="1" ht="63" customHeight="1" x14ac:dyDescent="0.35">
      <c r="A19" s="50" t="s">
        <v>72</v>
      </c>
      <c r="B19" s="27" t="s">
        <v>42</v>
      </c>
      <c r="C19" s="27" t="s">
        <v>118</v>
      </c>
      <c r="D19" s="55" t="s">
        <v>104</v>
      </c>
      <c r="E19" s="56" t="s">
        <v>103</v>
      </c>
      <c r="F19" s="33" t="s">
        <v>52</v>
      </c>
      <c r="G19" s="34" t="s">
        <v>45</v>
      </c>
      <c r="H19" s="33" t="s">
        <v>46</v>
      </c>
      <c r="I19" s="11" t="s">
        <v>91</v>
      </c>
      <c r="J19" s="30">
        <v>1</v>
      </c>
      <c r="K19" s="30">
        <v>3</v>
      </c>
      <c r="L19" s="30">
        <v>7</v>
      </c>
      <c r="M19" s="30">
        <v>7</v>
      </c>
      <c r="N19" s="30">
        <v>6</v>
      </c>
      <c r="O19" s="30">
        <v>3</v>
      </c>
      <c r="P19" s="30"/>
      <c r="Q19" s="15">
        <v>27</v>
      </c>
      <c r="R19" s="16">
        <v>320</v>
      </c>
      <c r="S19" s="17" t="s">
        <v>40</v>
      </c>
      <c r="T19" s="31" t="s">
        <v>41</v>
      </c>
      <c r="V19" s="35" t="s">
        <v>71</v>
      </c>
    </row>
    <row r="20" spans="1:22" s="32" customFormat="1" ht="82" customHeight="1" x14ac:dyDescent="0.35">
      <c r="A20" s="50" t="s">
        <v>57</v>
      </c>
      <c r="B20" s="27" t="s">
        <v>31</v>
      </c>
      <c r="C20" s="27" t="s">
        <v>118</v>
      </c>
      <c r="D20" s="55" t="s">
        <v>100</v>
      </c>
      <c r="E20" s="56" t="s">
        <v>99</v>
      </c>
      <c r="F20" s="33" t="s">
        <v>52</v>
      </c>
      <c r="G20" s="34" t="s">
        <v>45</v>
      </c>
      <c r="H20" s="33" t="s">
        <v>46</v>
      </c>
      <c r="I20" s="11" t="s">
        <v>91</v>
      </c>
      <c r="J20" s="30">
        <v>2</v>
      </c>
      <c r="K20" s="30">
        <v>3</v>
      </c>
      <c r="L20" s="30">
        <v>5</v>
      </c>
      <c r="M20" s="30">
        <v>4</v>
      </c>
      <c r="N20" s="30">
        <v>3</v>
      </c>
      <c r="O20" s="30">
        <v>2</v>
      </c>
      <c r="P20" s="30"/>
      <c r="Q20" s="15">
        <v>19</v>
      </c>
      <c r="R20" s="16">
        <v>320</v>
      </c>
      <c r="S20" s="17" t="s">
        <v>40</v>
      </c>
      <c r="T20" s="31" t="s">
        <v>41</v>
      </c>
    </row>
    <row r="21" spans="1:22" s="32" customFormat="1" ht="82" customHeight="1" x14ac:dyDescent="0.35">
      <c r="A21" s="50" t="s">
        <v>56</v>
      </c>
      <c r="B21" s="27" t="s">
        <v>43</v>
      </c>
      <c r="C21" s="27" t="s">
        <v>118</v>
      </c>
      <c r="D21" s="55" t="s">
        <v>102</v>
      </c>
      <c r="E21" s="56" t="s">
        <v>101</v>
      </c>
      <c r="F21" s="33" t="s">
        <v>52</v>
      </c>
      <c r="G21" s="34" t="s">
        <v>45</v>
      </c>
      <c r="H21" s="33" t="s">
        <v>46</v>
      </c>
      <c r="I21" s="11" t="s">
        <v>91</v>
      </c>
      <c r="J21" s="30"/>
      <c r="K21" s="30">
        <v>1</v>
      </c>
      <c r="L21" s="30">
        <v>2</v>
      </c>
      <c r="M21" s="30">
        <v>1</v>
      </c>
      <c r="N21" s="30"/>
      <c r="O21" s="30"/>
      <c r="P21" s="30"/>
      <c r="Q21" s="15">
        <v>4</v>
      </c>
      <c r="R21" s="16">
        <v>320</v>
      </c>
      <c r="S21" s="17" t="s">
        <v>40</v>
      </c>
      <c r="T21" s="31" t="s">
        <v>41</v>
      </c>
    </row>
    <row r="22" spans="1:22" s="32" customFormat="1" ht="82" customHeight="1" x14ac:dyDescent="0.35">
      <c r="A22" s="50" t="s">
        <v>60</v>
      </c>
      <c r="B22" s="27" t="s">
        <v>33</v>
      </c>
      <c r="C22" s="27" t="s">
        <v>118</v>
      </c>
      <c r="D22" s="55" t="s">
        <v>100</v>
      </c>
      <c r="E22" s="56" t="s">
        <v>99</v>
      </c>
      <c r="F22" s="33" t="s">
        <v>52</v>
      </c>
      <c r="G22" s="34" t="s">
        <v>45</v>
      </c>
      <c r="H22" s="33" t="s">
        <v>46</v>
      </c>
      <c r="I22" s="11" t="s">
        <v>91</v>
      </c>
      <c r="J22" s="30"/>
      <c r="K22" s="30">
        <v>2</v>
      </c>
      <c r="L22" s="30">
        <v>1</v>
      </c>
      <c r="M22" s="30">
        <v>1</v>
      </c>
      <c r="N22" s="30"/>
      <c r="O22" s="30"/>
      <c r="P22" s="30"/>
      <c r="Q22" s="15">
        <v>4</v>
      </c>
      <c r="R22" s="16">
        <v>320</v>
      </c>
      <c r="S22" s="17" t="s">
        <v>40</v>
      </c>
      <c r="T22" s="31" t="s">
        <v>41</v>
      </c>
      <c r="V22" s="32" t="s">
        <v>61</v>
      </c>
    </row>
    <row r="23" spans="1:22" s="61" customFormat="1" ht="63" customHeight="1" x14ac:dyDescent="0.35">
      <c r="A23" s="59" t="s">
        <v>58</v>
      </c>
      <c r="B23" s="56" t="s">
        <v>34</v>
      </c>
      <c r="C23" s="27" t="s">
        <v>118</v>
      </c>
      <c r="D23" s="55" t="s">
        <v>100</v>
      </c>
      <c r="E23" s="56" t="s">
        <v>99</v>
      </c>
      <c r="F23" s="33" t="s">
        <v>52</v>
      </c>
      <c r="G23" s="34" t="s">
        <v>45</v>
      </c>
      <c r="H23" s="33" t="s">
        <v>46</v>
      </c>
      <c r="I23" s="11" t="s">
        <v>91</v>
      </c>
      <c r="J23" s="60">
        <v>4</v>
      </c>
      <c r="K23" s="60">
        <v>4</v>
      </c>
      <c r="L23" s="60">
        <v>7</v>
      </c>
      <c r="M23" s="60">
        <v>3</v>
      </c>
      <c r="N23" s="60">
        <v>2</v>
      </c>
      <c r="O23" s="60"/>
      <c r="P23" s="60"/>
      <c r="Q23" s="15">
        <v>20</v>
      </c>
      <c r="R23" s="16">
        <v>320</v>
      </c>
      <c r="S23" s="17" t="s">
        <v>40</v>
      </c>
      <c r="T23" s="11" t="s">
        <v>41</v>
      </c>
      <c r="V23" s="61" t="s">
        <v>59</v>
      </c>
    </row>
    <row r="24" spans="1:22" s="32" customFormat="1" ht="63" customHeight="1" x14ac:dyDescent="0.35">
      <c r="A24" s="50" t="s">
        <v>63</v>
      </c>
      <c r="B24" s="27" t="s">
        <v>20</v>
      </c>
      <c r="C24" s="27" t="s">
        <v>118</v>
      </c>
      <c r="D24" s="55" t="s">
        <v>98</v>
      </c>
      <c r="E24" s="56" t="s">
        <v>97</v>
      </c>
      <c r="F24" s="33" t="s">
        <v>52</v>
      </c>
      <c r="G24" s="34" t="s">
        <v>45</v>
      </c>
      <c r="H24" s="33" t="s">
        <v>46</v>
      </c>
      <c r="I24" s="11" t="s">
        <v>91</v>
      </c>
      <c r="J24" s="30">
        <v>3</v>
      </c>
      <c r="K24" s="30">
        <v>3</v>
      </c>
      <c r="L24" s="30">
        <v>6</v>
      </c>
      <c r="M24" s="30">
        <v>5</v>
      </c>
      <c r="N24" s="30">
        <v>4</v>
      </c>
      <c r="O24" s="30">
        <v>2</v>
      </c>
      <c r="P24" s="30"/>
      <c r="Q24" s="15">
        <v>23</v>
      </c>
      <c r="R24" s="16">
        <v>320</v>
      </c>
      <c r="S24" s="17" t="s">
        <v>40</v>
      </c>
      <c r="T24" s="31" t="s">
        <v>41</v>
      </c>
    </row>
    <row r="25" spans="1:22" s="32" customFormat="1" ht="63" customHeight="1" x14ac:dyDescent="0.35">
      <c r="A25" s="50" t="s">
        <v>62</v>
      </c>
      <c r="B25" s="27" t="s">
        <v>22</v>
      </c>
      <c r="C25" s="27" t="s">
        <v>118</v>
      </c>
      <c r="D25" s="55" t="s">
        <v>94</v>
      </c>
      <c r="E25" s="56" t="s">
        <v>93</v>
      </c>
      <c r="F25" s="33" t="s">
        <v>52</v>
      </c>
      <c r="G25" s="34" t="s">
        <v>45</v>
      </c>
      <c r="H25" s="33" t="s">
        <v>46</v>
      </c>
      <c r="I25" s="11" t="s">
        <v>91</v>
      </c>
      <c r="J25" s="30">
        <v>4</v>
      </c>
      <c r="K25" s="30">
        <v>5</v>
      </c>
      <c r="L25" s="30">
        <v>8</v>
      </c>
      <c r="M25" s="30">
        <v>6</v>
      </c>
      <c r="N25" s="30">
        <v>6</v>
      </c>
      <c r="O25" s="30">
        <v>2</v>
      </c>
      <c r="P25" s="30"/>
      <c r="Q25" s="15">
        <v>31</v>
      </c>
      <c r="R25" s="16">
        <v>320</v>
      </c>
      <c r="S25" s="17" t="s">
        <v>40</v>
      </c>
      <c r="T25" s="31" t="s">
        <v>41</v>
      </c>
    </row>
    <row r="26" spans="1:22" s="32" customFormat="1" ht="63" customHeight="1" x14ac:dyDescent="0.35">
      <c r="A26" s="50" t="s">
        <v>66</v>
      </c>
      <c r="B26" s="27" t="s">
        <v>25</v>
      </c>
      <c r="C26" s="27" t="s">
        <v>117</v>
      </c>
      <c r="D26" s="55" t="s">
        <v>110</v>
      </c>
      <c r="E26" s="56" t="s">
        <v>109</v>
      </c>
      <c r="F26" s="33" t="s">
        <v>52</v>
      </c>
      <c r="G26" s="34" t="s">
        <v>45</v>
      </c>
      <c r="H26" s="33" t="s">
        <v>46</v>
      </c>
      <c r="I26" s="11" t="s">
        <v>91</v>
      </c>
      <c r="J26" s="30">
        <v>2</v>
      </c>
      <c r="K26" s="30">
        <v>4</v>
      </c>
      <c r="L26" s="30">
        <v>2</v>
      </c>
      <c r="M26" s="30">
        <v>2</v>
      </c>
      <c r="N26" s="30">
        <v>2</v>
      </c>
      <c r="O26" s="30">
        <v>1</v>
      </c>
      <c r="P26" s="30"/>
      <c r="Q26" s="15">
        <v>13</v>
      </c>
      <c r="R26" s="16">
        <v>320</v>
      </c>
      <c r="S26" s="17" t="s">
        <v>40</v>
      </c>
      <c r="T26" s="31" t="s">
        <v>41</v>
      </c>
    </row>
    <row r="27" spans="1:22" s="32" customFormat="1" ht="63" customHeight="1" x14ac:dyDescent="0.35">
      <c r="A27" s="50" t="s">
        <v>69</v>
      </c>
      <c r="B27" s="27" t="s">
        <v>27</v>
      </c>
      <c r="C27" s="27" t="s">
        <v>118</v>
      </c>
      <c r="D27" s="55" t="s">
        <v>94</v>
      </c>
      <c r="E27" s="56" t="s">
        <v>93</v>
      </c>
      <c r="F27" s="33" t="s">
        <v>52</v>
      </c>
      <c r="G27" s="34" t="s">
        <v>45</v>
      </c>
      <c r="H27" s="33" t="s">
        <v>46</v>
      </c>
      <c r="I27" s="11" t="s">
        <v>91</v>
      </c>
      <c r="J27" s="30">
        <v>2</v>
      </c>
      <c r="K27" s="30">
        <v>4</v>
      </c>
      <c r="L27" s="30">
        <v>6</v>
      </c>
      <c r="M27" s="30">
        <v>3</v>
      </c>
      <c r="N27" s="30">
        <v>2</v>
      </c>
      <c r="O27" s="30">
        <v>1</v>
      </c>
      <c r="P27" s="30"/>
      <c r="Q27" s="15">
        <v>18</v>
      </c>
      <c r="R27" s="16">
        <v>320</v>
      </c>
      <c r="S27" s="17" t="s">
        <v>40</v>
      </c>
      <c r="T27" s="31" t="s">
        <v>41</v>
      </c>
    </row>
    <row r="28" spans="1:22" s="32" customFormat="1" ht="63" customHeight="1" x14ac:dyDescent="0.35">
      <c r="A28" s="50" t="s">
        <v>65</v>
      </c>
      <c r="B28" s="27" t="s">
        <v>28</v>
      </c>
      <c r="C28" s="27" t="s">
        <v>118</v>
      </c>
      <c r="D28" s="55" t="s">
        <v>94</v>
      </c>
      <c r="E28" s="56" t="s">
        <v>93</v>
      </c>
      <c r="F28" s="33" t="s">
        <v>52</v>
      </c>
      <c r="G28" s="34" t="s">
        <v>45</v>
      </c>
      <c r="H28" s="33" t="s">
        <v>46</v>
      </c>
      <c r="I28" s="11" t="s">
        <v>91</v>
      </c>
      <c r="J28" s="30">
        <v>3</v>
      </c>
      <c r="K28" s="30">
        <v>4</v>
      </c>
      <c r="L28" s="30">
        <v>5</v>
      </c>
      <c r="M28" s="30">
        <v>2</v>
      </c>
      <c r="N28" s="30">
        <v>1</v>
      </c>
      <c r="O28" s="30">
        <v>1</v>
      </c>
      <c r="P28" s="30"/>
      <c r="Q28" s="15">
        <v>16</v>
      </c>
      <c r="R28" s="16">
        <v>320</v>
      </c>
      <c r="S28" s="17" t="s">
        <v>40</v>
      </c>
      <c r="T28" s="31" t="s">
        <v>41</v>
      </c>
    </row>
    <row r="29" spans="1:22" s="32" customFormat="1" ht="47.5" customHeight="1" x14ac:dyDescent="0.35">
      <c r="A29" s="51"/>
      <c r="B29" s="39"/>
      <c r="C29" s="39"/>
      <c r="D29" s="57"/>
      <c r="E29" s="58"/>
      <c r="F29" s="40"/>
      <c r="G29" s="41"/>
      <c r="H29" s="40"/>
      <c r="I29" s="40"/>
      <c r="J29" s="42">
        <f t="shared" ref="J29:O29" si="1">SUM(J18:J28)</f>
        <v>22</v>
      </c>
      <c r="K29" s="42">
        <f t="shared" si="1"/>
        <v>59</v>
      </c>
      <c r="L29" s="42">
        <f t="shared" si="1"/>
        <v>95</v>
      </c>
      <c r="M29" s="42">
        <f t="shared" si="1"/>
        <v>78</v>
      </c>
      <c r="N29" s="42">
        <f t="shared" si="1"/>
        <v>53</v>
      </c>
      <c r="O29" s="42">
        <f t="shared" si="1"/>
        <v>13</v>
      </c>
      <c r="P29" s="43"/>
      <c r="Q29" s="42">
        <f>SUM(Q18:Q28)</f>
        <v>320</v>
      </c>
      <c r="R29" s="42"/>
      <c r="S29" s="40"/>
      <c r="T29" s="44"/>
    </row>
    <row r="30" spans="1:22" s="32" customFormat="1" ht="88.5" customHeight="1" x14ac:dyDescent="0.35">
      <c r="A30" s="50" t="s">
        <v>57</v>
      </c>
      <c r="B30" s="27" t="s">
        <v>31</v>
      </c>
      <c r="C30" s="27" t="s">
        <v>118</v>
      </c>
      <c r="D30" s="55" t="s">
        <v>100</v>
      </c>
      <c r="E30" s="56" t="s">
        <v>99</v>
      </c>
      <c r="F30" s="33" t="s">
        <v>51</v>
      </c>
      <c r="G30" s="34" t="s">
        <v>47</v>
      </c>
      <c r="H30" s="33" t="s">
        <v>48</v>
      </c>
      <c r="I30" s="11" t="s">
        <v>92</v>
      </c>
      <c r="J30" s="30">
        <v>2</v>
      </c>
      <c r="K30" s="30">
        <v>4</v>
      </c>
      <c r="L30" s="30">
        <v>7</v>
      </c>
      <c r="M30" s="30">
        <v>6</v>
      </c>
      <c r="N30" s="30">
        <v>3</v>
      </c>
      <c r="O30" s="30">
        <v>3</v>
      </c>
      <c r="P30" s="30"/>
      <c r="Q30" s="15">
        <v>25</v>
      </c>
      <c r="R30" s="16">
        <v>744</v>
      </c>
      <c r="S30" s="17" t="s">
        <v>40</v>
      </c>
      <c r="T30" s="31" t="s">
        <v>41</v>
      </c>
    </row>
    <row r="31" spans="1:22" s="32" customFormat="1" ht="88.5" customHeight="1" x14ac:dyDescent="0.35">
      <c r="A31" s="50" t="s">
        <v>56</v>
      </c>
      <c r="B31" s="27" t="s">
        <v>43</v>
      </c>
      <c r="C31" s="27" t="s">
        <v>118</v>
      </c>
      <c r="D31" s="55" t="s">
        <v>102</v>
      </c>
      <c r="E31" s="56" t="s">
        <v>101</v>
      </c>
      <c r="F31" s="33" t="s">
        <v>51</v>
      </c>
      <c r="G31" s="34" t="s">
        <v>47</v>
      </c>
      <c r="H31" s="33" t="s">
        <v>48</v>
      </c>
      <c r="I31" s="11" t="s">
        <v>92</v>
      </c>
      <c r="J31" s="30">
        <v>2</v>
      </c>
      <c r="K31" s="30">
        <v>4</v>
      </c>
      <c r="L31" s="30">
        <v>5</v>
      </c>
      <c r="M31" s="30">
        <v>4</v>
      </c>
      <c r="N31" s="30">
        <v>1</v>
      </c>
      <c r="O31" s="30"/>
      <c r="P31" s="30"/>
      <c r="Q31" s="15">
        <v>16</v>
      </c>
      <c r="R31" s="16">
        <v>744</v>
      </c>
      <c r="S31" s="17" t="s">
        <v>40</v>
      </c>
      <c r="T31" s="31" t="s">
        <v>41</v>
      </c>
    </row>
    <row r="32" spans="1:22" s="32" customFormat="1" ht="63" customHeight="1" x14ac:dyDescent="0.35">
      <c r="A32" s="50" t="s">
        <v>70</v>
      </c>
      <c r="B32" s="27" t="s">
        <v>32</v>
      </c>
      <c r="C32" s="27" t="s">
        <v>118</v>
      </c>
      <c r="D32" s="55" t="s">
        <v>95</v>
      </c>
      <c r="E32" s="56" t="s">
        <v>96</v>
      </c>
      <c r="F32" s="33" t="s">
        <v>51</v>
      </c>
      <c r="G32" s="34" t="s">
        <v>47</v>
      </c>
      <c r="H32" s="33" t="s">
        <v>48</v>
      </c>
      <c r="I32" s="11" t="s">
        <v>92</v>
      </c>
      <c r="J32" s="30"/>
      <c r="K32" s="30">
        <v>27</v>
      </c>
      <c r="L32" s="30">
        <v>36</v>
      </c>
      <c r="M32" s="30">
        <v>45</v>
      </c>
      <c r="N32" s="30">
        <v>24</v>
      </c>
      <c r="O32" s="30">
        <v>8</v>
      </c>
      <c r="P32" s="30"/>
      <c r="Q32" s="15">
        <v>140</v>
      </c>
      <c r="R32" s="16">
        <v>744</v>
      </c>
      <c r="S32" s="17" t="s">
        <v>40</v>
      </c>
      <c r="T32" s="31" t="s">
        <v>41</v>
      </c>
    </row>
    <row r="33" spans="1:22" s="32" customFormat="1" ht="63" customHeight="1" x14ac:dyDescent="0.35">
      <c r="A33" s="50" t="s">
        <v>67</v>
      </c>
      <c r="B33" s="27" t="s">
        <v>29</v>
      </c>
      <c r="C33" s="27" t="s">
        <v>118</v>
      </c>
      <c r="D33" s="55" t="s">
        <v>98</v>
      </c>
      <c r="E33" s="56" t="s">
        <v>97</v>
      </c>
      <c r="F33" s="33" t="s">
        <v>51</v>
      </c>
      <c r="G33" s="34" t="s">
        <v>47</v>
      </c>
      <c r="H33" s="33" t="s">
        <v>48</v>
      </c>
      <c r="I33" s="11" t="s">
        <v>92</v>
      </c>
      <c r="J33" s="30">
        <v>5</v>
      </c>
      <c r="K33" s="30">
        <v>45</v>
      </c>
      <c r="L33" s="30">
        <v>125</v>
      </c>
      <c r="M33" s="30">
        <v>118</v>
      </c>
      <c r="N33" s="30">
        <v>71</v>
      </c>
      <c r="O33" s="30">
        <v>25</v>
      </c>
      <c r="P33" s="30"/>
      <c r="Q33" s="15">
        <v>389</v>
      </c>
      <c r="R33" s="16">
        <v>744</v>
      </c>
      <c r="S33" s="17" t="s">
        <v>40</v>
      </c>
      <c r="T33" s="31" t="s">
        <v>41</v>
      </c>
    </row>
    <row r="34" spans="1:22" s="32" customFormat="1" ht="63" customHeight="1" x14ac:dyDescent="0.35">
      <c r="A34" s="50" t="s">
        <v>72</v>
      </c>
      <c r="B34" s="27" t="s">
        <v>42</v>
      </c>
      <c r="C34" s="27" t="s">
        <v>118</v>
      </c>
      <c r="D34" s="55" t="s">
        <v>104</v>
      </c>
      <c r="E34" s="56" t="s">
        <v>103</v>
      </c>
      <c r="F34" s="33" t="s">
        <v>51</v>
      </c>
      <c r="G34" s="34" t="s">
        <v>47</v>
      </c>
      <c r="H34" s="33" t="s">
        <v>48</v>
      </c>
      <c r="I34" s="11" t="s">
        <v>92</v>
      </c>
      <c r="J34" s="30"/>
      <c r="K34" s="30">
        <v>2</v>
      </c>
      <c r="L34" s="30">
        <v>6</v>
      </c>
      <c r="M34" s="30">
        <v>6</v>
      </c>
      <c r="N34" s="30">
        <v>6</v>
      </c>
      <c r="O34" s="30">
        <v>2</v>
      </c>
      <c r="P34" s="30"/>
      <c r="Q34" s="15">
        <v>22</v>
      </c>
      <c r="R34" s="16">
        <v>744</v>
      </c>
      <c r="S34" s="17" t="s">
        <v>40</v>
      </c>
      <c r="T34" s="31" t="s">
        <v>41</v>
      </c>
      <c r="V34" s="35" t="s">
        <v>71</v>
      </c>
    </row>
    <row r="35" spans="1:22" s="32" customFormat="1" ht="63" customHeight="1" x14ac:dyDescent="0.35">
      <c r="A35" s="50" t="s">
        <v>60</v>
      </c>
      <c r="B35" s="27" t="s">
        <v>33</v>
      </c>
      <c r="C35" s="27" t="s">
        <v>118</v>
      </c>
      <c r="D35" s="55" t="s">
        <v>100</v>
      </c>
      <c r="E35" s="56" t="s">
        <v>99</v>
      </c>
      <c r="F35" s="33" t="s">
        <v>51</v>
      </c>
      <c r="G35" s="34" t="s">
        <v>47</v>
      </c>
      <c r="H35" s="33" t="s">
        <v>48</v>
      </c>
      <c r="I35" s="11" t="s">
        <v>92</v>
      </c>
      <c r="J35" s="30"/>
      <c r="K35" s="30"/>
      <c r="L35" s="30">
        <v>2</v>
      </c>
      <c r="M35" s="30">
        <v>1</v>
      </c>
      <c r="N35" s="30">
        <v>1</v>
      </c>
      <c r="O35" s="30"/>
      <c r="P35" s="30"/>
      <c r="Q35" s="15">
        <v>4</v>
      </c>
      <c r="R35" s="16">
        <v>744</v>
      </c>
      <c r="S35" s="17" t="s">
        <v>40</v>
      </c>
      <c r="T35" s="31" t="s">
        <v>41</v>
      </c>
      <c r="V35" s="32" t="s">
        <v>61</v>
      </c>
    </row>
    <row r="36" spans="1:22" s="32" customFormat="1" ht="63" customHeight="1" x14ac:dyDescent="0.35">
      <c r="A36" s="50" t="s">
        <v>63</v>
      </c>
      <c r="B36" s="27" t="s">
        <v>20</v>
      </c>
      <c r="C36" s="27" t="s">
        <v>118</v>
      </c>
      <c r="D36" s="55" t="s">
        <v>98</v>
      </c>
      <c r="E36" s="56" t="s">
        <v>97</v>
      </c>
      <c r="F36" s="33" t="s">
        <v>51</v>
      </c>
      <c r="G36" s="34" t="s">
        <v>47</v>
      </c>
      <c r="H36" s="33" t="s">
        <v>48</v>
      </c>
      <c r="I36" s="11" t="s">
        <v>92</v>
      </c>
      <c r="J36" s="30">
        <v>5</v>
      </c>
      <c r="K36" s="30">
        <v>7</v>
      </c>
      <c r="L36" s="30">
        <v>11</v>
      </c>
      <c r="M36" s="30">
        <v>8</v>
      </c>
      <c r="N36" s="30">
        <v>7</v>
      </c>
      <c r="O36" s="30">
        <v>3</v>
      </c>
      <c r="P36" s="30"/>
      <c r="Q36" s="15">
        <v>41</v>
      </c>
      <c r="R36" s="16">
        <v>744</v>
      </c>
      <c r="S36" s="17" t="s">
        <v>40</v>
      </c>
      <c r="T36" s="31" t="s">
        <v>41</v>
      </c>
    </row>
    <row r="37" spans="1:22" s="32" customFormat="1" ht="63" customHeight="1" x14ac:dyDescent="0.35">
      <c r="A37" s="50" t="s">
        <v>62</v>
      </c>
      <c r="B37" s="27" t="s">
        <v>22</v>
      </c>
      <c r="C37" s="27" t="s">
        <v>118</v>
      </c>
      <c r="D37" s="55" t="s">
        <v>94</v>
      </c>
      <c r="E37" s="56" t="s">
        <v>93</v>
      </c>
      <c r="F37" s="33" t="s">
        <v>51</v>
      </c>
      <c r="G37" s="34" t="s">
        <v>47</v>
      </c>
      <c r="H37" s="33" t="s">
        <v>48</v>
      </c>
      <c r="I37" s="11" t="s">
        <v>92</v>
      </c>
      <c r="J37" s="30">
        <v>2</v>
      </c>
      <c r="K37" s="30">
        <v>3</v>
      </c>
      <c r="L37" s="30">
        <v>3</v>
      </c>
      <c r="M37" s="30">
        <v>3</v>
      </c>
      <c r="N37" s="30">
        <v>3</v>
      </c>
      <c r="O37" s="30">
        <v>2</v>
      </c>
      <c r="P37" s="30"/>
      <c r="Q37" s="15">
        <v>16</v>
      </c>
      <c r="R37" s="16">
        <v>744</v>
      </c>
      <c r="S37" s="17" t="s">
        <v>40</v>
      </c>
      <c r="T37" s="31" t="s">
        <v>41</v>
      </c>
    </row>
    <row r="38" spans="1:22" s="32" customFormat="1" ht="63" customHeight="1" x14ac:dyDescent="0.35">
      <c r="A38" s="50" t="s">
        <v>68</v>
      </c>
      <c r="B38" s="27" t="s">
        <v>23</v>
      </c>
      <c r="C38" s="27" t="s">
        <v>114</v>
      </c>
      <c r="D38" s="55" t="s">
        <v>106</v>
      </c>
      <c r="E38" s="56" t="s">
        <v>105</v>
      </c>
      <c r="F38" s="33" t="s">
        <v>51</v>
      </c>
      <c r="G38" s="34" t="s">
        <v>47</v>
      </c>
      <c r="H38" s="33" t="s">
        <v>48</v>
      </c>
      <c r="I38" s="11" t="s">
        <v>92</v>
      </c>
      <c r="J38" s="30">
        <v>3</v>
      </c>
      <c r="K38" s="30">
        <v>4</v>
      </c>
      <c r="L38" s="30">
        <v>3</v>
      </c>
      <c r="M38" s="30">
        <v>3</v>
      </c>
      <c r="N38" s="30">
        <v>2</v>
      </c>
      <c r="O38" s="30">
        <v>1</v>
      </c>
      <c r="P38" s="30"/>
      <c r="Q38" s="15">
        <v>16</v>
      </c>
      <c r="R38" s="16">
        <v>744</v>
      </c>
      <c r="S38" s="17" t="s">
        <v>40</v>
      </c>
      <c r="T38" s="31" t="s">
        <v>41</v>
      </c>
    </row>
    <row r="39" spans="1:22" s="32" customFormat="1" ht="63" customHeight="1" x14ac:dyDescent="0.35">
      <c r="A39" s="50" t="s">
        <v>64</v>
      </c>
      <c r="B39" s="27" t="s">
        <v>24</v>
      </c>
      <c r="C39" s="27" t="s">
        <v>115</v>
      </c>
      <c r="D39" s="55" t="s">
        <v>112</v>
      </c>
      <c r="E39" s="56" t="s">
        <v>111</v>
      </c>
      <c r="F39" s="33" t="s">
        <v>51</v>
      </c>
      <c r="G39" s="34" t="s">
        <v>47</v>
      </c>
      <c r="H39" s="33" t="s">
        <v>48</v>
      </c>
      <c r="I39" s="11" t="s">
        <v>92</v>
      </c>
      <c r="J39" s="30">
        <v>1</v>
      </c>
      <c r="K39" s="30">
        <v>2</v>
      </c>
      <c r="L39" s="30">
        <v>4</v>
      </c>
      <c r="M39" s="30">
        <v>3</v>
      </c>
      <c r="N39" s="30">
        <v>2</v>
      </c>
      <c r="O39" s="30">
        <v>2</v>
      </c>
      <c r="P39" s="30"/>
      <c r="Q39" s="15">
        <v>14</v>
      </c>
      <c r="R39" s="16">
        <v>744</v>
      </c>
      <c r="S39" s="17" t="s">
        <v>40</v>
      </c>
      <c r="T39" s="31" t="s">
        <v>41</v>
      </c>
    </row>
    <row r="40" spans="1:22" s="32" customFormat="1" ht="63" customHeight="1" x14ac:dyDescent="0.35">
      <c r="A40" s="50" t="s">
        <v>66</v>
      </c>
      <c r="B40" s="27" t="s">
        <v>25</v>
      </c>
      <c r="C40" s="27" t="s">
        <v>117</v>
      </c>
      <c r="D40" s="55" t="s">
        <v>110</v>
      </c>
      <c r="E40" s="56" t="s">
        <v>109</v>
      </c>
      <c r="F40" s="33" t="s">
        <v>51</v>
      </c>
      <c r="G40" s="34" t="s">
        <v>47</v>
      </c>
      <c r="H40" s="33" t="s">
        <v>48</v>
      </c>
      <c r="I40" s="11" t="s">
        <v>92</v>
      </c>
      <c r="J40" s="30">
        <v>2</v>
      </c>
      <c r="K40" s="30">
        <v>4</v>
      </c>
      <c r="L40" s="30">
        <v>2</v>
      </c>
      <c r="M40" s="30">
        <v>2</v>
      </c>
      <c r="N40" s="30">
        <v>2</v>
      </c>
      <c r="O40" s="30">
        <v>1</v>
      </c>
      <c r="P40" s="30"/>
      <c r="Q40" s="15">
        <v>13</v>
      </c>
      <c r="R40" s="16">
        <v>744</v>
      </c>
      <c r="S40" s="17" t="s">
        <v>40</v>
      </c>
      <c r="T40" s="31" t="s">
        <v>41</v>
      </c>
    </row>
    <row r="41" spans="1:22" s="32" customFormat="1" ht="63" customHeight="1" x14ac:dyDescent="0.35">
      <c r="A41" s="50" t="s">
        <v>55</v>
      </c>
      <c r="B41" s="27" t="s">
        <v>26</v>
      </c>
      <c r="C41" s="27" t="s">
        <v>116</v>
      </c>
      <c r="D41" s="55" t="s">
        <v>108</v>
      </c>
      <c r="E41" s="56" t="s">
        <v>107</v>
      </c>
      <c r="F41" s="33" t="s">
        <v>51</v>
      </c>
      <c r="G41" s="34" t="s">
        <v>47</v>
      </c>
      <c r="H41" s="33" t="s">
        <v>48</v>
      </c>
      <c r="I41" s="11" t="s">
        <v>92</v>
      </c>
      <c r="J41" s="30">
        <v>4</v>
      </c>
      <c r="K41" s="30">
        <v>4</v>
      </c>
      <c r="L41" s="30">
        <v>2</v>
      </c>
      <c r="M41" s="30">
        <v>2</v>
      </c>
      <c r="N41" s="30">
        <v>1</v>
      </c>
      <c r="O41" s="30">
        <v>1</v>
      </c>
      <c r="P41" s="30"/>
      <c r="Q41" s="15">
        <v>14</v>
      </c>
      <c r="R41" s="16">
        <v>744</v>
      </c>
      <c r="S41" s="17" t="s">
        <v>40</v>
      </c>
      <c r="T41" s="31" t="s">
        <v>41</v>
      </c>
    </row>
    <row r="42" spans="1:22" s="32" customFormat="1" ht="63" customHeight="1" x14ac:dyDescent="0.35">
      <c r="A42" s="50" t="s">
        <v>69</v>
      </c>
      <c r="B42" s="27" t="s">
        <v>27</v>
      </c>
      <c r="C42" s="27" t="s">
        <v>118</v>
      </c>
      <c r="D42" s="55" t="s">
        <v>94</v>
      </c>
      <c r="E42" s="56" t="s">
        <v>93</v>
      </c>
      <c r="F42" s="33" t="s">
        <v>51</v>
      </c>
      <c r="G42" s="34" t="s">
        <v>47</v>
      </c>
      <c r="H42" s="33" t="s">
        <v>48</v>
      </c>
      <c r="I42" s="11" t="s">
        <v>92</v>
      </c>
      <c r="J42" s="30">
        <v>2</v>
      </c>
      <c r="K42" s="30">
        <v>4</v>
      </c>
      <c r="L42" s="30">
        <v>6</v>
      </c>
      <c r="M42" s="30">
        <v>3</v>
      </c>
      <c r="N42" s="30">
        <v>2</v>
      </c>
      <c r="O42" s="30">
        <v>1</v>
      </c>
      <c r="P42" s="30"/>
      <c r="Q42" s="15">
        <v>18</v>
      </c>
      <c r="R42" s="16">
        <v>744</v>
      </c>
      <c r="S42" s="17" t="s">
        <v>40</v>
      </c>
      <c r="T42" s="31" t="s">
        <v>41</v>
      </c>
    </row>
    <row r="43" spans="1:22" s="32" customFormat="1" ht="63" customHeight="1" x14ac:dyDescent="0.35">
      <c r="A43" s="50" t="s">
        <v>65</v>
      </c>
      <c r="B43" s="27" t="s">
        <v>28</v>
      </c>
      <c r="C43" s="27" t="s">
        <v>118</v>
      </c>
      <c r="D43" s="55" t="s">
        <v>94</v>
      </c>
      <c r="E43" s="56" t="s">
        <v>93</v>
      </c>
      <c r="F43" s="33" t="s">
        <v>51</v>
      </c>
      <c r="G43" s="34" t="s">
        <v>47</v>
      </c>
      <c r="H43" s="33" t="s">
        <v>48</v>
      </c>
      <c r="I43" s="11" t="s">
        <v>92</v>
      </c>
      <c r="J43" s="30">
        <v>3</v>
      </c>
      <c r="K43" s="30">
        <v>4</v>
      </c>
      <c r="L43" s="30">
        <v>5</v>
      </c>
      <c r="M43" s="30">
        <v>2</v>
      </c>
      <c r="N43" s="30">
        <v>1</v>
      </c>
      <c r="O43" s="30">
        <v>1</v>
      </c>
      <c r="P43" s="30"/>
      <c r="Q43" s="15">
        <v>16</v>
      </c>
      <c r="R43" s="16">
        <v>744</v>
      </c>
      <c r="S43" s="17" t="s">
        <v>40</v>
      </c>
      <c r="T43" s="31" t="s">
        <v>41</v>
      </c>
    </row>
    <row r="44" spans="1:22" ht="44" customHeight="1" x14ac:dyDescent="0.35">
      <c r="A44" s="52"/>
      <c r="B44" s="39"/>
      <c r="C44" s="39"/>
      <c r="D44" s="38"/>
      <c r="E44" s="39"/>
      <c r="F44" s="46"/>
      <c r="G44" s="47"/>
      <c r="H44" s="46"/>
      <c r="I44" s="40"/>
      <c r="J44" s="42">
        <f t="shared" ref="J44:O44" si="2">SUM(J30:J43)</f>
        <v>31</v>
      </c>
      <c r="K44" s="42">
        <f t="shared" si="2"/>
        <v>114</v>
      </c>
      <c r="L44" s="42">
        <f t="shared" si="2"/>
        <v>217</v>
      </c>
      <c r="M44" s="42">
        <f t="shared" si="2"/>
        <v>206</v>
      </c>
      <c r="N44" s="42">
        <f t="shared" si="2"/>
        <v>126</v>
      </c>
      <c r="O44" s="42">
        <f t="shared" si="2"/>
        <v>50</v>
      </c>
      <c r="P44" s="48"/>
      <c r="Q44" s="42">
        <f>SUM(Q30:Q43)</f>
        <v>744</v>
      </c>
      <c r="R44" s="42"/>
      <c r="S44" s="40"/>
      <c r="T44" s="49"/>
    </row>
    <row r="45" spans="1:22" s="25" customFormat="1" ht="63" customHeight="1" x14ac:dyDescent="0.35">
      <c r="A45" s="53"/>
      <c r="B45" s="36"/>
      <c r="C45" s="36"/>
      <c r="E45" s="36"/>
      <c r="Q45" s="26">
        <f>SUM(Q4:Q43)</f>
        <v>2720</v>
      </c>
    </row>
  </sheetData>
  <autoFilter ref="A3:V3" xr:uid="{6A15AFFA-7505-42DF-95D8-4903EC4EC3B6}"/>
  <conditionalFormatting sqref="J4:P16 P17 J18:P28 P29 J30:P43 P44">
    <cfRule type="cellIs" dxfId="1" priority="1" operator="greaterThan">
      <formula>0</formula>
    </cfRule>
    <cfRule type="expression" dxfId="0" priority="2">
      <formula>_xlfn.ISFORMULA(J4)</formula>
    </cfRule>
  </conditionalFormatting>
  <dataValidations count="1">
    <dataValidation type="list" allowBlank="1" showInputMessage="1" showErrorMessage="1" sqref="S4:S44" xr:uid="{F3125C31-E0D2-447E-92DF-18A8662445C4}">
      <formula1>"CHINA,PORTUGAL,TURKEY,INDIA,AMERICA,VIETNAM"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22d40c827e80c99f6cef560426e7f7d1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3a9188bdc54e067977f7db91f1f90cb3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B22784-DF81-4598-92E8-BC79EE5BB2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8acacb1a-d766-4a03-bc0c-a95b168d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2FE130-AC72-4BC1-9911-7B9331D3080A}">
  <ds:schemaRefs>
    <ds:schemaRef ds:uri="http://schemas.microsoft.com/office/2006/metadata/properties"/>
    <ds:schemaRef ds:uri="http://schemas.microsoft.com/office/infopath/2007/PartnerControls"/>
    <ds:schemaRef ds:uri="1972f4fa-a3a2-4010-a47e-cf3d6c5d1421"/>
  </ds:schemaRefs>
</ds:datastoreItem>
</file>

<file path=customXml/itemProps3.xml><?xml version="1.0" encoding="utf-8"?>
<ds:datastoreItem xmlns:ds="http://schemas.openxmlformats.org/officeDocument/2006/customXml" ds:itemID="{4056F104-6FA6-44EB-A8FB-A3D99E5A60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Sheet1 (2)</vt:lpstr>
      <vt:lpstr>PO OFFICIAL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DeFreitas</dc:creator>
  <cp:lastModifiedBy>Chi Tran Thi Linh</cp:lastModifiedBy>
  <dcterms:created xsi:type="dcterms:W3CDTF">2025-06-23T06:10:52Z</dcterms:created>
  <dcterms:modified xsi:type="dcterms:W3CDTF">2025-10-01T04:37:26Z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0x010100860B5223DC73FB4F94B03CE9BB59FFEB</vt:lpwstr>
  </property>
  <property fmtid="{D5CDD505-2E9C-101B-9397-08002B2CF9AE}" pid="3" name="MediaServiceImageTags">
    <vt:lpwstr/>
  </property>
</Properties>
</file>