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KSUBI/SP26/1-SAMPLE/2-STYLE-FILE/5. COMMENTS/1st PROTO SAMPLE _ RECEIVED ON 10FEB/MPS26FT010 OUTFIELD SS JERSEY BLACK/"/>
    </mc:Choice>
  </mc:AlternateContent>
  <xr:revisionPtr revIDLastSave="25" documentId="13_ncr:1_{828A4191-4B7C-40FC-88F6-6455B19075E4}" xr6:coauthVersionLast="47" xr6:coauthVersionMax="47" xr10:uidLastSave="{6B62A5FD-3044-4C5F-84C1-EF9F81524838}"/>
  <bookViews>
    <workbookView xWindow="-120" yWindow="-120" windowWidth="20730" windowHeight="11040" xr2:uid="{00000000-000D-0000-FFFF-FFFF00000000}"/>
  </bookViews>
  <sheets>
    <sheet name="SPEC" sheetId="1" r:id="rId1"/>
    <sheet name="PROTO" sheetId="4" r:id="rId2"/>
  </sheets>
  <externalReferences>
    <externalReference r:id="rId3"/>
  </externalReferences>
  <definedNames>
    <definedName name="Buyer">[1]Data!$H$13</definedName>
    <definedName name="cont1">[1]BP!$B$15</definedName>
    <definedName name="cont2">[1]BP!$B$24</definedName>
    <definedName name="cont3">#REF!</definedName>
    <definedName name="desc">[1]Main!$C$7</definedName>
    <definedName name="spec">#REF!</definedName>
    <definedName name="Sstyle">[1]Main!$G$5</definedName>
    <definedName name="style">[1]Main!$C$5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0" i="1" l="1"/>
  <c r="S60" i="1" s="1"/>
  <c r="U60" i="1" s="1"/>
  <c r="M60" i="1"/>
  <c r="K60" i="1" s="1"/>
  <c r="Q34" i="1"/>
  <c r="S34" i="1" s="1"/>
  <c r="U34" i="1" s="1"/>
  <c r="M34" i="1"/>
  <c r="K34" i="1" s="1"/>
  <c r="Q56" i="1"/>
  <c r="S56" i="1" s="1"/>
  <c r="U56" i="1" s="1"/>
  <c r="M56" i="1"/>
  <c r="K56" i="1" s="1"/>
  <c r="Q58" i="1"/>
  <c r="S58" i="1" s="1"/>
  <c r="U58" i="1" s="1"/>
  <c r="M58" i="1"/>
  <c r="K58" i="1" s="1"/>
  <c r="Q54" i="1"/>
  <c r="S54" i="1" s="1"/>
  <c r="U54" i="1" s="1"/>
  <c r="M54" i="1"/>
  <c r="K54" i="1" s="1"/>
  <c r="Q52" i="1"/>
  <c r="S52" i="1" s="1"/>
  <c r="U52" i="1" s="1"/>
  <c r="M52" i="1"/>
  <c r="K52" i="1" s="1"/>
  <c r="Q50" i="1"/>
  <c r="S50" i="1" s="1"/>
  <c r="U50" i="1" s="1"/>
  <c r="M50" i="1"/>
  <c r="K50" i="1" s="1"/>
  <c r="Q48" i="1"/>
  <c r="S48" i="1" s="1"/>
  <c r="U48" i="1" s="1"/>
  <c r="M48" i="1"/>
  <c r="K48" i="1" s="1"/>
  <c r="Q46" i="1"/>
  <c r="S46" i="1" s="1"/>
  <c r="U46" i="1" s="1"/>
  <c r="M46" i="1"/>
  <c r="K46" i="1" s="1"/>
  <c r="Q44" i="1"/>
  <c r="S44" i="1" s="1"/>
  <c r="U44" i="1" s="1"/>
  <c r="M44" i="1"/>
  <c r="K44" i="1" s="1"/>
  <c r="Q42" i="1"/>
  <c r="S42" i="1" s="1"/>
  <c r="U42" i="1" s="1"/>
  <c r="M42" i="1"/>
  <c r="K42" i="1" s="1"/>
  <c r="Q40" i="1"/>
  <c r="S40" i="1" s="1"/>
  <c r="U40" i="1" s="1"/>
  <c r="M40" i="1"/>
  <c r="K40" i="1" s="1"/>
  <c r="Q38" i="1"/>
  <c r="S38" i="1" s="1"/>
  <c r="U38" i="1" s="1"/>
  <c r="M38" i="1"/>
  <c r="K38" i="1" s="1"/>
  <c r="Q36" i="1"/>
  <c r="S36" i="1" s="1"/>
  <c r="U36" i="1" s="1"/>
  <c r="M36" i="1"/>
  <c r="K36" i="1" s="1"/>
  <c r="Q32" i="1"/>
  <c r="S32" i="1" s="1"/>
  <c r="U32" i="1" s="1"/>
  <c r="M32" i="1"/>
  <c r="K32" i="1" s="1"/>
  <c r="Q30" i="1"/>
  <c r="S30" i="1" s="1"/>
  <c r="U30" i="1" s="1"/>
  <c r="M30" i="1"/>
  <c r="K30" i="1" s="1"/>
  <c r="Q28" i="1"/>
  <c r="S28" i="1" s="1"/>
  <c r="U28" i="1" s="1"/>
  <c r="M28" i="1"/>
  <c r="K28" i="1" s="1"/>
  <c r="Q26" i="1"/>
  <c r="S26" i="1" s="1"/>
  <c r="U26" i="1" s="1"/>
  <c r="M26" i="1"/>
  <c r="K26" i="1" s="1"/>
  <c r="Q24" i="1"/>
  <c r="S24" i="1" s="1"/>
  <c r="U24" i="1" s="1"/>
  <c r="M24" i="1"/>
  <c r="K24" i="1" s="1"/>
  <c r="Q22" i="1"/>
  <c r="S22" i="1" s="1"/>
  <c r="U22" i="1" s="1"/>
  <c r="M22" i="1"/>
  <c r="K22" i="1" s="1"/>
  <c r="Q20" i="1"/>
  <c r="S20" i="1" s="1"/>
  <c r="U20" i="1" s="1"/>
  <c r="M20" i="1"/>
  <c r="K20" i="1" s="1"/>
  <c r="Q18" i="1"/>
  <c r="S18" i="1" s="1"/>
  <c r="U18" i="1" s="1"/>
  <c r="M18" i="1"/>
  <c r="K18" i="1" s="1"/>
  <c r="N58" i="4"/>
  <c r="N56" i="4"/>
  <c r="N54" i="4"/>
  <c r="N52" i="4"/>
  <c r="N50" i="4"/>
  <c r="N48" i="4"/>
  <c r="N46" i="4"/>
  <c r="N44" i="4"/>
  <c r="N42" i="4"/>
  <c r="N40" i="4"/>
  <c r="N38" i="4"/>
  <c r="N36" i="4"/>
  <c r="N34" i="4"/>
  <c r="N32" i="4"/>
  <c r="N30" i="4"/>
  <c r="N28" i="4"/>
  <c r="N26" i="4"/>
  <c r="N24" i="4"/>
  <c r="N22" i="4"/>
  <c r="N20" i="4"/>
  <c r="L5" i="4"/>
  <c r="L3" i="4"/>
  <c r="D15" i="4"/>
  <c r="D13" i="4"/>
  <c r="D11" i="4"/>
  <c r="D9" i="4"/>
</calcChain>
</file>

<file path=xl/sharedStrings.xml><?xml version="1.0" encoding="utf-8"?>
<sst xmlns="http://schemas.openxmlformats.org/spreadsheetml/2006/main" count="181" uniqueCount="97">
  <si>
    <t>DATE</t>
  </si>
  <si>
    <t>SEASON</t>
  </si>
  <si>
    <t>DESIGNER</t>
  </si>
  <si>
    <t>BRAND</t>
  </si>
  <si>
    <t>STYLE NUMBER</t>
  </si>
  <si>
    <t>STYLE NAME</t>
  </si>
  <si>
    <t>VENDOR</t>
  </si>
  <si>
    <t>POINT OF MEASUREMENT</t>
  </si>
  <si>
    <t>REF</t>
  </si>
  <si>
    <t>GRADE</t>
  </si>
  <si>
    <t>TOL+/-</t>
  </si>
  <si>
    <t>XS</t>
  </si>
  <si>
    <t>S</t>
  </si>
  <si>
    <t>M</t>
  </si>
  <si>
    <t>L</t>
  </si>
  <si>
    <t>XL</t>
  </si>
  <si>
    <t>XXL</t>
  </si>
  <si>
    <t xml:space="preserve"> </t>
  </si>
  <si>
    <t>SPEC BY</t>
  </si>
  <si>
    <t>REPORT BY</t>
  </si>
  <si>
    <t>SAMPLE</t>
  </si>
  <si>
    <t>VAR+/-</t>
  </si>
  <si>
    <t>AMEND</t>
  </si>
  <si>
    <t>NEW</t>
  </si>
  <si>
    <t>MEASUREMENTS/FIT</t>
  </si>
  <si>
    <t xml:space="preserve">*MEASUREMENTS IN THE "SAMPLE" COLUMN INDICATE THE MEASUREMENTS OF SAMPLE RECEIVED.  </t>
  </si>
  <si>
    <t>*MEASUREMENTS IN THE "AMEND" COLUMN INDICATE CHANGES REQUIRED TO SAMPLE RECEIVED.</t>
  </si>
  <si>
    <t>*HIGHLIGHTED CELLS IN "NEW" COLUMN INDICATES CHANGES TO THE SPEC.</t>
  </si>
  <si>
    <t>MODEL</t>
  </si>
  <si>
    <t>FITTED BY</t>
  </si>
  <si>
    <t>RECVD</t>
  </si>
  <si>
    <t>FIT DATE</t>
  </si>
  <si>
    <t>KSUBI</t>
  </si>
  <si>
    <t>COMMENTS</t>
  </si>
  <si>
    <t>1ST PROTO</t>
  </si>
  <si>
    <t>BEN</t>
  </si>
  <si>
    <t>ACROSS FRONT 15CM FROM HPS</t>
  </si>
  <si>
    <t>CHEST CIRCUMFERENCE</t>
  </si>
  <si>
    <t>HEM CIRCUMFERENCE</t>
  </si>
  <si>
    <t>ARMHOLE DROP FROM HPS</t>
  </si>
  <si>
    <t>BICEP CIRCUMFERENCE</t>
  </si>
  <si>
    <t>SLEEVE OPENING CIRCUMFERENCE (SHORT)</t>
  </si>
  <si>
    <t>HEM TO LAST BUTTON</t>
  </si>
  <si>
    <t>C.FRONT PLACKET WIDTH AT HEM</t>
  </si>
  <si>
    <t>NECK PLACKET WIDTH AT SHOULDER</t>
  </si>
  <si>
    <t>SLEEVE BAND WIDTH</t>
  </si>
  <si>
    <t>ACROSS BACK 15CM BELOW HPS</t>
  </si>
  <si>
    <t>FRONT LENGTH FROM HPS TO CF HEM</t>
  </si>
  <si>
    <t>BACK NECK DROP FROM HPS</t>
  </si>
  <si>
    <t>BINDING WIDTH</t>
  </si>
  <si>
    <t>SS HEM SCOOP ABOVE CF HEM</t>
  </si>
  <si>
    <t>CHARLIE</t>
  </si>
  <si>
    <t>MSP25SH003</t>
  </si>
  <si>
    <t>NEW MEASURMENT</t>
  </si>
  <si>
    <t>BACK TO SPEC</t>
  </si>
  <si>
    <t>FRONT NECK DROP FROM HPS TO EDGE</t>
  </si>
  <si>
    <t>DESIGN COMMENTS</t>
  </si>
  <si>
    <t>SLEEVE LENGTH UNDERARM</t>
  </si>
  <si>
    <t>8A</t>
  </si>
  <si>
    <t>NECK WIDTH (Edge to edge)</t>
  </si>
  <si>
    <t>AS SAMPLE</t>
  </si>
  <si>
    <t>UNAVAILABLE</t>
  </si>
  <si>
    <t>MSP26SH009</t>
  </si>
  <si>
    <t>SLEEVE LENGTH FROM NECK EDGE</t>
  </si>
  <si>
    <t>29.1.25</t>
  </si>
  <si>
    <t>DROP FRONT NECK DROP 1CM - BACK TO SPEC</t>
  </si>
  <si>
    <t>REDUCE SLEEVE OPENING</t>
  </si>
  <si>
    <t>SIDE SEAM HEM SPLIT LENGTH</t>
  </si>
  <si>
    <t>MPS26FT010</t>
  </si>
  <si>
    <t>4.2.25</t>
  </si>
  <si>
    <t>PS 26</t>
  </si>
  <si>
    <t>COND. APPROVED TO SMS WITH CHANGES</t>
  </si>
  <si>
    <t>PLEASE SEE DESIGN COMMENT</t>
  </si>
  <si>
    <t>ALL OTHER MEASURMENTS BACK TO SPEC</t>
  </si>
  <si>
    <t>SIDE SPLIT LENGTH</t>
  </si>
  <si>
    <t>ADD 4 X 4 EMBROIDERY</t>
  </si>
  <si>
    <t>OUTFIELD SS JERSEY BLACK</t>
  </si>
  <si>
    <t>NGANG TRƯỚC TỪ ĐỈNH VAI XUỐNG 15CM</t>
  </si>
  <si>
    <t>NGANG SAU TỪ ĐỈNH VAI XUỐNG 15CM</t>
  </si>
  <si>
    <t>VÒNG NGƯC</t>
  </si>
  <si>
    <t>VÒNG LAI</t>
  </si>
  <si>
    <t>HẠ NÁCH TỪ ĐỈNH VAI</t>
  </si>
  <si>
    <t>DÀI TAY TỪ MÉP GIỮA CỔ SAU</t>
  </si>
  <si>
    <t>DÀI SƯỜN TAY</t>
  </si>
  <si>
    <t>VÒNG BẮP TAY</t>
  </si>
  <si>
    <t>CỬA TAY</t>
  </si>
  <si>
    <t>DÀI TRƯỚC TỪ ĐỈNH VAI</t>
  </si>
  <si>
    <t>RỘNG CỔ</t>
  </si>
  <si>
    <t>HẠ CỔ TRƯỚC TỪ ĐỈNH VAI</t>
  </si>
  <si>
    <t xml:space="preserve">HẠ CỔ SAU TỪ ĐỈNH VAI </t>
  </si>
  <si>
    <t>VỊ TRÍ NÚT CUỐI CÙNG TỪ LAI LÊN</t>
  </si>
  <si>
    <t>KHOẢNG CÁCH TỪ NẸP TRƯỚC ĐẾN LAI</t>
  </si>
  <si>
    <t>KHOẢNG CÁCH TỪ NẸP CỔ ĐẾN VAI</t>
  </si>
  <si>
    <t>TO BẢN LAI TAY</t>
  </si>
  <si>
    <t>RỘNG VIỀN</t>
  </si>
  <si>
    <t xml:space="preserve">LAI CONG - SO VỚI SƯỜN </t>
  </si>
  <si>
    <t>VỊ TRÍ ĐO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</si>
</sst>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/>
    <xf numFmtId="0" fontId="0" fillId="0" borderId="5" xfId="0" applyBorder="1"/>
    <xf numFmtId="0" fontId="1" fillId="2" borderId="0" xfId="0" applyFont="1" applyFill="1"/>
    <xf numFmtId="0" fontId="1" fillId="2" borderId="5" xfId="0" applyFont="1" applyFill="1" applyBorder="1"/>
    <xf numFmtId="0" fontId="0" fillId="2" borderId="0" xfId="0" applyFill="1"/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" fillId="0" borderId="21" xfId="0" applyFont="1" applyBorder="1" applyAlignment="1">
      <alignment horizontal="center"/>
    </xf>
    <xf numFmtId="0" fontId="0" fillId="0" borderId="22" xfId="0" applyBorder="1"/>
    <xf numFmtId="0" fontId="3" fillId="2" borderId="17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0" xfId="0" applyFont="1"/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/>
    <xf numFmtId="0" fontId="2" fillId="0" borderId="13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" fillId="0" borderId="17" xfId="0" applyFont="1" applyBorder="1" applyAlignment="1">
      <alignment horizontal="center"/>
    </xf>
    <xf numFmtId="0" fontId="3" fillId="0" borderId="2" xfId="0" applyFont="1" applyBorder="1"/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2" fillId="0" borderId="1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shrinkToFit="1"/>
    </xf>
    <xf numFmtId="14" fontId="0" fillId="3" borderId="3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/>
    </xf>
    <xf numFmtId="0" fontId="5" fillId="0" borderId="4" xfId="0" applyFont="1" applyBorder="1"/>
    <xf numFmtId="0" fontId="5" fillId="4" borderId="20" xfId="0" applyFont="1" applyFill="1" applyBorder="1"/>
  </cellXfs>
  <cellStyles count="3">
    <cellStyle name="Normal" xfId="0" builtinId="0"/>
    <cellStyle name="Normal 2" xfId="1" xr:uid="{D82FDC37-614C-468A-AB9B-362A688AFFE8}"/>
    <cellStyle name="Normal 3" xfId="2" xr:uid="{D6498603-CF29-459A-83A6-352ED17DD4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130810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642-4F8B-FD41-A86D-3108959C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 editAs="oneCell">
    <xdr:from>
      <xdr:col>24</xdr:col>
      <xdr:colOff>60246</xdr:colOff>
      <xdr:row>20</xdr:row>
      <xdr:rowOff>104775</xdr:rowOff>
    </xdr:from>
    <xdr:to>
      <xdr:col>28</xdr:col>
      <xdr:colOff>398622</xdr:colOff>
      <xdr:row>29</xdr:row>
      <xdr:rowOff>338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2288A1-5112-725B-E7CA-CFFB3F6F5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42321" y="2771775"/>
          <a:ext cx="2319576" cy="1610063"/>
        </a:xfrm>
        <a:prstGeom prst="rect">
          <a:avLst/>
        </a:prstGeom>
      </xdr:spPr>
    </xdr:pic>
    <xdr:clientData/>
  </xdr:twoCellAnchor>
  <xdr:twoCellAnchor editAs="oneCell">
    <xdr:from>
      <xdr:col>16</xdr:col>
      <xdr:colOff>299049</xdr:colOff>
      <xdr:row>0</xdr:row>
      <xdr:rowOff>125730</xdr:rowOff>
    </xdr:from>
    <xdr:to>
      <xdr:col>22</xdr:col>
      <xdr:colOff>152366</xdr:colOff>
      <xdr:row>14</xdr:row>
      <xdr:rowOff>116205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98B0BE-8B06-5C06-684C-5F40EF808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56924" y="125730"/>
          <a:ext cx="2196467" cy="165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130810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87F666-CDB0-9D41-BFAB-0CC21B92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 editAs="oneCell">
    <xdr:from>
      <xdr:col>20</xdr:col>
      <xdr:colOff>3810</xdr:colOff>
      <xdr:row>8</xdr:row>
      <xdr:rowOff>121920</xdr:rowOff>
    </xdr:from>
    <xdr:to>
      <xdr:col>24</xdr:col>
      <xdr:colOff>130731</xdr:colOff>
      <xdr:row>20</xdr:row>
      <xdr:rowOff>49868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EB4D71-72EC-4BD5-8B56-1E575A2F4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99070" y="1097280"/>
          <a:ext cx="2321481" cy="1657688"/>
        </a:xfrm>
        <a:prstGeom prst="rect">
          <a:avLst/>
        </a:prstGeom>
      </xdr:spPr>
    </xdr:pic>
    <xdr:clientData/>
  </xdr:twoCellAnchor>
  <xdr:twoCellAnchor editAs="oneCell">
    <xdr:from>
      <xdr:col>13</xdr:col>
      <xdr:colOff>259080</xdr:colOff>
      <xdr:row>2</xdr:row>
      <xdr:rowOff>15240</xdr:rowOff>
    </xdr:from>
    <xdr:to>
      <xdr:col>18</xdr:col>
      <xdr:colOff>501017</xdr:colOff>
      <xdr:row>16</xdr:row>
      <xdr:rowOff>5715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A8F5FB5-F86B-404A-94A4-C13267936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2520" y="259080"/>
          <a:ext cx="2185037" cy="169735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95</xdr:row>
      <xdr:rowOff>129540</xdr:rowOff>
    </xdr:from>
    <xdr:to>
      <xdr:col>6</xdr:col>
      <xdr:colOff>1943100</xdr:colOff>
      <xdr:row>108</xdr:row>
      <xdr:rowOff>147950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1B46EC-5341-5068-A21F-768E37EB8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7740" y="17373600"/>
          <a:ext cx="3345180" cy="24034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Fashions/FARMERS/FA%20A-SPECS/FARMERS%20SUMMER%2012/WHISTLE%20%20%20%20FW/FW1408301%20scarf%20print%20tun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ain"/>
      <sheetName val="Inquiry"/>
      <sheetName val="BP"/>
      <sheetName val="BP2"/>
      <sheetName val="Fit"/>
      <sheetName val="Denim Wash"/>
      <sheetName val="s10 prod patt"/>
      <sheetName val="Grade"/>
      <sheetName val="Meas"/>
      <sheetName val="Label"/>
      <sheetName val="g1"/>
      <sheetName val="g2"/>
      <sheetName val="g3"/>
      <sheetName val="g4"/>
      <sheetName val="QaForm"/>
      <sheetName val="Wash Test"/>
      <sheetName val="Wash Test 2"/>
      <sheetName val="Photo page"/>
      <sheetName val="Imp"/>
      <sheetName val="Max Sealer"/>
      <sheetName val="Sealer Request"/>
      <sheetName val="Garment spec"/>
      <sheetName val="Sketch"/>
      <sheetName val="1Patt"/>
      <sheetName val="BK"/>
    </sheetNames>
    <sheetDataSet>
      <sheetData sheetId="0">
        <row r="13">
          <cell r="H13" t="str">
            <v>Michelle Janke</v>
          </cell>
        </row>
      </sheetData>
      <sheetData sheetId="1">
        <row r="5">
          <cell r="C5" t="str">
            <v>FW1408301</v>
          </cell>
        </row>
        <row r="7">
          <cell r="C7" t="str">
            <v>Scarf print tunic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2"/>
  <sheetViews>
    <sheetView tabSelected="1" workbookViewId="0">
      <selection activeCell="G22" sqref="G22:G60"/>
    </sheetView>
  </sheetViews>
  <sheetFormatPr defaultColWidth="8.7109375" defaultRowHeight="15" x14ac:dyDescent="0.25"/>
  <cols>
    <col min="1" max="6" width="5.7109375" customWidth="1"/>
    <col min="7" max="7" width="42.5703125" customWidth="1"/>
    <col min="8" max="26" width="5.7109375" customWidth="1"/>
  </cols>
  <sheetData>
    <row r="1" spans="1:27" x14ac:dyDescent="0.25">
      <c r="A1" s="59"/>
      <c r="B1" s="60"/>
      <c r="C1" s="60"/>
      <c r="D1" s="60"/>
      <c r="E1" s="60"/>
      <c r="F1" s="60"/>
      <c r="G1" s="60"/>
      <c r="H1" s="60"/>
      <c r="I1" s="60"/>
      <c r="J1" s="2" t="s">
        <v>0</v>
      </c>
      <c r="K1" s="2"/>
      <c r="L1" s="2"/>
      <c r="M1" s="74" t="s">
        <v>69</v>
      </c>
      <c r="N1" s="75"/>
      <c r="O1" s="75"/>
      <c r="P1" s="43"/>
      <c r="Q1" s="59"/>
      <c r="R1" s="60"/>
      <c r="S1" s="60"/>
      <c r="T1" s="60"/>
      <c r="U1" s="60"/>
      <c r="V1" s="60"/>
      <c r="W1" s="66"/>
    </row>
    <row r="2" spans="1:27" ht="4.9000000000000004" customHeight="1" x14ac:dyDescent="0.25">
      <c r="A2" s="61"/>
      <c r="B2" s="62"/>
      <c r="C2" s="62"/>
      <c r="D2" s="62"/>
      <c r="E2" s="62"/>
      <c r="F2" s="62"/>
      <c r="G2" s="62"/>
      <c r="H2" s="62"/>
      <c r="I2" s="62"/>
      <c r="Q2" s="61"/>
      <c r="R2" s="62"/>
      <c r="S2" s="62"/>
      <c r="T2" s="62"/>
      <c r="U2" s="62"/>
      <c r="V2" s="62"/>
      <c r="W2" s="67"/>
    </row>
    <row r="3" spans="1:27" x14ac:dyDescent="0.25">
      <c r="A3" s="61"/>
      <c r="B3" s="62"/>
      <c r="C3" s="62"/>
      <c r="D3" s="62"/>
      <c r="E3" s="62"/>
      <c r="F3" s="62"/>
      <c r="G3" s="62"/>
      <c r="H3" s="62"/>
      <c r="I3" s="62"/>
      <c r="J3" s="4" t="s">
        <v>1</v>
      </c>
      <c r="K3" s="4"/>
      <c r="L3" s="4"/>
      <c r="M3" s="71" t="s">
        <v>70</v>
      </c>
      <c r="N3" s="71"/>
      <c r="O3" s="71"/>
      <c r="P3" s="42"/>
      <c r="Q3" s="61"/>
      <c r="R3" s="62"/>
      <c r="S3" s="62"/>
      <c r="T3" s="62"/>
      <c r="U3" s="62"/>
      <c r="V3" s="62"/>
      <c r="W3" s="67"/>
    </row>
    <row r="4" spans="1:27" ht="4.9000000000000004" customHeight="1" x14ac:dyDescent="0.25">
      <c r="A4" s="61"/>
      <c r="B4" s="62"/>
      <c r="C4" s="62"/>
      <c r="D4" s="62"/>
      <c r="E4" s="62"/>
      <c r="F4" s="62"/>
      <c r="G4" s="62"/>
      <c r="H4" s="62"/>
      <c r="I4" s="62"/>
      <c r="Q4" s="61"/>
      <c r="R4" s="62"/>
      <c r="S4" s="62"/>
      <c r="T4" s="62"/>
      <c r="U4" s="62"/>
      <c r="V4" s="62"/>
      <c r="W4" s="67"/>
    </row>
    <row r="5" spans="1:27" x14ac:dyDescent="0.25">
      <c r="A5" s="61"/>
      <c r="B5" s="62"/>
      <c r="C5" s="62"/>
      <c r="D5" s="62"/>
      <c r="E5" s="62"/>
      <c r="F5" s="62"/>
      <c r="G5" s="62"/>
      <c r="H5" s="62"/>
      <c r="I5" s="62"/>
      <c r="J5" s="4" t="s">
        <v>2</v>
      </c>
      <c r="K5" s="4"/>
      <c r="L5" s="4"/>
      <c r="M5" s="71" t="s">
        <v>35</v>
      </c>
      <c r="N5" s="71"/>
      <c r="O5" s="71"/>
      <c r="P5" s="42"/>
      <c r="Q5" s="61"/>
      <c r="R5" s="62"/>
      <c r="S5" s="62"/>
      <c r="T5" s="62"/>
      <c r="U5" s="62"/>
      <c r="V5" s="62"/>
      <c r="W5" s="67"/>
    </row>
    <row r="6" spans="1:27" ht="4.9000000000000004" customHeight="1" x14ac:dyDescent="0.25">
      <c r="A6" s="61"/>
      <c r="B6" s="62"/>
      <c r="C6" s="62"/>
      <c r="D6" s="62"/>
      <c r="E6" s="62"/>
      <c r="F6" s="62"/>
      <c r="G6" s="62"/>
      <c r="H6" s="62"/>
      <c r="I6" s="62"/>
      <c r="Q6" s="61"/>
      <c r="R6" s="62"/>
      <c r="S6" s="62"/>
      <c r="T6" s="62"/>
      <c r="U6" s="62"/>
      <c r="V6" s="62"/>
      <c r="W6" s="67"/>
    </row>
    <row r="7" spans="1:27" x14ac:dyDescent="0.25">
      <c r="A7" s="61"/>
      <c r="B7" s="62"/>
      <c r="C7" s="62"/>
      <c r="D7" s="62"/>
      <c r="E7" s="62"/>
      <c r="F7" s="62"/>
      <c r="G7" s="62"/>
      <c r="H7" s="62"/>
      <c r="I7" s="62"/>
      <c r="J7" s="4" t="s">
        <v>18</v>
      </c>
      <c r="K7" s="4"/>
      <c r="L7" s="4"/>
      <c r="M7" s="71" t="s">
        <v>51</v>
      </c>
      <c r="N7" s="71"/>
      <c r="O7" s="71"/>
      <c r="P7" s="42"/>
      <c r="Q7" s="61"/>
      <c r="R7" s="62"/>
      <c r="S7" s="62"/>
      <c r="T7" s="62"/>
      <c r="U7" s="62"/>
      <c r="V7" s="62"/>
      <c r="W7" s="67"/>
      <c r="AA7" t="s">
        <v>17</v>
      </c>
    </row>
    <row r="8" spans="1:27" ht="4.9000000000000004" customHeight="1" x14ac:dyDescent="0.25">
      <c r="A8" s="3"/>
      <c r="Q8" s="61"/>
      <c r="R8" s="62"/>
      <c r="S8" s="62"/>
      <c r="T8" s="62"/>
      <c r="U8" s="62"/>
      <c r="V8" s="62"/>
      <c r="W8" s="67"/>
    </row>
    <row r="9" spans="1:27" x14ac:dyDescent="0.25">
      <c r="A9" s="5" t="s">
        <v>3</v>
      </c>
      <c r="B9" s="4"/>
      <c r="C9" s="6"/>
      <c r="D9" s="71" t="s">
        <v>32</v>
      </c>
      <c r="E9" s="71"/>
      <c r="F9" s="71"/>
      <c r="G9" s="71"/>
      <c r="H9" s="71"/>
      <c r="I9" s="71"/>
      <c r="J9" s="33"/>
      <c r="M9" s="62"/>
      <c r="N9" s="62"/>
      <c r="O9" s="62"/>
      <c r="P9" s="1"/>
      <c r="Q9" s="61"/>
      <c r="R9" s="62"/>
      <c r="S9" s="62"/>
      <c r="T9" s="62"/>
      <c r="U9" s="62"/>
      <c r="V9" s="62"/>
      <c r="W9" s="67"/>
    </row>
    <row r="10" spans="1:27" ht="4.9000000000000004" customHeight="1" x14ac:dyDescent="0.25">
      <c r="A10" s="3"/>
      <c r="Q10" s="61"/>
      <c r="R10" s="62"/>
      <c r="S10" s="62"/>
      <c r="T10" s="62"/>
      <c r="U10" s="62"/>
      <c r="V10" s="62"/>
      <c r="W10" s="67"/>
    </row>
    <row r="11" spans="1:27" x14ac:dyDescent="0.25">
      <c r="A11" s="5" t="s">
        <v>4</v>
      </c>
      <c r="B11" s="4"/>
      <c r="C11" s="6"/>
      <c r="D11" s="72" t="s">
        <v>68</v>
      </c>
      <c r="E11" s="72"/>
      <c r="F11" s="72"/>
      <c r="G11" s="72"/>
      <c r="H11" s="72"/>
      <c r="I11" s="72"/>
      <c r="J11" s="33"/>
      <c r="M11" s="62"/>
      <c r="N11" s="62"/>
      <c r="O11" s="62"/>
      <c r="P11" s="1"/>
      <c r="Q11" s="61"/>
      <c r="R11" s="62"/>
      <c r="S11" s="62"/>
      <c r="T11" s="62"/>
      <c r="U11" s="62"/>
      <c r="V11" s="62"/>
      <c r="W11" s="67"/>
      <c r="Z11" t="s">
        <v>17</v>
      </c>
      <c r="AA11" t="s">
        <v>62</v>
      </c>
    </row>
    <row r="12" spans="1:27" ht="4.9000000000000004" customHeight="1" x14ac:dyDescent="0.25">
      <c r="A12" s="3"/>
      <c r="Q12" s="61"/>
      <c r="R12" s="62"/>
      <c r="S12" s="62"/>
      <c r="T12" s="62"/>
      <c r="U12" s="62"/>
      <c r="V12" s="62"/>
      <c r="W12" s="67"/>
    </row>
    <row r="13" spans="1:27" x14ac:dyDescent="0.25">
      <c r="A13" s="5" t="s">
        <v>5</v>
      </c>
      <c r="B13" s="4"/>
      <c r="C13" s="6"/>
      <c r="D13" s="73" t="s">
        <v>76</v>
      </c>
      <c r="E13" s="73"/>
      <c r="F13" s="73"/>
      <c r="G13" s="73"/>
      <c r="H13" s="73"/>
      <c r="I13" s="73"/>
      <c r="J13" s="33"/>
      <c r="M13" s="62"/>
      <c r="N13" s="62"/>
      <c r="O13" s="62"/>
      <c r="P13" s="1"/>
      <c r="Q13" s="61"/>
      <c r="R13" s="62"/>
      <c r="S13" s="62"/>
      <c r="T13" s="62"/>
      <c r="U13" s="62"/>
      <c r="V13" s="62"/>
      <c r="W13" s="67"/>
      <c r="AA13" t="s">
        <v>17</v>
      </c>
    </row>
    <row r="14" spans="1:27" ht="4.9000000000000004" customHeight="1" x14ac:dyDescent="0.25">
      <c r="A14" s="3"/>
      <c r="Q14" s="61"/>
      <c r="R14" s="62"/>
      <c r="S14" s="62"/>
      <c r="T14" s="62"/>
      <c r="U14" s="62"/>
      <c r="V14" s="62"/>
      <c r="W14" s="67"/>
    </row>
    <row r="15" spans="1:27" x14ac:dyDescent="0.25">
      <c r="A15" s="5" t="s">
        <v>6</v>
      </c>
      <c r="B15" s="4"/>
      <c r="C15" s="4"/>
      <c r="D15" s="71" t="s">
        <v>61</v>
      </c>
      <c r="E15" s="71"/>
      <c r="F15" s="71"/>
      <c r="G15" s="71"/>
      <c r="H15" s="71"/>
      <c r="I15" s="71"/>
      <c r="Q15" s="61"/>
      <c r="R15" s="62"/>
      <c r="S15" s="62"/>
      <c r="T15" s="62"/>
      <c r="U15" s="62"/>
      <c r="V15" s="62"/>
      <c r="W15" s="67"/>
      <c r="Z15" t="s">
        <v>17</v>
      </c>
    </row>
    <row r="16" spans="1:27" ht="4.9000000000000004" customHeight="1" thickBot="1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68"/>
      <c r="R16" s="69"/>
      <c r="S16" s="69"/>
      <c r="T16" s="69"/>
      <c r="U16" s="69"/>
      <c r="V16" s="69"/>
      <c r="W16" s="70"/>
    </row>
    <row r="17" spans="1:29" s="10" customFormat="1" ht="15" customHeight="1" thickTop="1" thickBot="1" x14ac:dyDescent="0.25">
      <c r="A17" s="63" t="s">
        <v>7</v>
      </c>
      <c r="B17" s="64"/>
      <c r="C17" s="64"/>
      <c r="D17" s="64"/>
      <c r="E17" s="64"/>
      <c r="F17" s="65"/>
      <c r="G17" s="58"/>
      <c r="H17" s="7" t="s">
        <v>8</v>
      </c>
      <c r="I17" s="7" t="s">
        <v>9</v>
      </c>
      <c r="J17" s="7" t="s">
        <v>10</v>
      </c>
      <c r="K17" s="7" t="s">
        <v>11</v>
      </c>
      <c r="L17" s="7"/>
      <c r="M17" s="7" t="s">
        <v>12</v>
      </c>
      <c r="N17" s="7"/>
      <c r="O17" s="8" t="s">
        <v>13</v>
      </c>
      <c r="P17" s="7"/>
      <c r="Q17" s="7" t="s">
        <v>14</v>
      </c>
      <c r="R17" s="7"/>
      <c r="S17" s="7" t="s">
        <v>15</v>
      </c>
      <c r="T17" s="7"/>
      <c r="U17" s="7" t="s">
        <v>16</v>
      </c>
      <c r="V17" s="7"/>
      <c r="W17" s="7"/>
      <c r="X17" s="9" t="s">
        <v>17</v>
      </c>
      <c r="AC17" s="10" t="s">
        <v>17</v>
      </c>
    </row>
    <row r="18" spans="1:29" s="10" customFormat="1" ht="15" customHeight="1" thickTop="1" x14ac:dyDescent="0.2">
      <c r="A18" s="11"/>
      <c r="B18" s="12"/>
      <c r="C18" s="12"/>
      <c r="D18" s="12"/>
      <c r="E18" s="12"/>
      <c r="F18" s="13"/>
      <c r="G18" s="19"/>
      <c r="H18" s="14">
        <v>1</v>
      </c>
      <c r="I18" s="14">
        <v>0</v>
      </c>
      <c r="J18" s="14">
        <v>1</v>
      </c>
      <c r="K18" s="14">
        <f>M18-I18</f>
        <v>0</v>
      </c>
      <c r="L18" s="14"/>
      <c r="M18" s="14">
        <f>O18-I18</f>
        <v>0</v>
      </c>
      <c r="N18" s="14"/>
      <c r="O18" s="15"/>
      <c r="P18" s="44"/>
      <c r="Q18" s="14">
        <f>O18+I18</f>
        <v>0</v>
      </c>
      <c r="R18" s="14"/>
      <c r="S18" s="14">
        <f>Q18+I18</f>
        <v>0</v>
      </c>
      <c r="T18" s="14"/>
      <c r="U18" s="14">
        <f>S18+I18</f>
        <v>0</v>
      </c>
      <c r="V18" s="14"/>
      <c r="W18" s="14"/>
      <c r="X18" s="16"/>
      <c r="AA18" s="10" t="s">
        <v>17</v>
      </c>
    </row>
    <row r="19" spans="1:29" s="10" customFormat="1" ht="15" customHeight="1" x14ac:dyDescent="0.2">
      <c r="A19" s="17"/>
      <c r="B19" s="18"/>
      <c r="C19" s="18"/>
      <c r="D19" s="18"/>
      <c r="E19" s="18"/>
      <c r="F19" s="19"/>
      <c r="G19" s="19"/>
      <c r="H19" s="14"/>
      <c r="I19" s="14"/>
      <c r="J19" s="14"/>
      <c r="K19" s="14"/>
      <c r="L19" s="14"/>
      <c r="M19" s="14"/>
      <c r="N19" s="14"/>
      <c r="O19" s="15"/>
      <c r="P19" s="44"/>
      <c r="Q19" s="14"/>
      <c r="R19" s="14"/>
      <c r="S19" s="14"/>
      <c r="T19" s="14"/>
      <c r="U19" s="14"/>
      <c r="V19" s="14"/>
      <c r="W19" s="14"/>
      <c r="X19" s="16"/>
    </row>
    <row r="20" spans="1:29" s="10" customFormat="1" ht="15" customHeight="1" x14ac:dyDescent="0.2">
      <c r="A20" s="20"/>
      <c r="B20" s="34"/>
      <c r="C20" s="34"/>
      <c r="D20" s="34"/>
      <c r="E20" s="34"/>
      <c r="F20" s="35"/>
      <c r="G20" s="35"/>
      <c r="H20" s="21">
        <v>2</v>
      </c>
      <c r="I20" s="14">
        <v>0</v>
      </c>
      <c r="J20" s="14">
        <v>0.5</v>
      </c>
      <c r="K20" s="14">
        <f>M20-I20</f>
        <v>0</v>
      </c>
      <c r="L20" s="14"/>
      <c r="M20" s="14">
        <f>O20-I20</f>
        <v>0</v>
      </c>
      <c r="N20" s="14"/>
      <c r="O20" s="15"/>
      <c r="P20" s="44"/>
      <c r="Q20" s="14">
        <f>O20+I20</f>
        <v>0</v>
      </c>
      <c r="R20" s="14"/>
      <c r="S20" s="14">
        <f>Q20+I20</f>
        <v>0</v>
      </c>
      <c r="T20" s="14"/>
      <c r="U20" s="14">
        <f>S20+I20</f>
        <v>0</v>
      </c>
      <c r="V20" s="14"/>
      <c r="W20" s="14"/>
      <c r="X20" s="16"/>
    </row>
    <row r="21" spans="1:29" s="10" customFormat="1" ht="15" customHeight="1" x14ac:dyDescent="0.2">
      <c r="A21" s="20"/>
      <c r="B21" s="34"/>
      <c r="C21" s="34"/>
      <c r="D21" s="34"/>
      <c r="E21" s="34"/>
      <c r="F21" s="35"/>
      <c r="G21" s="35"/>
      <c r="H21" s="21"/>
      <c r="I21" s="14"/>
      <c r="J21" s="14"/>
      <c r="K21" s="14"/>
      <c r="L21" s="14"/>
      <c r="M21" s="14"/>
      <c r="N21" s="14"/>
      <c r="O21" s="15"/>
      <c r="P21" s="44"/>
      <c r="Q21" s="14"/>
      <c r="R21" s="14"/>
      <c r="S21" s="14"/>
      <c r="T21" s="14"/>
      <c r="U21" s="14"/>
      <c r="V21" s="14"/>
      <c r="W21" s="14"/>
      <c r="X21" s="16"/>
    </row>
    <row r="22" spans="1:29" s="10" customFormat="1" ht="15" customHeight="1" x14ac:dyDescent="0.2">
      <c r="A22" s="20" t="s">
        <v>36</v>
      </c>
      <c r="B22" s="34"/>
      <c r="C22" s="34"/>
      <c r="D22" s="34"/>
      <c r="E22" s="34"/>
      <c r="F22" s="35"/>
      <c r="G22" s="35" t="s">
        <v>77</v>
      </c>
      <c r="H22" s="21">
        <v>3</v>
      </c>
      <c r="I22" s="14">
        <v>1.5</v>
      </c>
      <c r="J22" s="14">
        <v>1</v>
      </c>
      <c r="K22" s="14">
        <f>M22-I22</f>
        <v>36</v>
      </c>
      <c r="L22" s="14"/>
      <c r="M22" s="14">
        <f>O22-I22</f>
        <v>37.5</v>
      </c>
      <c r="N22" s="14"/>
      <c r="O22" s="54">
        <v>39</v>
      </c>
      <c r="P22" s="44"/>
      <c r="Q22" s="14">
        <f>O22+I22</f>
        <v>40.5</v>
      </c>
      <c r="R22" s="14"/>
      <c r="S22" s="14">
        <f>Q22+I22</f>
        <v>42</v>
      </c>
      <c r="T22" s="14"/>
      <c r="U22" s="14">
        <f>S22+I22</f>
        <v>43.5</v>
      </c>
      <c r="V22" s="14"/>
      <c r="W22" s="21"/>
      <c r="X22" s="16"/>
    </row>
    <row r="23" spans="1:29" s="10" customFormat="1" ht="15" customHeight="1" x14ac:dyDescent="0.2">
      <c r="A23" s="20"/>
      <c r="B23" s="34"/>
      <c r="C23" s="34"/>
      <c r="D23" s="34"/>
      <c r="E23" s="34"/>
      <c r="F23" s="35"/>
      <c r="G23" s="35"/>
      <c r="H23" s="21"/>
      <c r="I23" s="14"/>
      <c r="J23" s="14"/>
      <c r="K23" s="14"/>
      <c r="L23" s="14"/>
      <c r="M23" s="14"/>
      <c r="N23" s="14"/>
      <c r="O23" s="54"/>
      <c r="P23" s="44"/>
      <c r="Q23" s="14"/>
      <c r="R23" s="14"/>
      <c r="S23" s="14"/>
      <c r="T23" s="14"/>
      <c r="U23" s="14"/>
      <c r="V23" s="14"/>
      <c r="W23" s="21"/>
      <c r="X23" s="16"/>
    </row>
    <row r="24" spans="1:29" s="10" customFormat="1" ht="15" customHeight="1" x14ac:dyDescent="0.2">
      <c r="A24" s="20" t="s">
        <v>46</v>
      </c>
      <c r="B24" s="34"/>
      <c r="C24" s="34"/>
      <c r="D24" s="34"/>
      <c r="E24" s="34"/>
      <c r="F24" s="35"/>
      <c r="G24" s="35" t="s">
        <v>78</v>
      </c>
      <c r="H24" s="21">
        <v>4</v>
      </c>
      <c r="I24" s="14">
        <v>1.5</v>
      </c>
      <c r="J24" s="14">
        <v>1</v>
      </c>
      <c r="K24" s="14">
        <f>M24-I24</f>
        <v>37</v>
      </c>
      <c r="L24" s="14"/>
      <c r="M24" s="14">
        <f>O24-I24</f>
        <v>38.5</v>
      </c>
      <c r="N24" s="14"/>
      <c r="O24" s="54">
        <v>40</v>
      </c>
      <c r="P24" s="44"/>
      <c r="Q24" s="14">
        <f>O24+I24</f>
        <v>41.5</v>
      </c>
      <c r="R24" s="14"/>
      <c r="S24" s="14">
        <f>Q24+I24</f>
        <v>43</v>
      </c>
      <c r="T24" s="14"/>
      <c r="U24" s="14">
        <f>S24+I24</f>
        <v>44.5</v>
      </c>
      <c r="V24" s="14"/>
      <c r="W24" s="21"/>
      <c r="X24" s="16"/>
    </row>
    <row r="25" spans="1:29" s="10" customFormat="1" ht="15" customHeight="1" x14ac:dyDescent="0.2">
      <c r="A25" s="20"/>
      <c r="B25" s="34"/>
      <c r="C25" s="34"/>
      <c r="D25" s="34"/>
      <c r="E25" s="34"/>
      <c r="F25" s="35"/>
      <c r="G25" s="35"/>
      <c r="H25" s="21"/>
      <c r="I25" s="14"/>
      <c r="J25" s="14"/>
      <c r="K25" s="14"/>
      <c r="L25" s="14"/>
      <c r="M25" s="14"/>
      <c r="N25" s="14"/>
      <c r="O25" s="54"/>
      <c r="P25" s="44"/>
      <c r="Q25" s="14"/>
      <c r="R25" s="14"/>
      <c r="S25" s="14"/>
      <c r="T25" s="14"/>
      <c r="U25" s="14"/>
      <c r="V25" s="14"/>
      <c r="W25" s="14"/>
      <c r="X25" s="16"/>
    </row>
    <row r="26" spans="1:29" s="10" customFormat="1" ht="15" customHeight="1" x14ac:dyDescent="0.2">
      <c r="A26" s="20" t="s">
        <v>37</v>
      </c>
      <c r="B26" s="34"/>
      <c r="C26" s="34"/>
      <c r="D26" s="34"/>
      <c r="E26" s="34"/>
      <c r="F26" s="35"/>
      <c r="G26" s="35" t="s">
        <v>79</v>
      </c>
      <c r="H26" s="21">
        <v>5</v>
      </c>
      <c r="I26" s="14">
        <v>5</v>
      </c>
      <c r="J26" s="14">
        <v>2</v>
      </c>
      <c r="K26" s="14">
        <f>M26-I26</f>
        <v>120</v>
      </c>
      <c r="L26" s="14"/>
      <c r="M26" s="14">
        <f>O26-I26</f>
        <v>125</v>
      </c>
      <c r="N26" s="14"/>
      <c r="O26" s="15">
        <v>130</v>
      </c>
      <c r="P26" s="44"/>
      <c r="Q26" s="14">
        <f>O26+I26</f>
        <v>135</v>
      </c>
      <c r="R26" s="14"/>
      <c r="S26" s="14">
        <f>Q26+I26</f>
        <v>140</v>
      </c>
      <c r="T26" s="14"/>
      <c r="U26" s="14">
        <f>S26+I26</f>
        <v>145</v>
      </c>
      <c r="V26" s="14"/>
      <c r="W26" s="14"/>
      <c r="X26" s="16">
        <v>130</v>
      </c>
    </row>
    <row r="27" spans="1:29" s="10" customFormat="1" ht="15" customHeight="1" x14ac:dyDescent="0.2">
      <c r="A27" s="20"/>
      <c r="B27" s="34"/>
      <c r="C27" s="34"/>
      <c r="D27" s="34"/>
      <c r="E27" s="34"/>
      <c r="F27" s="35"/>
      <c r="G27" s="35"/>
      <c r="H27" s="21"/>
      <c r="I27" s="14"/>
      <c r="J27" s="14"/>
      <c r="K27" s="14"/>
      <c r="L27" s="14"/>
      <c r="M27" s="14"/>
      <c r="N27" s="14"/>
      <c r="O27" s="15"/>
      <c r="P27" s="44"/>
      <c r="Q27" s="14"/>
      <c r="R27" s="14"/>
      <c r="S27" s="14"/>
      <c r="T27" s="14"/>
      <c r="U27" s="14"/>
      <c r="V27" s="14"/>
      <c r="W27" s="14"/>
      <c r="X27" s="16"/>
    </row>
    <row r="28" spans="1:29" s="10" customFormat="1" ht="15" customHeight="1" x14ac:dyDescent="0.2">
      <c r="A28" s="20" t="s">
        <v>38</v>
      </c>
      <c r="B28" s="34"/>
      <c r="C28" s="34"/>
      <c r="D28" s="34"/>
      <c r="E28" s="34"/>
      <c r="F28" s="35"/>
      <c r="G28" s="35" t="s">
        <v>80</v>
      </c>
      <c r="H28" s="21">
        <v>6</v>
      </c>
      <c r="I28" s="14">
        <v>5</v>
      </c>
      <c r="J28" s="14">
        <v>2</v>
      </c>
      <c r="K28" s="14">
        <f>M28-I28</f>
        <v>120</v>
      </c>
      <c r="L28" s="14"/>
      <c r="M28" s="14">
        <f>O28-I28</f>
        <v>125</v>
      </c>
      <c r="N28" s="14"/>
      <c r="O28" s="15">
        <v>130</v>
      </c>
      <c r="P28" s="44"/>
      <c r="Q28" s="14">
        <f>O28+I28</f>
        <v>135</v>
      </c>
      <c r="R28" s="14"/>
      <c r="S28" s="14">
        <f>Q28+I28</f>
        <v>140</v>
      </c>
      <c r="T28" s="14"/>
      <c r="U28" s="14">
        <f>S28+I28</f>
        <v>145</v>
      </c>
      <c r="V28" s="14"/>
      <c r="W28" s="14"/>
      <c r="X28" s="16">
        <v>130</v>
      </c>
    </row>
    <row r="29" spans="1:29" s="10" customFormat="1" ht="15" customHeight="1" x14ac:dyDescent="0.2">
      <c r="A29" s="20"/>
      <c r="B29" s="34"/>
      <c r="C29" s="34"/>
      <c r="D29" s="34"/>
      <c r="E29" s="34"/>
      <c r="F29" s="35"/>
      <c r="G29" s="35"/>
      <c r="H29" s="21"/>
      <c r="I29" s="14"/>
      <c r="J29" s="14"/>
      <c r="K29" s="14"/>
      <c r="L29" s="14"/>
      <c r="M29" s="14"/>
      <c r="N29" s="14"/>
      <c r="O29" s="15"/>
      <c r="P29" s="44"/>
      <c r="Q29" s="14"/>
      <c r="R29" s="14"/>
      <c r="S29" s="14"/>
      <c r="T29" s="14"/>
      <c r="U29" s="14"/>
      <c r="V29" s="14"/>
      <c r="W29" s="14"/>
      <c r="X29" s="16"/>
    </row>
    <row r="30" spans="1:29" s="10" customFormat="1" ht="15" customHeight="1" x14ac:dyDescent="0.2">
      <c r="A30" s="20" t="s">
        <v>39</v>
      </c>
      <c r="B30" s="34"/>
      <c r="C30" s="34"/>
      <c r="D30" s="34"/>
      <c r="E30" s="34"/>
      <c r="F30" s="35"/>
      <c r="G30" s="35" t="s">
        <v>81</v>
      </c>
      <c r="H30" s="21">
        <v>7</v>
      </c>
      <c r="I30" s="14">
        <v>1</v>
      </c>
      <c r="J30" s="14">
        <v>1</v>
      </c>
      <c r="K30" s="14">
        <f>M30-I30</f>
        <v>30</v>
      </c>
      <c r="L30" s="14"/>
      <c r="M30" s="14">
        <f>O30-I30</f>
        <v>31</v>
      </c>
      <c r="N30" s="14"/>
      <c r="O30" s="15">
        <v>32</v>
      </c>
      <c r="P30" s="44"/>
      <c r="Q30" s="14">
        <f>O30+I30</f>
        <v>33</v>
      </c>
      <c r="R30" s="14"/>
      <c r="S30" s="14">
        <f>Q30+I30</f>
        <v>34</v>
      </c>
      <c r="T30" s="14"/>
      <c r="U30" s="14">
        <f>S30+I30</f>
        <v>35</v>
      </c>
      <c r="V30" s="14"/>
      <c r="W30" s="14"/>
      <c r="X30" s="16"/>
    </row>
    <row r="31" spans="1:29" s="10" customFormat="1" ht="15" customHeight="1" x14ac:dyDescent="0.2">
      <c r="A31" s="20"/>
      <c r="B31" s="34"/>
      <c r="C31" s="34"/>
      <c r="D31" s="34"/>
      <c r="E31" s="34"/>
      <c r="F31" s="35"/>
      <c r="G31" s="35"/>
      <c r="H31" s="21"/>
      <c r="I31" s="14"/>
      <c r="J31" s="14"/>
      <c r="K31" s="14"/>
      <c r="L31" s="14"/>
      <c r="M31" s="14"/>
      <c r="N31" s="14"/>
      <c r="O31" s="15"/>
      <c r="P31" s="44"/>
      <c r="Q31" s="14"/>
      <c r="R31" s="14"/>
      <c r="S31" s="14"/>
      <c r="T31" s="14"/>
      <c r="U31" s="14"/>
      <c r="V31" s="14"/>
      <c r="W31" s="14"/>
      <c r="X31" s="16"/>
    </row>
    <row r="32" spans="1:29" s="10" customFormat="1" ht="15" customHeight="1" x14ac:dyDescent="0.2">
      <c r="A32" s="20" t="s">
        <v>63</v>
      </c>
      <c r="B32" s="34"/>
      <c r="C32" s="34"/>
      <c r="D32" s="50"/>
      <c r="E32" s="50"/>
      <c r="F32" s="35"/>
      <c r="G32" s="35" t="s">
        <v>82</v>
      </c>
      <c r="H32" s="21">
        <v>8</v>
      </c>
      <c r="I32" s="14">
        <v>1</v>
      </c>
      <c r="J32" s="14">
        <v>1</v>
      </c>
      <c r="K32" s="14">
        <f>M32-I32</f>
        <v>48</v>
      </c>
      <c r="L32" s="14"/>
      <c r="M32" s="14">
        <f>O32-I32</f>
        <v>49</v>
      </c>
      <c r="N32" s="14"/>
      <c r="O32" s="54">
        <v>50</v>
      </c>
      <c r="P32" s="44"/>
      <c r="Q32" s="14">
        <f>O32+I32</f>
        <v>51</v>
      </c>
      <c r="R32" s="14"/>
      <c r="S32" s="14">
        <f>Q32+I32</f>
        <v>52</v>
      </c>
      <c r="T32" s="14"/>
      <c r="U32" s="14">
        <f>S32+I32</f>
        <v>53</v>
      </c>
      <c r="V32" s="14"/>
      <c r="W32" s="14"/>
      <c r="X32" s="16"/>
      <c r="AA32" s="10" t="s">
        <v>52</v>
      </c>
    </row>
    <row r="33" spans="1:27" s="10" customFormat="1" ht="15" customHeight="1" x14ac:dyDescent="0.2">
      <c r="A33" s="20"/>
      <c r="B33" s="34"/>
      <c r="C33" s="34"/>
      <c r="D33" s="50"/>
      <c r="E33" s="50"/>
      <c r="F33" s="35"/>
      <c r="G33" s="35"/>
      <c r="H33" s="21"/>
      <c r="I33" s="14"/>
      <c r="J33" s="14"/>
      <c r="K33" s="14"/>
      <c r="L33" s="14"/>
      <c r="M33" s="14"/>
      <c r="N33" s="14"/>
      <c r="O33" s="54"/>
      <c r="P33" s="44"/>
      <c r="Q33" s="14"/>
      <c r="R33" s="14"/>
      <c r="S33" s="14"/>
      <c r="T33" s="14"/>
      <c r="U33" s="14"/>
      <c r="V33" s="14"/>
      <c r="W33" s="14"/>
      <c r="X33" s="16"/>
    </row>
    <row r="34" spans="1:27" s="10" customFormat="1" ht="15" customHeight="1" x14ac:dyDescent="0.2">
      <c r="A34" s="20" t="s">
        <v>57</v>
      </c>
      <c r="B34" s="34"/>
      <c r="C34" s="34"/>
      <c r="D34" s="34"/>
      <c r="E34" s="34"/>
      <c r="F34" s="35"/>
      <c r="G34" s="35" t="s">
        <v>83</v>
      </c>
      <c r="H34" s="21" t="s">
        <v>58</v>
      </c>
      <c r="I34" s="14">
        <v>0</v>
      </c>
      <c r="J34" s="14">
        <v>0.5</v>
      </c>
      <c r="K34" s="14">
        <f>M34-I34</f>
        <v>18</v>
      </c>
      <c r="L34" s="14"/>
      <c r="M34" s="14">
        <f>O34-I34</f>
        <v>18</v>
      </c>
      <c r="N34" s="14"/>
      <c r="O34" s="54">
        <v>18</v>
      </c>
      <c r="P34" s="44"/>
      <c r="Q34" s="14">
        <f>O34+I34</f>
        <v>18</v>
      </c>
      <c r="R34" s="14"/>
      <c r="S34" s="14">
        <f>Q34+I34</f>
        <v>18</v>
      </c>
      <c r="T34" s="14"/>
      <c r="U34" s="14">
        <f>S34+I34</f>
        <v>18</v>
      </c>
      <c r="V34" s="14"/>
      <c r="W34" s="21"/>
      <c r="X34" s="16">
        <v>13</v>
      </c>
    </row>
    <row r="35" spans="1:27" s="10" customFormat="1" ht="15" customHeight="1" x14ac:dyDescent="0.2">
      <c r="A35" s="20"/>
      <c r="B35" s="34"/>
      <c r="C35" s="34"/>
      <c r="D35" s="34"/>
      <c r="E35" s="34"/>
      <c r="F35" s="35"/>
      <c r="G35" s="35"/>
      <c r="H35" s="21"/>
      <c r="I35" s="14"/>
      <c r="J35" s="14"/>
      <c r="K35" s="14"/>
      <c r="L35" s="14"/>
      <c r="M35" s="14"/>
      <c r="N35" s="14"/>
      <c r="O35" s="54"/>
      <c r="P35" s="44"/>
      <c r="Q35" s="14"/>
      <c r="R35" s="14"/>
      <c r="S35" s="14"/>
      <c r="T35" s="14"/>
      <c r="U35" s="14"/>
      <c r="V35" s="14"/>
      <c r="W35" s="14"/>
      <c r="X35" s="16"/>
    </row>
    <row r="36" spans="1:27" s="10" customFormat="1" ht="15" customHeight="1" x14ac:dyDescent="0.2">
      <c r="A36" s="20" t="s">
        <v>40</v>
      </c>
      <c r="B36" s="34"/>
      <c r="C36" s="34"/>
      <c r="D36" s="34"/>
      <c r="E36" s="34"/>
      <c r="F36" s="35"/>
      <c r="G36" s="35" t="s">
        <v>84</v>
      </c>
      <c r="H36" s="21">
        <v>9</v>
      </c>
      <c r="I36" s="14">
        <v>2</v>
      </c>
      <c r="J36" s="14">
        <v>1</v>
      </c>
      <c r="K36" s="14">
        <f>M36-I36</f>
        <v>47</v>
      </c>
      <c r="L36" s="14"/>
      <c r="M36" s="14">
        <f>O36-I36</f>
        <v>49</v>
      </c>
      <c r="N36" s="14"/>
      <c r="O36" s="15">
        <v>51</v>
      </c>
      <c r="P36" s="44"/>
      <c r="Q36" s="14">
        <f>O36+I36</f>
        <v>53</v>
      </c>
      <c r="R36" s="14"/>
      <c r="S36" s="14">
        <f>Q36+I36</f>
        <v>55</v>
      </c>
      <c r="T36" s="14"/>
      <c r="U36" s="14">
        <f>S36+I36</f>
        <v>57</v>
      </c>
      <c r="V36" s="14"/>
      <c r="W36" s="14"/>
      <c r="X36" s="16">
        <v>49</v>
      </c>
    </row>
    <row r="37" spans="1:27" s="10" customFormat="1" ht="15" customHeight="1" x14ac:dyDescent="0.2">
      <c r="A37" s="20"/>
      <c r="B37" s="34"/>
      <c r="C37" s="34"/>
      <c r="D37" s="34"/>
      <c r="E37" s="34"/>
      <c r="F37" s="35"/>
      <c r="G37" s="35"/>
      <c r="H37" s="21"/>
      <c r="I37" s="14"/>
      <c r="J37" s="14"/>
      <c r="K37" s="14"/>
      <c r="L37" s="14"/>
      <c r="M37" s="14"/>
      <c r="N37" s="14"/>
      <c r="O37" s="15"/>
      <c r="P37" s="44"/>
      <c r="Q37" s="14"/>
      <c r="R37" s="14"/>
      <c r="S37" s="14"/>
      <c r="T37" s="14"/>
      <c r="U37" s="14"/>
      <c r="V37" s="14"/>
      <c r="W37" s="14"/>
      <c r="X37" s="16"/>
    </row>
    <row r="38" spans="1:27" s="10" customFormat="1" ht="15" customHeight="1" x14ac:dyDescent="0.2">
      <c r="A38" s="20" t="s">
        <v>41</v>
      </c>
      <c r="B38" s="34"/>
      <c r="C38" s="34"/>
      <c r="D38" s="34"/>
      <c r="E38" s="34"/>
      <c r="F38" s="35"/>
      <c r="G38" s="35" t="s">
        <v>85</v>
      </c>
      <c r="H38" s="21">
        <v>10</v>
      </c>
      <c r="I38" s="14">
        <v>2</v>
      </c>
      <c r="J38" s="14">
        <v>1</v>
      </c>
      <c r="K38" s="14">
        <f>M38-I38</f>
        <v>41</v>
      </c>
      <c r="L38" s="14"/>
      <c r="M38" s="14">
        <f>O38-I38</f>
        <v>43</v>
      </c>
      <c r="N38" s="14"/>
      <c r="O38" s="54">
        <v>45</v>
      </c>
      <c r="P38" s="44"/>
      <c r="Q38" s="14">
        <f>O38+I38</f>
        <v>47</v>
      </c>
      <c r="R38" s="14"/>
      <c r="S38" s="14">
        <f>Q38+I38</f>
        <v>49</v>
      </c>
      <c r="T38" s="14"/>
      <c r="U38" s="14">
        <f>S38+I38</f>
        <v>51</v>
      </c>
      <c r="V38" s="14"/>
      <c r="W38" s="14"/>
      <c r="X38" s="16">
        <v>42</v>
      </c>
      <c r="AA38" s="10" t="s">
        <v>17</v>
      </c>
    </row>
    <row r="39" spans="1:27" s="10" customFormat="1" ht="15" customHeight="1" x14ac:dyDescent="0.2">
      <c r="A39" s="20"/>
      <c r="B39" s="34"/>
      <c r="C39" s="34"/>
      <c r="D39" s="34"/>
      <c r="E39" s="34"/>
      <c r="F39" s="35"/>
      <c r="G39" s="35"/>
      <c r="H39" s="21"/>
      <c r="I39" s="14"/>
      <c r="J39" s="14"/>
      <c r="K39" s="14"/>
      <c r="L39" s="14"/>
      <c r="M39" s="14"/>
      <c r="N39" s="14"/>
      <c r="O39" s="54"/>
      <c r="P39" s="44"/>
      <c r="Q39" s="14"/>
      <c r="R39" s="14"/>
      <c r="S39" s="14"/>
      <c r="T39" s="14"/>
      <c r="U39" s="14"/>
      <c r="V39" s="14"/>
      <c r="W39" s="14"/>
      <c r="X39" s="16"/>
    </row>
    <row r="40" spans="1:27" s="10" customFormat="1" ht="15" customHeight="1" x14ac:dyDescent="0.2">
      <c r="A40" s="20" t="s">
        <v>47</v>
      </c>
      <c r="B40" s="34"/>
      <c r="C40" s="34"/>
      <c r="D40" s="34"/>
      <c r="E40" s="34"/>
      <c r="F40" s="35"/>
      <c r="G40" s="35" t="s">
        <v>86</v>
      </c>
      <c r="H40" s="21">
        <v>11</v>
      </c>
      <c r="I40" s="14">
        <v>1</v>
      </c>
      <c r="J40" s="14">
        <v>1</v>
      </c>
      <c r="K40" s="14">
        <f>M40-I40</f>
        <v>74</v>
      </c>
      <c r="L40" s="14"/>
      <c r="M40" s="14">
        <f>O40-I40</f>
        <v>75</v>
      </c>
      <c r="N40" s="14"/>
      <c r="O40" s="15">
        <v>76</v>
      </c>
      <c r="P40" s="44"/>
      <c r="Q40" s="14">
        <f>O40+I40</f>
        <v>77</v>
      </c>
      <c r="R40" s="14"/>
      <c r="S40" s="14">
        <f>Q40+I40</f>
        <v>78</v>
      </c>
      <c r="T40" s="14"/>
      <c r="U40" s="14">
        <f>S40+I40</f>
        <v>79</v>
      </c>
      <c r="V40" s="14"/>
      <c r="W40" s="21"/>
      <c r="X40" s="16">
        <v>74</v>
      </c>
    </row>
    <row r="41" spans="1:27" s="10" customFormat="1" ht="15" customHeight="1" x14ac:dyDescent="0.2">
      <c r="A41" s="20"/>
      <c r="B41" s="34"/>
      <c r="C41" s="34"/>
      <c r="D41" s="34"/>
      <c r="E41" s="34"/>
      <c r="F41" s="35"/>
      <c r="G41" s="35"/>
      <c r="H41" s="21"/>
      <c r="I41" s="14"/>
      <c r="J41" s="14"/>
      <c r="K41" s="14"/>
      <c r="L41" s="14"/>
      <c r="M41" s="14"/>
      <c r="N41" s="14"/>
      <c r="O41" s="15"/>
      <c r="P41" s="44"/>
      <c r="Q41" s="14"/>
      <c r="R41" s="14"/>
      <c r="S41" s="14"/>
      <c r="T41" s="14"/>
      <c r="U41" s="14"/>
      <c r="V41" s="14"/>
      <c r="W41" s="14"/>
      <c r="X41" s="16"/>
    </row>
    <row r="42" spans="1:27" s="10" customFormat="1" ht="15" customHeight="1" x14ac:dyDescent="0.2">
      <c r="A42" s="20" t="s">
        <v>59</v>
      </c>
      <c r="B42" s="34"/>
      <c r="C42" s="34"/>
      <c r="D42" s="34"/>
      <c r="E42" s="34"/>
      <c r="F42" s="35"/>
      <c r="G42" s="35" t="s">
        <v>87</v>
      </c>
      <c r="H42" s="21">
        <v>12</v>
      </c>
      <c r="I42" s="14">
        <v>0.5</v>
      </c>
      <c r="J42" s="14">
        <v>0.5</v>
      </c>
      <c r="K42" s="14">
        <f>M42-I42</f>
        <v>17</v>
      </c>
      <c r="L42" s="14"/>
      <c r="M42" s="14">
        <f>O42-I42</f>
        <v>17.5</v>
      </c>
      <c r="N42" s="14"/>
      <c r="O42" s="15">
        <v>18</v>
      </c>
      <c r="P42" s="44"/>
      <c r="Q42" s="14">
        <f>O42+I42</f>
        <v>18.5</v>
      </c>
      <c r="R42" s="14"/>
      <c r="S42" s="14">
        <f>Q42+I42</f>
        <v>19</v>
      </c>
      <c r="T42" s="14"/>
      <c r="U42" s="14">
        <f>S42+I42</f>
        <v>19.5</v>
      </c>
      <c r="V42" s="14"/>
      <c r="W42" s="14"/>
      <c r="X42" s="16"/>
    </row>
    <row r="43" spans="1:27" s="10" customFormat="1" ht="15" customHeight="1" x14ac:dyDescent="0.2">
      <c r="A43" s="20"/>
      <c r="B43" s="34"/>
      <c r="C43" s="34"/>
      <c r="D43" s="34"/>
      <c r="E43" s="34"/>
      <c r="F43" s="35"/>
      <c r="G43" s="35"/>
      <c r="H43" s="21"/>
      <c r="I43" s="14"/>
      <c r="J43" s="14"/>
      <c r="K43" s="14"/>
      <c r="L43" s="14"/>
      <c r="M43" s="14"/>
      <c r="N43" s="14"/>
      <c r="O43" s="15"/>
      <c r="P43" s="44"/>
      <c r="Q43" s="14"/>
      <c r="R43" s="14"/>
      <c r="S43" s="14"/>
      <c r="T43" s="14"/>
      <c r="U43" s="14"/>
      <c r="V43" s="14"/>
      <c r="W43" s="14"/>
      <c r="X43" s="16"/>
    </row>
    <row r="44" spans="1:27" s="10" customFormat="1" ht="15" customHeight="1" x14ac:dyDescent="0.2">
      <c r="A44" s="20" t="s">
        <v>55</v>
      </c>
      <c r="B44" s="34"/>
      <c r="C44" s="34"/>
      <c r="D44" s="34"/>
      <c r="E44" s="34"/>
      <c r="F44" s="35"/>
      <c r="G44" s="35" t="s">
        <v>88</v>
      </c>
      <c r="H44" s="21">
        <v>13</v>
      </c>
      <c r="I44" s="14">
        <v>0.3</v>
      </c>
      <c r="J44" s="14">
        <v>0.5</v>
      </c>
      <c r="K44" s="14">
        <f>M44-I44</f>
        <v>10.399999999999999</v>
      </c>
      <c r="L44" s="14"/>
      <c r="M44" s="14">
        <f>O44-I44</f>
        <v>10.7</v>
      </c>
      <c r="N44" s="14"/>
      <c r="O44" s="15">
        <v>11</v>
      </c>
      <c r="P44" s="44"/>
      <c r="Q44" s="14">
        <f>O44+I44</f>
        <v>11.3</v>
      </c>
      <c r="R44" s="14"/>
      <c r="S44" s="14">
        <f>Q44+I44</f>
        <v>11.600000000000001</v>
      </c>
      <c r="T44" s="14"/>
      <c r="U44" s="14">
        <f>S44+I44</f>
        <v>11.900000000000002</v>
      </c>
      <c r="V44" s="14"/>
      <c r="W44" s="14"/>
      <c r="X44" s="16"/>
    </row>
    <row r="45" spans="1:27" s="10" customFormat="1" ht="15" customHeight="1" x14ac:dyDescent="0.2">
      <c r="A45" s="20"/>
      <c r="B45" s="34"/>
      <c r="C45" s="34"/>
      <c r="D45" s="34"/>
      <c r="E45" s="34"/>
      <c r="F45" s="35"/>
      <c r="G45" s="35"/>
      <c r="H45" s="21"/>
      <c r="I45" s="14"/>
      <c r="J45" s="14"/>
      <c r="K45" s="14"/>
      <c r="L45" s="14"/>
      <c r="M45" s="14"/>
      <c r="N45" s="14"/>
      <c r="O45" s="15"/>
      <c r="P45" s="44"/>
      <c r="Q45" s="14"/>
      <c r="R45" s="14"/>
      <c r="S45" s="14"/>
      <c r="T45" s="14"/>
      <c r="U45" s="14"/>
      <c r="V45" s="14"/>
      <c r="W45" s="14"/>
      <c r="X45" s="16"/>
    </row>
    <row r="46" spans="1:27" s="10" customFormat="1" ht="15" customHeight="1" x14ac:dyDescent="0.2">
      <c r="A46" s="20" t="s">
        <v>48</v>
      </c>
      <c r="B46" s="34"/>
      <c r="C46" s="34"/>
      <c r="D46" s="34"/>
      <c r="E46" s="34"/>
      <c r="F46" s="35"/>
      <c r="G46" s="35" t="s">
        <v>89</v>
      </c>
      <c r="H46" s="21">
        <v>14</v>
      </c>
      <c r="I46" s="14">
        <v>0</v>
      </c>
      <c r="J46" s="14">
        <v>0.5</v>
      </c>
      <c r="K46" s="14">
        <f>M46-I46</f>
        <v>1.5</v>
      </c>
      <c r="L46" s="14"/>
      <c r="M46" s="14">
        <f>O46-I46</f>
        <v>1.5</v>
      </c>
      <c r="N46" s="14"/>
      <c r="O46" s="15">
        <v>1.5</v>
      </c>
      <c r="P46" s="44"/>
      <c r="Q46" s="14">
        <f>O46+I46</f>
        <v>1.5</v>
      </c>
      <c r="R46" s="14"/>
      <c r="S46" s="14">
        <f>Q46+I46</f>
        <v>1.5</v>
      </c>
      <c r="T46" s="14"/>
      <c r="U46" s="14">
        <f>S46+I46</f>
        <v>1.5</v>
      </c>
      <c r="V46" s="14"/>
      <c r="W46" s="21"/>
      <c r="X46" s="16"/>
    </row>
    <row r="47" spans="1:27" s="10" customFormat="1" ht="15" customHeight="1" x14ac:dyDescent="0.2">
      <c r="A47" s="20"/>
      <c r="B47" s="34"/>
      <c r="C47" s="34"/>
      <c r="D47" s="34"/>
      <c r="E47" s="34"/>
      <c r="F47" s="35"/>
      <c r="G47" s="35"/>
      <c r="H47" s="21"/>
      <c r="I47" s="14"/>
      <c r="J47" s="14"/>
      <c r="K47" s="14"/>
      <c r="L47" s="14"/>
      <c r="M47" s="14"/>
      <c r="N47" s="14"/>
      <c r="O47" s="15"/>
      <c r="P47" s="44"/>
      <c r="Q47" s="14"/>
      <c r="R47" s="14"/>
      <c r="S47" s="14"/>
      <c r="T47" s="14"/>
      <c r="U47" s="14"/>
      <c r="V47" s="14"/>
      <c r="W47" s="21"/>
      <c r="X47" s="16"/>
    </row>
    <row r="48" spans="1:27" ht="15" customHeight="1" x14ac:dyDescent="0.25">
      <c r="A48" s="22" t="s">
        <v>42</v>
      </c>
      <c r="B48" s="23"/>
      <c r="C48" s="23"/>
      <c r="D48" s="23"/>
      <c r="E48" s="23"/>
      <c r="F48" s="27"/>
      <c r="G48" s="35" t="s">
        <v>90</v>
      </c>
      <c r="H48" s="21">
        <v>15</v>
      </c>
      <c r="I48" s="21">
        <v>0</v>
      </c>
      <c r="J48" s="21">
        <v>0.5</v>
      </c>
      <c r="K48" s="14">
        <f>M48-I48</f>
        <v>16</v>
      </c>
      <c r="L48" s="14"/>
      <c r="M48" s="14">
        <f>O48-I48</f>
        <v>16</v>
      </c>
      <c r="N48" s="14"/>
      <c r="O48" s="15">
        <v>16</v>
      </c>
      <c r="P48" s="44"/>
      <c r="Q48" s="14">
        <f>O48+I48</f>
        <v>16</v>
      </c>
      <c r="R48" s="14"/>
      <c r="S48" s="14">
        <f>Q48+I48</f>
        <v>16</v>
      </c>
      <c r="T48" s="14"/>
      <c r="U48" s="14">
        <f>S48+I48</f>
        <v>16</v>
      </c>
      <c r="V48" s="21"/>
      <c r="W48" s="21"/>
      <c r="X48" s="1"/>
    </row>
    <row r="49" spans="1:26" ht="15" customHeight="1" x14ac:dyDescent="0.25">
      <c r="A49" s="45"/>
      <c r="B49" s="23"/>
      <c r="C49" s="23"/>
      <c r="D49" s="23"/>
      <c r="E49" s="23"/>
      <c r="F49" s="27"/>
      <c r="G49" s="35"/>
      <c r="H49" s="21"/>
      <c r="I49" s="14"/>
      <c r="J49" s="14"/>
      <c r="K49" s="14"/>
      <c r="L49" s="14"/>
      <c r="M49" s="14"/>
      <c r="N49" s="14"/>
      <c r="O49" s="15"/>
      <c r="P49" s="44"/>
      <c r="Q49" s="14"/>
      <c r="R49" s="14"/>
      <c r="S49" s="14"/>
      <c r="T49" s="14"/>
      <c r="U49" s="14"/>
      <c r="V49" s="14"/>
      <c r="W49" s="14"/>
      <c r="X49" s="1"/>
    </row>
    <row r="50" spans="1:26" ht="15" customHeight="1" x14ac:dyDescent="0.25">
      <c r="A50" s="45" t="s">
        <v>43</v>
      </c>
      <c r="B50" s="23"/>
      <c r="C50" s="23"/>
      <c r="D50" s="23"/>
      <c r="E50" s="23"/>
      <c r="F50" s="27"/>
      <c r="G50" s="27" t="s">
        <v>91</v>
      </c>
      <c r="H50" s="21">
        <v>16</v>
      </c>
      <c r="I50" s="14">
        <v>0</v>
      </c>
      <c r="J50" s="14">
        <v>0.5</v>
      </c>
      <c r="K50" s="14">
        <f>M50-I50</f>
        <v>8</v>
      </c>
      <c r="L50" s="14"/>
      <c r="M50" s="14">
        <f>O50-I50</f>
        <v>8</v>
      </c>
      <c r="N50" s="14"/>
      <c r="O50" s="15">
        <v>8</v>
      </c>
      <c r="P50" s="44"/>
      <c r="Q50" s="14">
        <f>O50+I50</f>
        <v>8</v>
      </c>
      <c r="R50" s="14"/>
      <c r="S50" s="14">
        <f>Q50+I50</f>
        <v>8</v>
      </c>
      <c r="T50" s="14"/>
      <c r="U50" s="14">
        <f>S50+I50</f>
        <v>8</v>
      </c>
      <c r="V50" s="14"/>
      <c r="W50" s="14"/>
      <c r="X50" s="1">
        <v>7</v>
      </c>
    </row>
    <row r="51" spans="1:26" ht="15" customHeight="1" x14ac:dyDescent="0.25">
      <c r="A51" s="45"/>
      <c r="B51" s="23"/>
      <c r="C51" s="23"/>
      <c r="D51" s="23"/>
      <c r="E51" s="23"/>
      <c r="F51" s="27"/>
      <c r="G51" s="27"/>
      <c r="H51" s="28"/>
      <c r="I51" s="14"/>
      <c r="J51" s="14"/>
      <c r="K51" s="14"/>
      <c r="L51" s="14"/>
      <c r="M51" s="14"/>
      <c r="N51" s="14"/>
      <c r="O51" s="15"/>
      <c r="P51" s="44"/>
      <c r="Q51" s="14"/>
      <c r="R51" s="14"/>
      <c r="S51" s="14"/>
      <c r="T51" s="14"/>
      <c r="U51" s="14"/>
      <c r="V51" s="14"/>
      <c r="W51" s="14"/>
      <c r="X51" s="1"/>
    </row>
    <row r="52" spans="1:26" ht="15" customHeight="1" x14ac:dyDescent="0.25">
      <c r="A52" s="22" t="s">
        <v>44</v>
      </c>
      <c r="B52" s="23"/>
      <c r="C52" s="23"/>
      <c r="D52" s="23"/>
      <c r="E52" s="23"/>
      <c r="F52" s="27"/>
      <c r="G52" s="27" t="s">
        <v>92</v>
      </c>
      <c r="H52" s="28">
        <v>17</v>
      </c>
      <c r="I52" s="14">
        <v>0</v>
      </c>
      <c r="J52" s="14">
        <v>0.5</v>
      </c>
      <c r="K52" s="14">
        <f>M52-I52</f>
        <v>8</v>
      </c>
      <c r="L52" s="14"/>
      <c r="M52" s="14">
        <f>O52-I52</f>
        <v>8</v>
      </c>
      <c r="N52" s="14"/>
      <c r="O52" s="15">
        <v>8</v>
      </c>
      <c r="P52" s="44"/>
      <c r="Q52" s="14">
        <f>O52+I52</f>
        <v>8</v>
      </c>
      <c r="R52" s="14"/>
      <c r="S52" s="14">
        <f>Q52+I52</f>
        <v>8</v>
      </c>
      <c r="T52" s="14"/>
      <c r="U52" s="14">
        <f>S52+I52</f>
        <v>8</v>
      </c>
      <c r="V52" s="21"/>
      <c r="W52" s="21"/>
      <c r="X52" s="1">
        <v>7</v>
      </c>
      <c r="Z52" t="s">
        <v>17</v>
      </c>
    </row>
    <row r="53" spans="1:26" ht="15" customHeight="1" x14ac:dyDescent="0.25">
      <c r="A53" s="22"/>
      <c r="B53" s="23"/>
      <c r="C53" s="23"/>
      <c r="D53" s="23"/>
      <c r="E53" s="23"/>
      <c r="F53" s="27"/>
      <c r="G53" s="85"/>
      <c r="H53" s="28"/>
      <c r="I53" s="14"/>
      <c r="J53" s="14"/>
      <c r="K53" s="14"/>
      <c r="L53" s="14"/>
      <c r="M53" s="14"/>
      <c r="N53" s="14"/>
      <c r="O53" s="15"/>
      <c r="P53" s="44"/>
      <c r="Q53" s="14"/>
      <c r="R53" s="14"/>
      <c r="S53" s="14"/>
      <c r="T53" s="14"/>
      <c r="U53" s="14"/>
      <c r="V53" s="21"/>
      <c r="W53" s="21"/>
      <c r="X53" s="1"/>
    </row>
    <row r="54" spans="1:26" ht="15" customHeight="1" x14ac:dyDescent="0.25">
      <c r="A54" s="22" t="s">
        <v>45</v>
      </c>
      <c r="B54" s="23"/>
      <c r="C54" s="23"/>
      <c r="D54" s="23"/>
      <c r="E54" s="23"/>
      <c r="F54" s="27"/>
      <c r="G54" s="85" t="s">
        <v>93</v>
      </c>
      <c r="H54" s="21">
        <v>18</v>
      </c>
      <c r="I54" s="14">
        <v>0</v>
      </c>
      <c r="J54" s="14">
        <v>0.2</v>
      </c>
      <c r="K54" s="14">
        <f>M54-I54</f>
        <v>3</v>
      </c>
      <c r="L54" s="14"/>
      <c r="M54" s="14">
        <f>O54-I54</f>
        <v>3</v>
      </c>
      <c r="N54" s="14"/>
      <c r="O54" s="15">
        <v>3</v>
      </c>
      <c r="P54" s="44"/>
      <c r="Q54" s="14">
        <f>O54+I54</f>
        <v>3</v>
      </c>
      <c r="R54" s="14"/>
      <c r="S54" s="14">
        <f>Q54+I54</f>
        <v>3</v>
      </c>
      <c r="T54" s="14"/>
      <c r="U54" s="14">
        <f>S54+I54</f>
        <v>3</v>
      </c>
      <c r="V54" s="21"/>
      <c r="W54" s="21"/>
      <c r="X54" s="1"/>
    </row>
    <row r="55" spans="1:26" ht="15" customHeight="1" x14ac:dyDescent="0.25">
      <c r="A55" s="22"/>
      <c r="B55" s="23"/>
      <c r="C55" s="23"/>
      <c r="D55" s="23"/>
      <c r="E55" s="23"/>
      <c r="F55" s="27"/>
      <c r="G55" s="85"/>
      <c r="H55" s="21"/>
      <c r="I55" s="14"/>
      <c r="J55" s="14"/>
      <c r="K55" s="14"/>
      <c r="L55" s="14"/>
      <c r="M55" s="14"/>
      <c r="N55" s="14"/>
      <c r="O55" s="15"/>
      <c r="P55" s="44"/>
      <c r="Q55" s="14"/>
      <c r="R55" s="14"/>
      <c r="S55" s="14"/>
      <c r="T55" s="14"/>
      <c r="U55" s="14"/>
      <c r="V55" s="21"/>
      <c r="W55" s="21"/>
      <c r="X55" s="1"/>
    </row>
    <row r="56" spans="1:26" ht="15" customHeight="1" x14ac:dyDescent="0.25">
      <c r="A56" s="22" t="s">
        <v>49</v>
      </c>
      <c r="B56" s="23"/>
      <c r="C56" s="23"/>
      <c r="D56" s="23"/>
      <c r="E56" s="23"/>
      <c r="F56" s="27"/>
      <c r="G56" s="27" t="s">
        <v>94</v>
      </c>
      <c r="H56" s="21">
        <v>19</v>
      </c>
      <c r="I56" s="14">
        <v>0</v>
      </c>
      <c r="J56" s="14">
        <v>0</v>
      </c>
      <c r="K56" s="14">
        <f>M56-I56</f>
        <v>1</v>
      </c>
      <c r="L56" s="14"/>
      <c r="M56" s="14">
        <f>O56-I56</f>
        <v>1</v>
      </c>
      <c r="N56" s="14"/>
      <c r="O56" s="15">
        <v>1</v>
      </c>
      <c r="P56" s="44"/>
      <c r="Q56" s="14">
        <f>O56+I56</f>
        <v>1</v>
      </c>
      <c r="R56" s="14"/>
      <c r="S56" s="14">
        <f>Q56+I56</f>
        <v>1</v>
      </c>
      <c r="T56" s="14"/>
      <c r="U56" s="14">
        <f>S56+I56</f>
        <v>1</v>
      </c>
      <c r="V56" s="21"/>
      <c r="W56" s="21"/>
      <c r="X56" s="1"/>
    </row>
    <row r="57" spans="1:26" ht="15" customHeight="1" x14ac:dyDescent="0.25">
      <c r="A57" s="22"/>
      <c r="B57" s="23"/>
      <c r="C57" s="23"/>
      <c r="D57" s="23"/>
      <c r="E57" s="23"/>
      <c r="F57" s="27"/>
      <c r="G57" s="27"/>
      <c r="H57" s="21"/>
      <c r="I57" s="14"/>
      <c r="J57" s="14"/>
      <c r="K57" s="14"/>
      <c r="L57" s="14"/>
      <c r="M57" s="14"/>
      <c r="N57" s="14"/>
      <c r="O57" s="15"/>
      <c r="P57" s="44"/>
      <c r="Q57" s="14"/>
      <c r="R57" s="14"/>
      <c r="S57" s="14"/>
      <c r="T57" s="14"/>
      <c r="U57" s="14"/>
      <c r="V57" s="21"/>
      <c r="W57" s="21"/>
      <c r="X57" s="1"/>
    </row>
    <row r="58" spans="1:26" ht="15" customHeight="1" x14ac:dyDescent="0.25">
      <c r="A58" s="22" t="s">
        <v>50</v>
      </c>
      <c r="B58" s="26"/>
      <c r="C58" s="26"/>
      <c r="D58" s="26"/>
      <c r="E58" s="26"/>
      <c r="F58" s="27"/>
      <c r="G58" s="27" t="s">
        <v>95</v>
      </c>
      <c r="H58" s="21">
        <v>20</v>
      </c>
      <c r="I58" s="14">
        <v>0</v>
      </c>
      <c r="J58" s="21">
        <v>0</v>
      </c>
      <c r="K58" s="14">
        <f>M58-I58</f>
        <v>5</v>
      </c>
      <c r="L58" s="14"/>
      <c r="M58" s="14">
        <f>O58-I58</f>
        <v>5</v>
      </c>
      <c r="N58" s="14"/>
      <c r="O58" s="15">
        <v>5</v>
      </c>
      <c r="P58" s="44"/>
      <c r="Q58" s="14">
        <f>O58+I58</f>
        <v>5</v>
      </c>
      <c r="R58" s="14"/>
      <c r="S58" s="14">
        <f>Q58+I58</f>
        <v>5</v>
      </c>
      <c r="T58" s="14"/>
      <c r="U58" s="14">
        <f>S58+I58</f>
        <v>5</v>
      </c>
      <c r="V58" s="21"/>
      <c r="W58" s="21"/>
      <c r="X58" s="1"/>
    </row>
    <row r="59" spans="1:26" ht="15" customHeight="1" x14ac:dyDescent="0.25">
      <c r="A59" s="22"/>
      <c r="B59" s="26"/>
      <c r="C59" s="26"/>
      <c r="D59" s="26"/>
      <c r="E59" s="26"/>
      <c r="F59" s="27"/>
      <c r="G59" s="27"/>
      <c r="H59" s="21"/>
      <c r="I59" s="14"/>
      <c r="J59" s="21"/>
      <c r="K59" s="14"/>
      <c r="L59" s="14"/>
      <c r="M59" s="14"/>
      <c r="N59" s="14"/>
      <c r="O59" s="15"/>
      <c r="P59" s="44"/>
      <c r="Q59" s="14"/>
      <c r="R59" s="14"/>
      <c r="S59" s="14"/>
      <c r="T59" s="14"/>
      <c r="U59" s="14"/>
      <c r="V59" s="21"/>
      <c r="W59" s="21"/>
      <c r="X59" s="1"/>
    </row>
    <row r="60" spans="1:26" ht="15" customHeight="1" x14ac:dyDescent="0.25">
      <c r="A60" s="55" t="s">
        <v>74</v>
      </c>
      <c r="B60" s="56"/>
      <c r="C60" s="56"/>
      <c r="D60" s="56"/>
      <c r="E60" s="56"/>
      <c r="F60" s="57"/>
      <c r="G60" s="57"/>
      <c r="H60" s="47">
        <v>21</v>
      </c>
      <c r="I60" s="48">
        <v>0</v>
      </c>
      <c r="J60" s="47">
        <v>0</v>
      </c>
      <c r="K60" s="48">
        <f>M60-I60</f>
        <v>5</v>
      </c>
      <c r="L60" s="48"/>
      <c r="M60" s="48">
        <f>O60-I60</f>
        <v>5</v>
      </c>
      <c r="N60" s="48"/>
      <c r="O60" s="54">
        <v>5</v>
      </c>
      <c r="P60" s="54"/>
      <c r="Q60" s="48">
        <f>O60+I60</f>
        <v>5</v>
      </c>
      <c r="R60" s="48"/>
      <c r="S60" s="48">
        <f>Q60+I60</f>
        <v>5</v>
      </c>
      <c r="T60" s="48"/>
      <c r="U60" s="48">
        <f>S60+I60</f>
        <v>5</v>
      </c>
      <c r="V60" s="47"/>
      <c r="W60" s="47"/>
      <c r="X60" s="1"/>
    </row>
    <row r="72" spans="27:27" x14ac:dyDescent="0.25">
      <c r="AA72" t="s">
        <v>17</v>
      </c>
    </row>
  </sheetData>
  <mergeCells count="14">
    <mergeCell ref="A1:I7"/>
    <mergeCell ref="A17:F17"/>
    <mergeCell ref="Q1:W16"/>
    <mergeCell ref="M7:O7"/>
    <mergeCell ref="D15:I15"/>
    <mergeCell ref="M9:O9"/>
    <mergeCell ref="M11:O11"/>
    <mergeCell ref="M13:O13"/>
    <mergeCell ref="D9:I9"/>
    <mergeCell ref="D11:I11"/>
    <mergeCell ref="D13:I13"/>
    <mergeCell ref="M3:O3"/>
    <mergeCell ref="M1:O1"/>
    <mergeCell ref="M5:O5"/>
  </mergeCells>
  <dataValidations count="5">
    <dataValidation type="list" allowBlank="1" showInputMessage="1" showErrorMessage="1" sqref="P5" xr:uid="{BBA62D27-29F3-4A2A-BD96-E3B36FF43075}">
      <formula1>"ALEX,MEREDITH,HARRY,STUART"</formula1>
    </dataValidation>
    <dataValidation type="list" allowBlank="1" showInputMessage="1" showErrorMessage="1" sqref="M7:P7" xr:uid="{F3CF7307-D298-4BD6-8072-FDDD8E20822E}">
      <formula1>"INGRID,CHARLIE,SHAE"</formula1>
    </dataValidation>
    <dataValidation type="list" allowBlank="1" showInputMessage="1" showErrorMessage="1" sqref="P3" xr:uid="{B904C673-931E-4842-A42B-3B2B27F04594}">
      <formula1>"PS 24, SPRING 24, PF 24, FALL24, PS 25, SPRING 25, PF25, FALL25, SMU"</formula1>
    </dataValidation>
    <dataValidation type="list" allowBlank="1" showInputMessage="1" showErrorMessage="1" sqref="D15:I15" xr:uid="{34C57BBB-984A-45C3-A283-808459A50CC9}">
      <formula1>"UNAVAILABLE, 606 LIMITED, PERA, AKARTEKS, GENERAL PRODUCTS"</formula1>
    </dataValidation>
    <dataValidation type="list" allowBlank="1" showInputMessage="1" showErrorMessage="1" sqref="M3:O3" xr:uid="{CA1CD2C4-832F-4A5D-ABD6-EFE9691C59F7}">
      <formula1>"PS 24, SPRING 24, PF 24, FALL24, PS 26, SPRING 26, PF25, FALL25, SMU"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4"/>
  <sheetViews>
    <sheetView topLeftCell="A29" workbookViewId="0">
      <selection activeCell="G54" sqref="G54"/>
    </sheetView>
  </sheetViews>
  <sheetFormatPr defaultColWidth="8.7109375" defaultRowHeight="15" x14ac:dyDescent="0.25"/>
  <cols>
    <col min="1" max="6" width="5.7109375" customWidth="1"/>
    <col min="7" max="7" width="31.28515625" customWidth="1"/>
    <col min="8" max="18" width="5.7109375" customWidth="1"/>
    <col min="19" max="19" width="11.7109375" customWidth="1"/>
    <col min="20" max="21" width="5.7109375" customWidth="1"/>
  </cols>
  <sheetData>
    <row r="1" spans="1:19" x14ac:dyDescent="0.25">
      <c r="A1" s="59"/>
      <c r="B1" s="60"/>
      <c r="C1" s="60"/>
      <c r="D1" s="60"/>
      <c r="E1" s="60"/>
      <c r="F1" s="60"/>
      <c r="G1" s="60"/>
      <c r="H1" s="60"/>
      <c r="I1" s="60"/>
      <c r="J1" s="2" t="s">
        <v>0</v>
      </c>
      <c r="K1" s="2"/>
      <c r="L1" s="75" t="s">
        <v>69</v>
      </c>
      <c r="M1" s="75"/>
      <c r="N1" s="59"/>
      <c r="O1" s="60"/>
      <c r="P1" s="60"/>
      <c r="Q1" s="60"/>
      <c r="R1" s="60"/>
      <c r="S1" s="66"/>
    </row>
    <row r="2" spans="1:19" ht="4.9000000000000004" customHeight="1" x14ac:dyDescent="0.25">
      <c r="A2" s="61"/>
      <c r="B2" s="62"/>
      <c r="C2" s="62"/>
      <c r="D2" s="62"/>
      <c r="E2" s="62"/>
      <c r="F2" s="62"/>
      <c r="G2" s="62"/>
      <c r="H2" s="62"/>
      <c r="I2" s="62"/>
      <c r="N2" s="61"/>
      <c r="O2" s="62"/>
      <c r="P2" s="62"/>
      <c r="Q2" s="62"/>
      <c r="R2" s="62"/>
      <c r="S2" s="67"/>
    </row>
    <row r="3" spans="1:19" x14ac:dyDescent="0.25">
      <c r="A3" s="61"/>
      <c r="B3" s="62"/>
      <c r="C3" s="62"/>
      <c r="D3" s="62"/>
      <c r="E3" s="62"/>
      <c r="F3" s="62"/>
      <c r="G3" s="62"/>
      <c r="H3" s="62"/>
      <c r="I3" s="62"/>
      <c r="J3" s="4" t="s">
        <v>1</v>
      </c>
      <c r="K3" s="4"/>
      <c r="L3" s="71" t="str">
        <f>SPEC!M3</f>
        <v>PS 26</v>
      </c>
      <c r="M3" s="71"/>
      <c r="N3" s="61"/>
      <c r="O3" s="62"/>
      <c r="P3" s="62"/>
      <c r="Q3" s="62"/>
      <c r="R3" s="62"/>
      <c r="S3" s="67"/>
    </row>
    <row r="4" spans="1:19" ht="4.9000000000000004" customHeight="1" x14ac:dyDescent="0.25">
      <c r="A4" s="61"/>
      <c r="B4" s="62"/>
      <c r="C4" s="62"/>
      <c r="D4" s="62"/>
      <c r="E4" s="62"/>
      <c r="F4" s="62"/>
      <c r="G4" s="62"/>
      <c r="H4" s="62"/>
      <c r="I4" s="62"/>
      <c r="N4" s="61"/>
      <c r="O4" s="62"/>
      <c r="P4" s="62"/>
      <c r="Q4" s="62"/>
      <c r="R4" s="62"/>
      <c r="S4" s="67"/>
    </row>
    <row r="5" spans="1:19" x14ac:dyDescent="0.25">
      <c r="A5" s="61"/>
      <c r="B5" s="62"/>
      <c r="C5" s="62"/>
      <c r="D5" s="62"/>
      <c r="E5" s="62"/>
      <c r="F5" s="62"/>
      <c r="G5" s="62"/>
      <c r="H5" s="62"/>
      <c r="I5" s="62"/>
      <c r="J5" s="4" t="s">
        <v>2</v>
      </c>
      <c r="K5" s="4"/>
      <c r="L5" s="71" t="str">
        <f>SPEC!M5</f>
        <v>BEN</v>
      </c>
      <c r="M5" s="71"/>
      <c r="N5" s="61"/>
      <c r="O5" s="62"/>
      <c r="P5" s="62"/>
      <c r="Q5" s="62"/>
      <c r="R5" s="62"/>
      <c r="S5" s="67"/>
    </row>
    <row r="6" spans="1:19" ht="4.9000000000000004" customHeight="1" x14ac:dyDescent="0.25">
      <c r="A6" s="61"/>
      <c r="B6" s="62"/>
      <c r="C6" s="62"/>
      <c r="D6" s="62"/>
      <c r="E6" s="62"/>
      <c r="F6" s="62"/>
      <c r="G6" s="62"/>
      <c r="H6" s="62"/>
      <c r="I6" s="62"/>
      <c r="N6" s="61"/>
      <c r="O6" s="62"/>
      <c r="P6" s="62"/>
      <c r="Q6" s="62"/>
      <c r="R6" s="62"/>
      <c r="S6" s="67"/>
    </row>
    <row r="7" spans="1:19" x14ac:dyDescent="0.25">
      <c r="A7" s="61"/>
      <c r="B7" s="62"/>
      <c r="C7" s="62"/>
      <c r="D7" s="62"/>
      <c r="E7" s="62"/>
      <c r="F7" s="62"/>
      <c r="G7" s="62"/>
      <c r="H7" s="62"/>
      <c r="I7" s="62"/>
      <c r="J7" s="4" t="s">
        <v>19</v>
      </c>
      <c r="K7" s="4"/>
      <c r="L7" s="71"/>
      <c r="M7" s="84"/>
      <c r="N7" s="61"/>
      <c r="O7" s="62"/>
      <c r="P7" s="62"/>
      <c r="Q7" s="62"/>
      <c r="R7" s="62"/>
      <c r="S7" s="67"/>
    </row>
    <row r="8" spans="1:19" ht="4.9000000000000004" customHeight="1" x14ac:dyDescent="0.25">
      <c r="A8" s="3"/>
      <c r="N8" s="61"/>
      <c r="O8" s="62"/>
      <c r="P8" s="62"/>
      <c r="Q8" s="62"/>
      <c r="R8" s="62"/>
      <c r="S8" s="67"/>
    </row>
    <row r="9" spans="1:19" x14ac:dyDescent="0.25">
      <c r="A9" s="5" t="s">
        <v>3</v>
      </c>
      <c r="B9" s="4"/>
      <c r="C9" s="6"/>
      <c r="D9" s="71" t="str">
        <f>SPEC!D9</f>
        <v>KSUBI</v>
      </c>
      <c r="E9" s="71"/>
      <c r="F9" s="71"/>
      <c r="G9" s="71"/>
      <c r="H9" s="71"/>
      <c r="I9" s="71"/>
      <c r="J9" s="4" t="s">
        <v>30</v>
      </c>
      <c r="K9" s="6"/>
      <c r="L9" s="71"/>
      <c r="M9" s="71"/>
      <c r="N9" s="61"/>
      <c r="O9" s="62"/>
      <c r="P9" s="62"/>
      <c r="Q9" s="62"/>
      <c r="R9" s="62"/>
      <c r="S9" s="67"/>
    </row>
    <row r="10" spans="1:19" ht="4.9000000000000004" customHeight="1" x14ac:dyDescent="0.25">
      <c r="A10" s="3"/>
      <c r="N10" s="61"/>
      <c r="O10" s="62"/>
      <c r="P10" s="62"/>
      <c r="Q10" s="62"/>
      <c r="R10" s="62"/>
      <c r="S10" s="67"/>
    </row>
    <row r="11" spans="1:19" x14ac:dyDescent="0.25">
      <c r="A11" s="5" t="s">
        <v>4</v>
      </c>
      <c r="B11" s="4"/>
      <c r="C11" s="6"/>
      <c r="D11" s="71" t="str">
        <f>SPEC!D11</f>
        <v>MPS26FT010</v>
      </c>
      <c r="E11" s="71"/>
      <c r="F11" s="71"/>
      <c r="G11" s="71"/>
      <c r="H11" s="71"/>
      <c r="I11" s="71"/>
      <c r="J11" s="4" t="s">
        <v>31</v>
      </c>
      <c r="K11" s="6"/>
      <c r="L11" s="71" t="s">
        <v>64</v>
      </c>
      <c r="M11" s="71"/>
      <c r="N11" s="61"/>
      <c r="O11" s="62"/>
      <c r="P11" s="62"/>
      <c r="Q11" s="62"/>
      <c r="R11" s="62"/>
      <c r="S11" s="67"/>
    </row>
    <row r="12" spans="1:19" ht="4.9000000000000004" customHeight="1" x14ac:dyDescent="0.25">
      <c r="A12" s="3"/>
      <c r="N12" s="61"/>
      <c r="O12" s="62"/>
      <c r="P12" s="62"/>
      <c r="Q12" s="62"/>
      <c r="R12" s="62"/>
      <c r="S12" s="67"/>
    </row>
    <row r="13" spans="1:19" x14ac:dyDescent="0.25">
      <c r="A13" s="5" t="s">
        <v>5</v>
      </c>
      <c r="B13" s="4"/>
      <c r="C13" s="6"/>
      <c r="D13" s="73" t="str">
        <f>SPEC!D13</f>
        <v>OUTFIELD SS JERSEY BLACK</v>
      </c>
      <c r="E13" s="73"/>
      <c r="F13" s="73"/>
      <c r="G13" s="73"/>
      <c r="H13" s="73"/>
      <c r="I13" s="73"/>
      <c r="J13" s="4" t="s">
        <v>29</v>
      </c>
      <c r="K13" s="6"/>
      <c r="L13" s="71" t="s">
        <v>51</v>
      </c>
      <c r="M13" s="84"/>
      <c r="N13" s="61"/>
      <c r="O13" s="62"/>
      <c r="P13" s="62"/>
      <c r="Q13" s="62"/>
      <c r="R13" s="62"/>
      <c r="S13" s="67"/>
    </row>
    <row r="14" spans="1:19" ht="4.9000000000000004" customHeight="1" x14ac:dyDescent="0.25">
      <c r="A14" s="3"/>
      <c r="N14" s="61"/>
      <c r="O14" s="62"/>
      <c r="P14" s="62"/>
      <c r="Q14" s="62"/>
      <c r="R14" s="62"/>
      <c r="S14" s="67"/>
    </row>
    <row r="15" spans="1:19" x14ac:dyDescent="0.25">
      <c r="A15" s="5" t="s">
        <v>6</v>
      </c>
      <c r="B15" s="4"/>
      <c r="C15" s="4"/>
      <c r="D15" s="71" t="str">
        <f>SPEC!D15</f>
        <v>UNAVAILABLE</v>
      </c>
      <c r="E15" s="71"/>
      <c r="F15" s="71"/>
      <c r="G15" s="71"/>
      <c r="H15" s="71"/>
      <c r="I15" s="71"/>
      <c r="J15" s="33"/>
      <c r="K15" s="33"/>
      <c r="L15" s="71"/>
      <c r="M15" s="71"/>
      <c r="N15" s="61"/>
      <c r="O15" s="62"/>
      <c r="P15" s="62"/>
      <c r="Q15" s="62"/>
      <c r="R15" s="62"/>
      <c r="S15" s="67"/>
    </row>
    <row r="16" spans="1:19" ht="4.9000000000000004" customHeight="1" x14ac:dyDescent="0.25">
      <c r="N16" s="61"/>
      <c r="O16" s="62"/>
      <c r="P16" s="62"/>
      <c r="Q16" s="62"/>
      <c r="R16" s="62"/>
      <c r="S16" s="67"/>
    </row>
    <row r="17" spans="1:25" x14ac:dyDescent="0.25">
      <c r="A17" s="4" t="s">
        <v>20</v>
      </c>
      <c r="B17" s="4"/>
      <c r="C17" s="71" t="s">
        <v>34</v>
      </c>
      <c r="D17" s="71"/>
      <c r="E17" s="4" t="s">
        <v>28</v>
      </c>
      <c r="F17" s="4"/>
      <c r="G17" s="4"/>
      <c r="H17" s="71"/>
      <c r="I17" s="71"/>
      <c r="J17" s="33"/>
      <c r="K17" s="33"/>
      <c r="L17" s="73"/>
      <c r="M17" s="73"/>
      <c r="N17" s="82"/>
      <c r="O17" s="83"/>
      <c r="P17" s="83"/>
      <c r="Q17" s="83"/>
      <c r="R17" s="83"/>
      <c r="S17" s="67"/>
    </row>
    <row r="18" spans="1:25" ht="15" customHeight="1" thickBot="1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2"/>
      <c r="N18" s="29"/>
      <c r="O18" s="29"/>
      <c r="P18" s="29"/>
      <c r="Q18" s="29"/>
      <c r="R18" s="29"/>
      <c r="S18" s="40"/>
    </row>
    <row r="19" spans="1:25" s="10" customFormat="1" ht="15" customHeight="1" thickTop="1" thickBot="1" x14ac:dyDescent="0.25">
      <c r="A19" s="63" t="s">
        <v>7</v>
      </c>
      <c r="B19" s="64"/>
      <c r="C19" s="64"/>
      <c r="D19" s="64"/>
      <c r="E19" s="64"/>
      <c r="F19" s="65"/>
      <c r="G19" s="58" t="s">
        <v>96</v>
      </c>
      <c r="H19" s="7" t="s">
        <v>8</v>
      </c>
      <c r="I19" s="7" t="s">
        <v>9</v>
      </c>
      <c r="J19" s="7" t="s">
        <v>10</v>
      </c>
      <c r="K19" s="8" t="s">
        <v>13</v>
      </c>
      <c r="L19" s="7" t="s">
        <v>17</v>
      </c>
      <c r="M19" s="31" t="s">
        <v>20</v>
      </c>
      <c r="N19" s="31" t="s">
        <v>21</v>
      </c>
      <c r="O19" s="7" t="s">
        <v>17</v>
      </c>
      <c r="P19" s="31" t="s">
        <v>22</v>
      </c>
      <c r="Q19" s="7"/>
      <c r="R19" s="36" t="s">
        <v>23</v>
      </c>
      <c r="S19" s="41" t="s">
        <v>33</v>
      </c>
    </row>
    <row r="20" spans="1:25" s="10" customFormat="1" ht="15" customHeight="1" thickTop="1" x14ac:dyDescent="0.2">
      <c r="A20" s="11"/>
      <c r="B20" s="12"/>
      <c r="C20" s="12"/>
      <c r="D20" s="12"/>
      <c r="E20" s="12"/>
      <c r="F20" s="13"/>
      <c r="G20" s="19"/>
      <c r="H20" s="14">
        <v>1</v>
      </c>
      <c r="I20" s="14">
        <v>1.5</v>
      </c>
      <c r="J20" s="14">
        <v>1</v>
      </c>
      <c r="K20" s="15"/>
      <c r="L20" s="14"/>
      <c r="M20" s="14"/>
      <c r="N20" s="14">
        <f>M20-K20</f>
        <v>0</v>
      </c>
      <c r="O20" s="14"/>
      <c r="P20" s="14"/>
      <c r="Q20" s="14"/>
      <c r="R20" s="37"/>
      <c r="S20" s="14"/>
    </row>
    <row r="21" spans="1:25" s="10" customFormat="1" ht="15" customHeight="1" x14ac:dyDescent="0.2">
      <c r="A21" s="17"/>
      <c r="B21" s="18"/>
      <c r="C21" s="18"/>
      <c r="D21" s="18"/>
      <c r="E21" s="18"/>
      <c r="F21" s="19"/>
      <c r="G21" s="19"/>
      <c r="H21" s="14"/>
      <c r="I21" s="14"/>
      <c r="J21" s="14"/>
      <c r="K21" s="15"/>
      <c r="L21" s="14"/>
      <c r="M21" s="14"/>
      <c r="N21" s="14"/>
      <c r="O21" s="14"/>
      <c r="P21" s="14"/>
      <c r="Q21" s="14"/>
      <c r="R21" s="37"/>
      <c r="S21" s="21"/>
    </row>
    <row r="22" spans="1:25" s="10" customFormat="1" ht="15" customHeight="1" x14ac:dyDescent="0.2">
      <c r="A22" s="20"/>
      <c r="B22" s="34"/>
      <c r="C22" s="34"/>
      <c r="D22" s="34"/>
      <c r="E22" s="34"/>
      <c r="F22" s="35"/>
      <c r="G22" s="35"/>
      <c r="H22" s="21">
        <v>2</v>
      </c>
      <c r="I22" s="14">
        <v>0</v>
      </c>
      <c r="J22" s="14">
        <v>0.5</v>
      </c>
      <c r="K22" s="15"/>
      <c r="L22" s="14"/>
      <c r="M22" s="14"/>
      <c r="N22" s="14">
        <f>M22-K22</f>
        <v>0</v>
      </c>
      <c r="O22" s="14"/>
      <c r="P22" s="14"/>
      <c r="Q22" s="14"/>
      <c r="R22" s="37"/>
      <c r="S22" s="21"/>
    </row>
    <row r="23" spans="1:25" s="10" customFormat="1" ht="15" customHeight="1" x14ac:dyDescent="0.2">
      <c r="A23" s="20"/>
      <c r="B23" s="34"/>
      <c r="C23" s="34"/>
      <c r="D23" s="34"/>
      <c r="E23" s="34"/>
      <c r="F23" s="35"/>
      <c r="G23" s="35"/>
      <c r="H23" s="21"/>
      <c r="I23" s="14"/>
      <c r="J23" s="14"/>
      <c r="K23" s="15"/>
      <c r="L23" s="14"/>
      <c r="M23" s="14"/>
      <c r="N23" s="14"/>
      <c r="O23" s="14"/>
      <c r="P23" s="14"/>
      <c r="Q23" s="14"/>
      <c r="R23" s="37"/>
      <c r="S23" s="21"/>
      <c r="V23" s="10" t="s">
        <v>17</v>
      </c>
    </row>
    <row r="24" spans="1:25" s="10" customFormat="1" ht="15" customHeight="1" x14ac:dyDescent="0.2">
      <c r="A24" s="20" t="s">
        <v>36</v>
      </c>
      <c r="B24" s="34"/>
      <c r="C24" s="34"/>
      <c r="D24" s="34"/>
      <c r="E24" s="34"/>
      <c r="F24" s="35"/>
      <c r="G24" s="35" t="s">
        <v>77</v>
      </c>
      <c r="H24" s="21">
        <v>3</v>
      </c>
      <c r="I24" s="14">
        <v>1.5</v>
      </c>
      <c r="J24" s="14">
        <v>1</v>
      </c>
      <c r="K24" s="15"/>
      <c r="L24" s="14"/>
      <c r="M24" s="14">
        <v>39</v>
      </c>
      <c r="N24" s="14">
        <f>M24-K24</f>
        <v>39</v>
      </c>
      <c r="O24" s="14"/>
      <c r="P24" s="14"/>
      <c r="Q24" s="14"/>
      <c r="R24" s="46">
        <v>39</v>
      </c>
      <c r="S24" s="47" t="s">
        <v>60</v>
      </c>
      <c r="Y24" s="10" t="s">
        <v>17</v>
      </c>
    </row>
    <row r="25" spans="1:25" s="10" customFormat="1" ht="15" customHeight="1" x14ac:dyDescent="0.2">
      <c r="A25" s="20"/>
      <c r="B25" s="34"/>
      <c r="C25" s="34"/>
      <c r="D25" s="34"/>
      <c r="E25" s="34"/>
      <c r="F25" s="35"/>
      <c r="G25" s="35"/>
      <c r="H25" s="21"/>
      <c r="I25" s="14"/>
      <c r="J25" s="14"/>
      <c r="K25" s="15"/>
      <c r="L25" s="14"/>
      <c r="M25" s="14"/>
      <c r="N25" s="14"/>
      <c r="O25" s="14"/>
      <c r="P25" s="14"/>
      <c r="Q25" s="14"/>
      <c r="R25" s="37"/>
      <c r="S25" s="21"/>
      <c r="W25" s="10" t="s">
        <v>17</v>
      </c>
    </row>
    <row r="26" spans="1:25" s="10" customFormat="1" ht="15" customHeight="1" x14ac:dyDescent="0.2">
      <c r="A26" s="20" t="s">
        <v>46</v>
      </c>
      <c r="B26" s="34"/>
      <c r="C26" s="34"/>
      <c r="D26" s="34"/>
      <c r="E26" s="34"/>
      <c r="F26" s="35"/>
      <c r="G26" s="35" t="s">
        <v>78</v>
      </c>
      <c r="H26" s="21">
        <v>4</v>
      </c>
      <c r="I26" s="14">
        <v>1.5</v>
      </c>
      <c r="J26" s="14">
        <v>1</v>
      </c>
      <c r="K26" s="15"/>
      <c r="L26" s="14"/>
      <c r="M26" s="14">
        <v>40</v>
      </c>
      <c r="N26" s="14">
        <f>M26-K26</f>
        <v>40</v>
      </c>
      <c r="O26" s="14"/>
      <c r="P26" s="14"/>
      <c r="Q26" s="14"/>
      <c r="R26" s="46">
        <v>40</v>
      </c>
      <c r="S26" s="47" t="s">
        <v>60</v>
      </c>
    </row>
    <row r="27" spans="1:25" s="10" customFormat="1" ht="15" customHeight="1" x14ac:dyDescent="0.2">
      <c r="A27" s="20"/>
      <c r="B27" s="34"/>
      <c r="C27" s="34"/>
      <c r="D27" s="34"/>
      <c r="E27" s="34"/>
      <c r="F27" s="35"/>
      <c r="G27" s="35"/>
      <c r="H27" s="21"/>
      <c r="I27" s="21"/>
      <c r="J27" s="21"/>
      <c r="K27" s="15"/>
      <c r="L27" s="14"/>
      <c r="M27" s="14"/>
      <c r="N27" s="14"/>
      <c r="O27" s="14"/>
      <c r="P27" s="14"/>
      <c r="Q27" s="14"/>
      <c r="R27" s="38"/>
      <c r="S27" s="21"/>
    </row>
    <row r="28" spans="1:25" s="10" customFormat="1" ht="15" customHeight="1" x14ac:dyDescent="0.2">
      <c r="A28" s="20" t="s">
        <v>37</v>
      </c>
      <c r="B28" s="34"/>
      <c r="C28" s="34"/>
      <c r="D28" s="34"/>
      <c r="E28" s="34"/>
      <c r="F28" s="35"/>
      <c r="G28" s="35" t="s">
        <v>79</v>
      </c>
      <c r="H28" s="21">
        <v>5</v>
      </c>
      <c r="I28" s="14">
        <v>5</v>
      </c>
      <c r="J28" s="14">
        <v>2</v>
      </c>
      <c r="K28" s="15">
        <v>130</v>
      </c>
      <c r="L28" s="14"/>
      <c r="M28" s="14">
        <v>130</v>
      </c>
      <c r="N28" s="14">
        <f>M28-K28</f>
        <v>0</v>
      </c>
      <c r="O28" s="14"/>
      <c r="P28" s="14"/>
      <c r="Q28" s="14"/>
      <c r="R28" s="37"/>
      <c r="S28" s="21"/>
    </row>
    <row r="29" spans="1:25" s="10" customFormat="1" ht="15" customHeight="1" x14ac:dyDescent="0.2">
      <c r="A29" s="20"/>
      <c r="B29" s="34"/>
      <c r="C29" s="34"/>
      <c r="D29" s="34"/>
      <c r="E29" s="34"/>
      <c r="F29" s="35"/>
      <c r="G29" s="35"/>
      <c r="H29" s="21"/>
      <c r="I29" s="14"/>
      <c r="J29" s="14"/>
      <c r="K29" s="15"/>
      <c r="L29" s="14"/>
      <c r="M29" s="14"/>
      <c r="N29" s="14"/>
      <c r="O29" s="14"/>
      <c r="P29" s="14"/>
      <c r="Q29" s="21"/>
      <c r="R29" s="37"/>
      <c r="S29" s="21"/>
    </row>
    <row r="30" spans="1:25" s="10" customFormat="1" ht="15" customHeight="1" x14ac:dyDescent="0.2">
      <c r="A30" s="20" t="s">
        <v>38</v>
      </c>
      <c r="B30" s="34"/>
      <c r="C30" s="34"/>
      <c r="D30" s="34"/>
      <c r="E30" s="34"/>
      <c r="F30" s="35"/>
      <c r="G30" s="35" t="s">
        <v>80</v>
      </c>
      <c r="H30" s="21">
        <v>6</v>
      </c>
      <c r="I30" s="14">
        <v>5</v>
      </c>
      <c r="J30" s="14">
        <v>2</v>
      </c>
      <c r="K30" s="15">
        <v>130</v>
      </c>
      <c r="L30" s="14"/>
      <c r="M30" s="14">
        <v>130</v>
      </c>
      <c r="N30" s="14">
        <f>M30-K30</f>
        <v>0</v>
      </c>
      <c r="O30" s="14"/>
      <c r="P30" s="14"/>
      <c r="Q30" s="14"/>
      <c r="R30" s="37"/>
      <c r="S30" s="21"/>
    </row>
    <row r="31" spans="1:25" s="10" customFormat="1" ht="15" customHeight="1" x14ac:dyDescent="0.2">
      <c r="A31" s="20"/>
      <c r="B31" s="34"/>
      <c r="C31" s="34"/>
      <c r="D31" s="34"/>
      <c r="E31" s="34"/>
      <c r="F31" s="35"/>
      <c r="G31" s="35"/>
      <c r="H31" s="21"/>
      <c r="I31" s="21"/>
      <c r="J31" s="21"/>
      <c r="K31" s="15"/>
      <c r="L31" s="14"/>
      <c r="M31" s="14"/>
      <c r="N31" s="14"/>
      <c r="O31" s="14"/>
      <c r="P31" s="14"/>
      <c r="Q31" s="14"/>
      <c r="R31" s="37"/>
      <c r="S31" s="21"/>
    </row>
    <row r="32" spans="1:25" s="10" customFormat="1" ht="15" customHeight="1" x14ac:dyDescent="0.2">
      <c r="A32" s="20" t="s">
        <v>39</v>
      </c>
      <c r="B32" s="34"/>
      <c r="C32" s="34"/>
      <c r="D32" s="34"/>
      <c r="E32" s="34"/>
      <c r="F32" s="35"/>
      <c r="G32" s="35" t="s">
        <v>81</v>
      </c>
      <c r="H32" s="21">
        <v>7</v>
      </c>
      <c r="I32" s="14">
        <v>1</v>
      </c>
      <c r="J32" s="14">
        <v>1</v>
      </c>
      <c r="K32" s="15">
        <v>32</v>
      </c>
      <c r="L32" s="14"/>
      <c r="M32" s="14">
        <v>31</v>
      </c>
      <c r="N32" s="14">
        <f>M32-K32</f>
        <v>-1</v>
      </c>
      <c r="O32" s="14"/>
      <c r="P32" s="14"/>
      <c r="Q32" s="14"/>
      <c r="R32" s="37"/>
      <c r="S32" s="21"/>
    </row>
    <row r="33" spans="1:24" s="10" customFormat="1" ht="15" customHeight="1" x14ac:dyDescent="0.2">
      <c r="A33" s="20"/>
      <c r="B33" s="34"/>
      <c r="C33" s="34"/>
      <c r="D33" s="34"/>
      <c r="E33" s="34"/>
      <c r="F33" s="35"/>
      <c r="G33" s="35"/>
      <c r="H33" s="21"/>
      <c r="I33" s="14"/>
      <c r="J33" s="14"/>
      <c r="K33" s="15"/>
      <c r="L33" s="14"/>
      <c r="M33" s="14"/>
      <c r="N33" s="14"/>
      <c r="O33" s="14"/>
      <c r="P33" s="14"/>
      <c r="Q33" s="14"/>
      <c r="R33" s="37"/>
      <c r="S33" s="21"/>
    </row>
    <row r="34" spans="1:24" s="10" customFormat="1" ht="15" customHeight="1" x14ac:dyDescent="0.2">
      <c r="A34" s="20" t="s">
        <v>63</v>
      </c>
      <c r="B34" s="34"/>
      <c r="C34" s="34"/>
      <c r="D34" s="34"/>
      <c r="E34" s="50"/>
      <c r="F34" s="35"/>
      <c r="G34" s="35" t="s">
        <v>82</v>
      </c>
      <c r="H34" s="21">
        <v>8</v>
      </c>
      <c r="I34" s="14">
        <v>0.5</v>
      </c>
      <c r="J34" s="14">
        <v>1</v>
      </c>
      <c r="K34" s="15">
        <v>59</v>
      </c>
      <c r="L34" s="14"/>
      <c r="M34" s="48">
        <v>50</v>
      </c>
      <c r="N34" s="14">
        <f>M34-K34</f>
        <v>-9</v>
      </c>
      <c r="O34" s="14"/>
      <c r="P34" s="14"/>
      <c r="Q34" s="14"/>
      <c r="R34" s="46">
        <v>50</v>
      </c>
      <c r="S34" s="47" t="s">
        <v>60</v>
      </c>
    </row>
    <row r="35" spans="1:24" s="10" customFormat="1" ht="15" customHeight="1" x14ac:dyDescent="0.2">
      <c r="A35" s="20" t="s">
        <v>57</v>
      </c>
      <c r="B35" s="34"/>
      <c r="C35" s="34"/>
      <c r="D35" s="34"/>
      <c r="E35" s="34"/>
      <c r="F35" s="35"/>
      <c r="G35" s="35" t="s">
        <v>83</v>
      </c>
      <c r="H35" s="21" t="s">
        <v>58</v>
      </c>
      <c r="I35" s="14">
        <v>0</v>
      </c>
      <c r="J35" s="14">
        <v>0.5</v>
      </c>
      <c r="K35" s="15">
        <v>14</v>
      </c>
      <c r="L35" s="14"/>
      <c r="M35" s="14">
        <v>18</v>
      </c>
      <c r="N35" s="14"/>
      <c r="O35" s="14"/>
      <c r="P35" s="14"/>
      <c r="Q35" s="21"/>
      <c r="R35" s="52">
        <v>18</v>
      </c>
      <c r="S35" s="47" t="s">
        <v>60</v>
      </c>
    </row>
    <row r="36" spans="1:24" s="10" customFormat="1" ht="15" customHeight="1" x14ac:dyDescent="0.2">
      <c r="A36" s="20" t="s">
        <v>40</v>
      </c>
      <c r="B36" s="34"/>
      <c r="C36" s="34"/>
      <c r="D36" s="34"/>
      <c r="E36" s="34"/>
      <c r="F36" s="35"/>
      <c r="G36" s="35" t="s">
        <v>84</v>
      </c>
      <c r="H36" s="21">
        <v>9</v>
      </c>
      <c r="I36" s="14">
        <v>2</v>
      </c>
      <c r="J36" s="14">
        <v>1</v>
      </c>
      <c r="K36" s="15">
        <v>51</v>
      </c>
      <c r="L36" s="14"/>
      <c r="M36" s="48">
        <v>52</v>
      </c>
      <c r="N36" s="14">
        <f>M36-K36</f>
        <v>1</v>
      </c>
      <c r="O36" s="14"/>
      <c r="P36" s="14"/>
      <c r="Q36" s="14"/>
      <c r="R36" s="37"/>
      <c r="S36" s="47" t="s">
        <v>54</v>
      </c>
    </row>
    <row r="37" spans="1:24" s="10" customFormat="1" ht="15" customHeight="1" x14ac:dyDescent="0.2">
      <c r="A37" s="20"/>
      <c r="B37" s="34"/>
      <c r="C37" s="34"/>
      <c r="D37" s="34"/>
      <c r="E37" s="34"/>
      <c r="F37" s="35"/>
      <c r="G37" s="35"/>
      <c r="H37" s="21"/>
      <c r="I37" s="14"/>
      <c r="J37" s="14"/>
      <c r="K37" s="15"/>
      <c r="L37" s="14"/>
      <c r="M37" s="14"/>
      <c r="N37" s="14"/>
      <c r="O37" s="14"/>
      <c r="P37" s="14"/>
      <c r="Q37" s="14"/>
      <c r="R37" s="37"/>
      <c r="S37" s="21"/>
    </row>
    <row r="38" spans="1:24" s="10" customFormat="1" ht="15" customHeight="1" x14ac:dyDescent="0.2">
      <c r="A38" s="20" t="s">
        <v>41</v>
      </c>
      <c r="B38" s="34"/>
      <c r="C38" s="34"/>
      <c r="D38" s="34"/>
      <c r="E38" s="34"/>
      <c r="F38" s="35"/>
      <c r="G38" s="35" t="s">
        <v>85</v>
      </c>
      <c r="H38" s="21">
        <v>10</v>
      </c>
      <c r="I38" s="14">
        <v>2</v>
      </c>
      <c r="J38" s="14">
        <v>1</v>
      </c>
      <c r="K38" s="15">
        <v>47</v>
      </c>
      <c r="L38" s="14"/>
      <c r="M38" s="14">
        <v>47</v>
      </c>
      <c r="N38" s="14">
        <f>M38-K38</f>
        <v>0</v>
      </c>
      <c r="O38" s="14"/>
      <c r="P38" s="14"/>
      <c r="Q38" s="14"/>
      <c r="R38" s="46">
        <v>45</v>
      </c>
      <c r="S38" s="47" t="s">
        <v>53</v>
      </c>
      <c r="X38" s="10" t="s">
        <v>17</v>
      </c>
    </row>
    <row r="39" spans="1:24" s="10" customFormat="1" ht="15" customHeight="1" x14ac:dyDescent="0.2">
      <c r="A39" s="20"/>
      <c r="B39" s="34"/>
      <c r="C39" s="34"/>
      <c r="D39" s="34"/>
      <c r="E39" s="34"/>
      <c r="F39" s="35"/>
      <c r="G39" s="35"/>
      <c r="H39" s="21"/>
      <c r="I39" s="14"/>
      <c r="J39" s="14"/>
      <c r="K39" s="15"/>
      <c r="L39" s="14"/>
      <c r="M39" s="14"/>
      <c r="N39" s="14"/>
      <c r="O39" s="14"/>
      <c r="P39" s="14"/>
      <c r="Q39" s="14"/>
      <c r="R39" s="37"/>
      <c r="S39" s="21"/>
    </row>
    <row r="40" spans="1:24" s="10" customFormat="1" ht="15" customHeight="1" x14ac:dyDescent="0.2">
      <c r="A40" s="20" t="s">
        <v>47</v>
      </c>
      <c r="B40" s="34"/>
      <c r="C40" s="34"/>
      <c r="D40" s="34"/>
      <c r="E40" s="34"/>
      <c r="F40" s="35"/>
      <c r="G40" s="35" t="s">
        <v>86</v>
      </c>
      <c r="H40" s="21">
        <v>11</v>
      </c>
      <c r="I40" s="14">
        <v>1</v>
      </c>
      <c r="J40" s="14">
        <v>1</v>
      </c>
      <c r="K40" s="15">
        <v>76</v>
      </c>
      <c r="L40" s="14"/>
      <c r="M40" s="48">
        <v>74</v>
      </c>
      <c r="N40" s="14">
        <f>M40-K40</f>
        <v>-2</v>
      </c>
      <c r="O40" s="14"/>
      <c r="P40" s="14"/>
      <c r="Q40" s="14"/>
      <c r="R40" s="37"/>
      <c r="S40" s="47" t="s">
        <v>54</v>
      </c>
      <c r="V40" s="10" t="s">
        <v>17</v>
      </c>
    </row>
    <row r="41" spans="1:24" s="10" customFormat="1" ht="15" customHeight="1" x14ac:dyDescent="0.2">
      <c r="A41" s="20"/>
      <c r="B41" s="34"/>
      <c r="C41" s="34"/>
      <c r="D41" s="34"/>
      <c r="E41" s="34"/>
      <c r="F41" s="35"/>
      <c r="G41" s="35"/>
      <c r="H41" s="21"/>
      <c r="I41" s="21"/>
      <c r="J41" s="21"/>
      <c r="K41" s="15"/>
      <c r="L41" s="14"/>
      <c r="M41" s="14"/>
      <c r="N41" s="14"/>
      <c r="O41" s="14"/>
      <c r="P41" s="14"/>
      <c r="Q41" s="14" t="s">
        <v>17</v>
      </c>
      <c r="R41" s="37"/>
      <c r="S41" s="21"/>
    </row>
    <row r="42" spans="1:24" s="10" customFormat="1" ht="15" customHeight="1" x14ac:dyDescent="0.2">
      <c r="A42" s="20" t="s">
        <v>59</v>
      </c>
      <c r="B42" s="34"/>
      <c r="C42" s="34"/>
      <c r="D42" s="34"/>
      <c r="E42" s="34"/>
      <c r="F42" s="35"/>
      <c r="G42" s="35" t="s">
        <v>87</v>
      </c>
      <c r="H42" s="21">
        <v>12</v>
      </c>
      <c r="I42" s="14">
        <v>0.5</v>
      </c>
      <c r="J42" s="14">
        <v>0.5</v>
      </c>
      <c r="K42" s="15">
        <v>18</v>
      </c>
      <c r="L42" s="14"/>
      <c r="M42" s="14">
        <v>17.5</v>
      </c>
      <c r="N42" s="14">
        <f>M42-K42</f>
        <v>-0.5</v>
      </c>
      <c r="O42" s="14"/>
      <c r="P42" s="14"/>
      <c r="Q42" s="14"/>
      <c r="R42" s="37"/>
      <c r="S42" s="21"/>
    </row>
    <row r="43" spans="1:24" s="10" customFormat="1" ht="15" customHeight="1" x14ac:dyDescent="0.2">
      <c r="A43" s="20"/>
      <c r="B43" s="34"/>
      <c r="C43" s="34"/>
      <c r="D43" s="34"/>
      <c r="E43" s="34"/>
      <c r="F43" s="35"/>
      <c r="G43" s="35"/>
      <c r="H43" s="21"/>
      <c r="I43" s="14"/>
      <c r="J43" s="14"/>
      <c r="K43" s="15"/>
      <c r="L43" s="14"/>
      <c r="M43" s="14"/>
      <c r="N43" s="14"/>
      <c r="O43" s="14"/>
      <c r="P43" s="14"/>
      <c r="Q43" s="14"/>
      <c r="R43" s="37"/>
      <c r="S43" s="21"/>
    </row>
    <row r="44" spans="1:24" s="10" customFormat="1" ht="15" customHeight="1" x14ac:dyDescent="0.2">
      <c r="A44" s="20" t="s">
        <v>55</v>
      </c>
      <c r="B44" s="34"/>
      <c r="C44" s="34"/>
      <c r="D44" s="34"/>
      <c r="E44" s="34"/>
      <c r="F44" s="35"/>
      <c r="G44" s="35" t="s">
        <v>88</v>
      </c>
      <c r="H44" s="21">
        <v>13</v>
      </c>
      <c r="I44" s="14">
        <v>0.3</v>
      </c>
      <c r="J44" s="14">
        <v>0.5</v>
      </c>
      <c r="K44" s="15">
        <v>11</v>
      </c>
      <c r="L44" s="14"/>
      <c r="M44" s="48">
        <v>10</v>
      </c>
      <c r="N44" s="14">
        <f>M44-K44</f>
        <v>-1</v>
      </c>
      <c r="O44" s="14"/>
      <c r="P44" s="14"/>
      <c r="Q44" s="14"/>
      <c r="R44" s="37"/>
      <c r="S44" s="47" t="s">
        <v>54</v>
      </c>
    </row>
    <row r="45" spans="1:24" s="10" customFormat="1" ht="15" customHeight="1" x14ac:dyDescent="0.2">
      <c r="A45" s="20"/>
      <c r="B45" s="34"/>
      <c r="C45" s="34"/>
      <c r="D45" s="34"/>
      <c r="E45" s="34"/>
      <c r="F45" s="35"/>
      <c r="G45" s="35"/>
      <c r="H45" s="21"/>
      <c r="I45" s="14"/>
      <c r="J45" s="14"/>
      <c r="K45" s="15"/>
      <c r="L45" s="14"/>
      <c r="M45" s="14"/>
      <c r="N45" s="14"/>
      <c r="O45" s="14"/>
      <c r="P45" s="14"/>
      <c r="Q45" s="14"/>
      <c r="R45" s="37"/>
      <c r="S45" s="21"/>
    </row>
    <row r="46" spans="1:24" s="10" customFormat="1" ht="15" customHeight="1" x14ac:dyDescent="0.2">
      <c r="A46" s="20" t="s">
        <v>48</v>
      </c>
      <c r="B46" s="34"/>
      <c r="C46" s="34"/>
      <c r="D46" s="34"/>
      <c r="E46" s="34"/>
      <c r="F46" s="35"/>
      <c r="G46" s="35" t="s">
        <v>89</v>
      </c>
      <c r="H46" s="21">
        <v>14</v>
      </c>
      <c r="I46" s="14">
        <v>0</v>
      </c>
      <c r="J46" s="14">
        <v>0.5</v>
      </c>
      <c r="K46" s="15">
        <v>1.5</v>
      </c>
      <c r="L46" s="14"/>
      <c r="M46" s="14">
        <v>1.5</v>
      </c>
      <c r="N46" s="14">
        <f>M46-K46</f>
        <v>0</v>
      </c>
      <c r="O46" s="14"/>
      <c r="P46" s="14"/>
      <c r="Q46" s="14"/>
      <c r="R46" s="37"/>
      <c r="S46" s="21"/>
    </row>
    <row r="47" spans="1:24" s="10" customFormat="1" ht="15" customHeight="1" x14ac:dyDescent="0.2">
      <c r="A47" s="45"/>
      <c r="B47" s="23"/>
      <c r="C47" s="23"/>
      <c r="D47" s="23"/>
      <c r="E47" s="23"/>
      <c r="F47" s="24"/>
      <c r="G47" s="35"/>
      <c r="H47" s="21"/>
      <c r="I47" s="28"/>
      <c r="J47" s="28"/>
      <c r="K47" s="15"/>
      <c r="L47" s="14"/>
      <c r="M47" s="14"/>
      <c r="N47" s="14"/>
      <c r="O47" s="14"/>
      <c r="P47" s="14"/>
      <c r="Q47" s="14"/>
      <c r="R47" s="37"/>
      <c r="S47" s="21"/>
    </row>
    <row r="48" spans="1:24" s="10" customFormat="1" ht="15" customHeight="1" x14ac:dyDescent="0.2">
      <c r="A48" s="22" t="s">
        <v>42</v>
      </c>
      <c r="B48" s="23"/>
      <c r="C48" s="23"/>
      <c r="D48" s="23"/>
      <c r="E48" s="23"/>
      <c r="F48" s="24"/>
      <c r="G48" s="35" t="s">
        <v>90</v>
      </c>
      <c r="H48" s="21">
        <v>15</v>
      </c>
      <c r="I48" s="21">
        <v>0</v>
      </c>
      <c r="J48" s="21">
        <v>0.5</v>
      </c>
      <c r="K48" s="15">
        <v>16</v>
      </c>
      <c r="L48" s="14"/>
      <c r="M48" s="14">
        <v>15.5</v>
      </c>
      <c r="N48" s="14">
        <f>M48-K48</f>
        <v>-0.5</v>
      </c>
      <c r="O48" s="14"/>
      <c r="P48" s="14"/>
      <c r="Q48" s="14"/>
      <c r="R48" s="37"/>
      <c r="S48" s="21"/>
    </row>
    <row r="49" spans="1:26" ht="15" customHeight="1" x14ac:dyDescent="0.25">
      <c r="A49" s="22"/>
      <c r="B49" s="23"/>
      <c r="C49" s="23"/>
      <c r="D49" s="23"/>
      <c r="E49" s="23"/>
      <c r="F49" s="24"/>
      <c r="G49" s="35"/>
      <c r="H49" s="21"/>
      <c r="I49" s="21"/>
      <c r="J49" s="21"/>
      <c r="K49" s="15"/>
      <c r="L49" s="14"/>
      <c r="M49" s="14"/>
      <c r="N49" s="14"/>
      <c r="O49" s="14"/>
      <c r="P49" s="14"/>
      <c r="Q49" s="21"/>
      <c r="R49" s="37"/>
      <c r="S49" s="39"/>
      <c r="X49" t="s">
        <v>17</v>
      </c>
    </row>
    <row r="50" spans="1:26" s="10" customFormat="1" ht="15" customHeight="1" x14ac:dyDescent="0.2">
      <c r="A50" s="45" t="s">
        <v>43</v>
      </c>
      <c r="B50" s="23"/>
      <c r="C50" s="23"/>
      <c r="D50" s="23"/>
      <c r="E50" s="23"/>
      <c r="F50" s="24"/>
      <c r="G50" s="27" t="s">
        <v>91</v>
      </c>
      <c r="H50" s="21">
        <v>16</v>
      </c>
      <c r="I50" s="14">
        <v>0</v>
      </c>
      <c r="J50" s="14">
        <v>0.5</v>
      </c>
      <c r="K50" s="15">
        <v>8</v>
      </c>
      <c r="L50" s="14"/>
      <c r="M50" s="14">
        <v>8</v>
      </c>
      <c r="N50" s="14">
        <f>M50-K50</f>
        <v>0</v>
      </c>
      <c r="O50" s="14"/>
      <c r="P50" s="14"/>
      <c r="Q50" s="14"/>
      <c r="R50" s="37"/>
      <c r="S50" s="21"/>
    </row>
    <row r="51" spans="1:26" s="10" customFormat="1" ht="15" customHeight="1" x14ac:dyDescent="0.2">
      <c r="A51" s="45"/>
      <c r="B51" s="23"/>
      <c r="C51" s="23"/>
      <c r="D51" s="23"/>
      <c r="E51" s="23"/>
      <c r="F51" s="24"/>
      <c r="G51" s="27"/>
      <c r="H51" s="21"/>
      <c r="I51" s="14"/>
      <c r="J51" s="14"/>
      <c r="K51" s="15"/>
      <c r="L51" s="14"/>
      <c r="M51" s="14"/>
      <c r="N51" s="14"/>
      <c r="O51" s="14"/>
      <c r="P51" s="14"/>
      <c r="Q51" s="14"/>
      <c r="R51" s="37"/>
      <c r="S51" s="21"/>
    </row>
    <row r="52" spans="1:26" s="10" customFormat="1" ht="15" customHeight="1" x14ac:dyDescent="0.2">
      <c r="A52" s="22" t="s">
        <v>44</v>
      </c>
      <c r="B52" s="23"/>
      <c r="C52" s="23"/>
      <c r="D52" s="23"/>
      <c r="E52" s="23"/>
      <c r="F52" s="24"/>
      <c r="G52" s="27" t="s">
        <v>92</v>
      </c>
      <c r="H52" s="28">
        <v>17</v>
      </c>
      <c r="I52" s="14">
        <v>0</v>
      </c>
      <c r="J52" s="14">
        <v>0.5</v>
      </c>
      <c r="K52" s="15">
        <v>8</v>
      </c>
      <c r="L52" s="14"/>
      <c r="M52" s="14">
        <v>8</v>
      </c>
      <c r="N52" s="14">
        <f>M52-K52</f>
        <v>0</v>
      </c>
      <c r="O52" s="14"/>
      <c r="P52" s="14"/>
      <c r="Q52" s="14"/>
      <c r="R52" s="37"/>
      <c r="S52" s="21"/>
    </row>
    <row r="53" spans="1:26" s="10" customFormat="1" ht="15" customHeight="1" x14ac:dyDescent="0.2">
      <c r="A53" s="22"/>
      <c r="B53" s="23"/>
      <c r="C53" s="23"/>
      <c r="D53" s="23"/>
      <c r="E53" s="23"/>
      <c r="F53" s="24"/>
      <c r="G53" s="85"/>
      <c r="H53" s="28"/>
      <c r="I53" s="14"/>
      <c r="J53" s="14"/>
      <c r="K53" s="15"/>
      <c r="L53" s="14"/>
      <c r="M53" s="14"/>
      <c r="N53" s="14"/>
      <c r="O53" s="14"/>
      <c r="P53" s="14"/>
      <c r="Q53" s="14"/>
      <c r="R53" s="37"/>
      <c r="S53" s="21"/>
    </row>
    <row r="54" spans="1:26" s="10" customFormat="1" ht="15" customHeight="1" x14ac:dyDescent="0.2">
      <c r="A54" s="22" t="s">
        <v>45</v>
      </c>
      <c r="B54" s="23"/>
      <c r="C54" s="23"/>
      <c r="D54" s="23"/>
      <c r="E54" s="23"/>
      <c r="F54" s="24"/>
      <c r="G54" s="85" t="s">
        <v>93</v>
      </c>
      <c r="H54" s="21">
        <v>18</v>
      </c>
      <c r="I54" s="14">
        <v>0</v>
      </c>
      <c r="J54" s="14">
        <v>0.2</v>
      </c>
      <c r="K54" s="15">
        <v>3</v>
      </c>
      <c r="L54" s="14"/>
      <c r="M54" s="14">
        <v>3</v>
      </c>
      <c r="N54" s="14">
        <f>M54-K54</f>
        <v>0</v>
      </c>
      <c r="O54" s="14"/>
      <c r="P54" s="14"/>
      <c r="Q54" s="14"/>
      <c r="R54" s="37"/>
      <c r="S54" s="21"/>
    </row>
    <row r="55" spans="1:26" s="10" customFormat="1" ht="15" customHeight="1" x14ac:dyDescent="0.2">
      <c r="A55" s="22"/>
      <c r="B55" s="23"/>
      <c r="C55" s="23"/>
      <c r="D55" s="23"/>
      <c r="E55" s="23"/>
      <c r="F55" s="24"/>
      <c r="G55" s="85"/>
      <c r="H55" s="21"/>
      <c r="I55" s="14"/>
      <c r="J55" s="21"/>
      <c r="K55" s="15"/>
      <c r="L55" s="14"/>
      <c r="M55" s="14"/>
      <c r="N55" s="14"/>
      <c r="O55" s="14"/>
      <c r="P55" s="14"/>
      <c r="Q55" s="14"/>
      <c r="R55" s="37"/>
      <c r="S55" s="21"/>
    </row>
    <row r="56" spans="1:26" ht="15" customHeight="1" x14ac:dyDescent="0.25">
      <c r="A56" s="22" t="s">
        <v>49</v>
      </c>
      <c r="B56" s="23"/>
      <c r="C56" s="23"/>
      <c r="D56" s="23"/>
      <c r="E56" s="23"/>
      <c r="F56" s="24"/>
      <c r="G56" s="27" t="s">
        <v>94</v>
      </c>
      <c r="H56" s="21">
        <v>19</v>
      </c>
      <c r="I56" s="14">
        <v>0</v>
      </c>
      <c r="J56" s="14">
        <v>0</v>
      </c>
      <c r="K56" s="15">
        <v>1</v>
      </c>
      <c r="L56" s="14"/>
      <c r="M56" s="14">
        <v>1</v>
      </c>
      <c r="N56" s="14">
        <f>M56-K56</f>
        <v>0</v>
      </c>
      <c r="O56" s="14"/>
      <c r="P56" s="14"/>
      <c r="Q56" s="14"/>
      <c r="R56" s="37"/>
      <c r="S56" s="39"/>
      <c r="Z56" t="s">
        <v>17</v>
      </c>
    </row>
    <row r="57" spans="1:26" ht="15" customHeight="1" x14ac:dyDescent="0.25">
      <c r="A57" s="22"/>
      <c r="B57" s="23"/>
      <c r="C57" s="23"/>
      <c r="D57" s="23"/>
      <c r="E57" s="23"/>
      <c r="F57" s="24"/>
      <c r="G57" s="27"/>
      <c r="H57" s="28"/>
      <c r="I57" s="14"/>
      <c r="J57" s="14"/>
      <c r="K57" s="15"/>
      <c r="L57" s="14"/>
      <c r="M57" s="14"/>
      <c r="N57" s="14"/>
      <c r="O57" s="14"/>
      <c r="P57" s="14"/>
      <c r="Q57" s="21"/>
      <c r="R57" s="38"/>
      <c r="S57" s="39"/>
    </row>
    <row r="58" spans="1:26" ht="15" customHeight="1" x14ac:dyDescent="0.25">
      <c r="A58" s="22" t="s">
        <v>50</v>
      </c>
      <c r="B58" s="23"/>
      <c r="C58" s="23"/>
      <c r="D58" s="23"/>
      <c r="E58" s="23"/>
      <c r="F58" s="24"/>
      <c r="G58" s="27" t="s">
        <v>95</v>
      </c>
      <c r="H58" s="21">
        <v>20</v>
      </c>
      <c r="I58" s="14">
        <v>0</v>
      </c>
      <c r="J58" s="21">
        <v>0</v>
      </c>
      <c r="K58" s="15">
        <v>5</v>
      </c>
      <c r="L58" s="14"/>
      <c r="M58" s="14">
        <v>5</v>
      </c>
      <c r="N58" s="14">
        <f>M58-K58</f>
        <v>0</v>
      </c>
      <c r="O58" s="14"/>
      <c r="P58" s="14"/>
      <c r="Q58" s="14"/>
      <c r="R58" s="37"/>
      <c r="S58" s="39"/>
      <c r="W58" t="s">
        <v>17</v>
      </c>
    </row>
    <row r="59" spans="1:26" ht="15" customHeight="1" x14ac:dyDescent="0.25">
      <c r="A59" s="22"/>
      <c r="B59" s="23"/>
      <c r="C59" s="23"/>
      <c r="D59" s="23"/>
      <c r="E59" s="23"/>
      <c r="F59" s="24"/>
      <c r="G59" s="27"/>
      <c r="H59" s="21"/>
      <c r="I59" s="14"/>
      <c r="J59" s="21"/>
      <c r="K59" s="15"/>
      <c r="L59" s="14"/>
      <c r="M59" s="14"/>
      <c r="N59" s="14"/>
      <c r="O59" s="14"/>
      <c r="P59" s="14"/>
      <c r="Q59" s="21"/>
      <c r="R59" s="38"/>
      <c r="S59" s="39"/>
    </row>
    <row r="60" spans="1:26" ht="15" customHeight="1" x14ac:dyDescent="0.25">
      <c r="A60" s="49" t="s">
        <v>67</v>
      </c>
      <c r="B60" s="50"/>
      <c r="C60" s="50"/>
      <c r="D60" s="50"/>
      <c r="E60" s="50"/>
      <c r="F60" s="51"/>
      <c r="G60" s="57"/>
      <c r="H60" s="47">
        <v>21</v>
      </c>
      <c r="I60" s="48"/>
      <c r="J60" s="48"/>
      <c r="K60" s="48"/>
      <c r="L60" s="48"/>
      <c r="M60" s="48" t="s">
        <v>17</v>
      </c>
      <c r="N60" s="48"/>
      <c r="O60" s="48"/>
      <c r="P60" s="48"/>
      <c r="Q60" s="48"/>
      <c r="R60" s="46">
        <v>5</v>
      </c>
      <c r="S60" s="53" t="s">
        <v>60</v>
      </c>
    </row>
    <row r="61" spans="1:26" ht="15" customHeight="1" x14ac:dyDescent="0.25">
      <c r="A61" s="25"/>
      <c r="B61" s="26"/>
      <c r="C61" s="26"/>
      <c r="D61" s="26"/>
      <c r="E61" s="26"/>
      <c r="F61" s="27"/>
      <c r="G61" s="27"/>
      <c r="H61" s="21"/>
      <c r="I61" s="14"/>
      <c r="J61" s="21"/>
      <c r="K61" s="30"/>
      <c r="L61" s="14"/>
      <c r="M61" s="14"/>
      <c r="N61" s="14"/>
      <c r="O61" s="14"/>
      <c r="P61" s="14"/>
      <c r="Q61" s="14"/>
      <c r="R61" s="37"/>
      <c r="S61" s="39"/>
    </row>
    <row r="62" spans="1:26" ht="15" customHeight="1" x14ac:dyDescent="0.25">
      <c r="A62" s="20"/>
      <c r="B62" s="34"/>
      <c r="C62" s="34"/>
      <c r="D62" s="34"/>
      <c r="E62" s="34"/>
      <c r="F62" s="35"/>
      <c r="G62" s="86"/>
      <c r="H62" s="21"/>
      <c r="I62" s="14"/>
      <c r="J62" s="14"/>
      <c r="K62" s="30"/>
      <c r="L62" s="14"/>
      <c r="M62" s="14"/>
      <c r="N62" s="14"/>
      <c r="O62" s="14"/>
      <c r="P62" s="14"/>
      <c r="Q62" s="14"/>
      <c r="R62" s="37"/>
      <c r="S62" s="39"/>
      <c r="Y62" t="s">
        <v>17</v>
      </c>
    </row>
    <row r="63" spans="1:26" ht="15" customHeight="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</row>
    <row r="64" spans="1:26" ht="15" customHeight="1" x14ac:dyDescent="0.25">
      <c r="A64" s="81" t="s">
        <v>24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</row>
    <row r="65" spans="1:23" ht="15" customHeight="1" x14ac:dyDescent="0.25">
      <c r="A65" s="77" t="s">
        <v>65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</row>
    <row r="66" spans="1:23" ht="15" customHeight="1" x14ac:dyDescent="0.25">
      <c r="A66" s="77" t="s">
        <v>66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</row>
    <row r="67" spans="1:23" ht="15" customHeight="1" x14ac:dyDescent="0.25">
      <c r="A67" s="77" t="s">
        <v>73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</row>
    <row r="68" spans="1:23" ht="15" customHeight="1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1:23" ht="15" customHeight="1" x14ac:dyDescent="0.2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1:23" ht="15" customHeight="1" x14ac:dyDescent="0.2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1:23" ht="15" customHeight="1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</row>
    <row r="72" spans="1:23" ht="15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U72" t="s">
        <v>17</v>
      </c>
    </row>
    <row r="73" spans="1:23" ht="15" customHeight="1" x14ac:dyDescent="0.3">
      <c r="A73" s="76" t="s">
        <v>56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</row>
    <row r="74" spans="1:23" ht="15" customHeight="1" x14ac:dyDescent="0.25">
      <c r="A74" s="77" t="s">
        <v>72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</row>
    <row r="75" spans="1:23" ht="15" customHeight="1" x14ac:dyDescent="0.25">
      <c r="A75" s="77" t="s">
        <v>75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W75" t="s">
        <v>17</v>
      </c>
    </row>
    <row r="76" spans="1:23" ht="15" customHeight="1" x14ac:dyDescent="0.25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1:23" ht="15" customHeight="1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</row>
    <row r="78" spans="1:23" ht="15" customHeight="1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</row>
    <row r="79" spans="1:23" ht="15" customHeight="1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</row>
    <row r="80" spans="1:23" ht="15" customHeight="1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</row>
    <row r="81" spans="1:18" ht="15" customHeight="1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</row>
    <row r="82" spans="1:18" ht="15" customHeight="1" x14ac:dyDescent="0.2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</row>
    <row r="83" spans="1:18" ht="15" customHeight="1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</row>
    <row r="84" spans="1:18" ht="15" customHeight="1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</row>
    <row r="85" spans="1:18" ht="15" customHeight="1" x14ac:dyDescent="0.25">
      <c r="A85" s="79" t="s">
        <v>25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</row>
    <row r="86" spans="1:18" ht="15" customHeight="1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</row>
    <row r="87" spans="1:18" ht="15" customHeight="1" x14ac:dyDescent="0.25">
      <c r="A87" s="79" t="s">
        <v>26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</row>
    <row r="88" spans="1:18" ht="15" customHeight="1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</row>
    <row r="89" spans="1:18" ht="15" customHeight="1" x14ac:dyDescent="0.25">
      <c r="A89" s="79" t="s">
        <v>27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</row>
    <row r="90" spans="1:18" ht="15" customHeight="1" x14ac:dyDescent="0.25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</row>
    <row r="91" spans="1:18" ht="15" customHeight="1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</row>
    <row r="92" spans="1:18" x14ac:dyDescent="0.25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</row>
    <row r="93" spans="1:18" x14ac:dyDescent="0.2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</row>
    <row r="94" spans="1:18" x14ac:dyDescent="0.25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</row>
    <row r="95" spans="1:18" ht="36" x14ac:dyDescent="0.55000000000000004">
      <c r="A95" s="80" t="s">
        <v>71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</row>
    <row r="102" ht="15" customHeight="1" x14ac:dyDescent="0.25"/>
    <row r="113" ht="15" customHeight="1" x14ac:dyDescent="0.25"/>
    <row r="114" ht="15" customHeight="1" x14ac:dyDescent="0.25"/>
  </sheetData>
  <mergeCells count="51">
    <mergeCell ref="A1:I7"/>
    <mergeCell ref="L17:M17"/>
    <mergeCell ref="D15:I15"/>
    <mergeCell ref="L15:M15"/>
    <mergeCell ref="L7:M7"/>
    <mergeCell ref="L1:M1"/>
    <mergeCell ref="L3:M3"/>
    <mergeCell ref="L5:M5"/>
    <mergeCell ref="D9:I9"/>
    <mergeCell ref="L9:M9"/>
    <mergeCell ref="D11:I11"/>
    <mergeCell ref="L11:M11"/>
    <mergeCell ref="D13:I13"/>
    <mergeCell ref="N1:S17"/>
    <mergeCell ref="A92:R92"/>
    <mergeCell ref="A93:R93"/>
    <mergeCell ref="A94:R94"/>
    <mergeCell ref="A76:R76"/>
    <mergeCell ref="A77:R77"/>
    <mergeCell ref="A78:R78"/>
    <mergeCell ref="A63:R63"/>
    <mergeCell ref="A82:R82"/>
    <mergeCell ref="A74:R74"/>
    <mergeCell ref="A65:R65"/>
    <mergeCell ref="A66:R66"/>
    <mergeCell ref="L13:M13"/>
    <mergeCell ref="A19:F19"/>
    <mergeCell ref="A91:R91"/>
    <mergeCell ref="A72:R72"/>
    <mergeCell ref="A95:R95"/>
    <mergeCell ref="C17:D17"/>
    <mergeCell ref="H17:I17"/>
    <mergeCell ref="A85:R85"/>
    <mergeCell ref="A86:R86"/>
    <mergeCell ref="A87:R87"/>
    <mergeCell ref="A88:R88"/>
    <mergeCell ref="A89:R89"/>
    <mergeCell ref="A90:R90"/>
    <mergeCell ref="A79:R79"/>
    <mergeCell ref="A80:R80"/>
    <mergeCell ref="A81:R81"/>
    <mergeCell ref="A84:R84"/>
    <mergeCell ref="A64:R64"/>
    <mergeCell ref="A75:R75"/>
    <mergeCell ref="A83:R83"/>
    <mergeCell ref="A73:R73"/>
    <mergeCell ref="A67:R67"/>
    <mergeCell ref="A68:R68"/>
    <mergeCell ref="A69:R69"/>
    <mergeCell ref="A70:R70"/>
    <mergeCell ref="A71:R71"/>
  </mergeCells>
  <dataValidations count="3">
    <dataValidation type="list" allowBlank="1" showInputMessage="1" showErrorMessage="1" sqref="A95:R95" xr:uid="{ADC0BC5C-5A83-4A4D-9F15-57F57CBF372A}">
      <formula1>"REJECTED - REVISED PROTO REQUIRED,APPROVED TO PP,APPROVED TO SMS,COND. APPROVED TO PP WITH CHANGES,COND. APPROVED TO SMS WITH CHANGES"</formula1>
    </dataValidation>
    <dataValidation type="list" allowBlank="1" showInputMessage="1" showErrorMessage="1" sqref="C17:D17" xr:uid="{00000000-0002-0000-0100-000003000000}">
      <formula1>"1ST PROTO,2ND PROTO,SMS,1ST PP,2ND PP,3RD PP"</formula1>
    </dataValidation>
    <dataValidation type="list" allowBlank="1" showInputMessage="1" showErrorMessage="1" sqref="L13:M13 L7:M7" xr:uid="{B0C422A2-139A-4589-A4DA-E4E3B2D42079}">
      <formula1>"INGRID,CHARLIE,SHAE"</formula1>
    </dataValidation>
  </dataValidation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073D4-1DC8-4A87-B075-B28286428EEC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7EBFFDF4-D8D8-4EA3-A4DB-3EED53467B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012D07-791E-4066-A455-BA249FAFD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</vt:lpstr>
      <vt:lpstr>PROTO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faire.mohan</dc:creator>
  <cp:lastModifiedBy>Chi Tran Thi Linh</cp:lastModifiedBy>
  <cp:lastPrinted>2024-10-21T23:54:16Z</cp:lastPrinted>
  <dcterms:created xsi:type="dcterms:W3CDTF">2019-02-19T04:38:27Z</dcterms:created>
  <dcterms:modified xsi:type="dcterms:W3CDTF">2025-03-03T08:42:08Z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