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KSUBI/SP26/1-SAMPLE/2-STYLE-FILE/5. COMMENTS/2ND PROTO SAMPLE _ RECEIVED ON 28.FEB/"/>
    </mc:Choice>
  </mc:AlternateContent>
  <xr:revisionPtr revIDLastSave="9" documentId="13_ncr:1_{9E64BFD3-0328-41EA-B451-C88E88F9F93C}" xr6:coauthVersionLast="47" xr6:coauthVersionMax="47" xr10:uidLastSave="{1B84E42C-ED38-462A-ADD3-8683338E1909}"/>
  <bookViews>
    <workbookView xWindow="-120" yWindow="-120" windowWidth="20730" windowHeight="11040" activeTab="1" xr2:uid="{00000000-000D-0000-FFFF-FFFF00000000}"/>
  </bookViews>
  <sheets>
    <sheet name="SPEC" sheetId="1" r:id="rId1"/>
    <sheet name="PROT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9" i="1" l="1"/>
  <c r="O49" i="1" s="1"/>
  <c r="P49" i="1" s="1"/>
  <c r="L49" i="1"/>
  <c r="K49" i="1" s="1"/>
  <c r="N47" i="1"/>
  <c r="O47" i="1" s="1"/>
  <c r="P47" i="1" s="1"/>
  <c r="L47" i="1"/>
  <c r="K47" i="1" s="1"/>
  <c r="N45" i="1"/>
  <c r="O45" i="1" s="1"/>
  <c r="P45" i="1" s="1"/>
  <c r="L45" i="1"/>
  <c r="K45" i="1"/>
  <c r="N43" i="1"/>
  <c r="O43" i="1" s="1"/>
  <c r="P43" i="1" s="1"/>
  <c r="L43" i="1"/>
  <c r="K43" i="1" s="1"/>
  <c r="N41" i="1"/>
  <c r="O41" i="1"/>
  <c r="P41" i="1"/>
  <c r="L41" i="1"/>
  <c r="K41" i="1" s="1"/>
  <c r="N39" i="1"/>
  <c r="O39" i="1" s="1"/>
  <c r="P39" i="1" s="1"/>
  <c r="L39" i="1"/>
  <c r="K39" i="1" s="1"/>
  <c r="N37" i="1"/>
  <c r="O37" i="1"/>
  <c r="P37" i="1" s="1"/>
  <c r="L37" i="1"/>
  <c r="K37" i="1" s="1"/>
  <c r="N35" i="1"/>
  <c r="O35" i="1" s="1"/>
  <c r="P35" i="1" s="1"/>
  <c r="L35" i="1"/>
  <c r="K35" i="1"/>
  <c r="N33" i="1"/>
  <c r="O33" i="1" s="1"/>
  <c r="P33" i="1" s="1"/>
  <c r="L33" i="1"/>
  <c r="K33" i="1" s="1"/>
  <c r="N31" i="1"/>
  <c r="O31" i="1" s="1"/>
  <c r="P31" i="1" s="1"/>
  <c r="L31" i="1"/>
  <c r="K31" i="1" s="1"/>
  <c r="N29" i="1"/>
  <c r="O29" i="1" s="1"/>
  <c r="P29" i="1" s="1"/>
  <c r="L29" i="1"/>
  <c r="K29" i="1" s="1"/>
  <c r="N27" i="1"/>
  <c r="O27" i="1"/>
  <c r="P27" i="1"/>
  <c r="L27" i="1"/>
  <c r="K27" i="1" s="1"/>
  <c r="N25" i="1"/>
  <c r="O25" i="1" s="1"/>
  <c r="P25" i="1" s="1"/>
  <c r="L25" i="1"/>
  <c r="K25" i="1"/>
  <c r="N23" i="1"/>
  <c r="O23" i="1" s="1"/>
  <c r="P23" i="1" s="1"/>
  <c r="L23" i="1"/>
  <c r="K23" i="1" s="1"/>
  <c r="N21" i="1"/>
  <c r="O21" i="1" s="1"/>
  <c r="P21" i="1" s="1"/>
  <c r="L21" i="1"/>
  <c r="K21" i="1"/>
  <c r="N19" i="1"/>
  <c r="O19" i="1" s="1"/>
  <c r="P19" i="1" s="1"/>
  <c r="L19" i="1"/>
  <c r="K19" i="1" s="1"/>
  <c r="N50" i="4"/>
  <c r="N48" i="4"/>
  <c r="N46" i="4"/>
  <c r="N44" i="4"/>
  <c r="N42" i="4"/>
  <c r="N40" i="4"/>
  <c r="N38" i="4"/>
  <c r="N36" i="4"/>
  <c r="N34" i="4"/>
  <c r="N32" i="4"/>
  <c r="N30" i="4"/>
  <c r="N28" i="4"/>
  <c r="N26" i="4"/>
  <c r="N24" i="4"/>
  <c r="N22" i="4"/>
  <c r="N20" i="4"/>
  <c r="L5" i="4"/>
  <c r="L3" i="4"/>
  <c r="D15" i="4"/>
  <c r="D13" i="4"/>
  <c r="D11" i="4"/>
  <c r="D9" i="4"/>
</calcChain>
</file>

<file path=xl/sharedStrings.xml><?xml version="1.0" encoding="utf-8"?>
<sst xmlns="http://schemas.openxmlformats.org/spreadsheetml/2006/main" count="181" uniqueCount="102">
  <si>
    <t>DATE</t>
  </si>
  <si>
    <t>SEASON</t>
  </si>
  <si>
    <t>DESIGNER</t>
  </si>
  <si>
    <t>BRAND</t>
  </si>
  <si>
    <t>STYLE NUMBER</t>
  </si>
  <si>
    <t>STYLE NAME</t>
  </si>
  <si>
    <t>VENDOR</t>
  </si>
  <si>
    <t>POINT OF MEASUREMENT</t>
  </si>
  <si>
    <t>REF</t>
  </si>
  <si>
    <t>GRADE</t>
  </si>
  <si>
    <t>TOL+/-</t>
  </si>
  <si>
    <t>XS</t>
  </si>
  <si>
    <t>S</t>
  </si>
  <si>
    <t>M</t>
  </si>
  <si>
    <t>L</t>
  </si>
  <si>
    <t>XL</t>
  </si>
  <si>
    <t>XXL</t>
  </si>
  <si>
    <t xml:space="preserve"> </t>
  </si>
  <si>
    <t>SPEC BY</t>
  </si>
  <si>
    <t>REPORT BY</t>
  </si>
  <si>
    <t>SAMPLE</t>
  </si>
  <si>
    <t>VAR+/-</t>
  </si>
  <si>
    <t>AMEND</t>
  </si>
  <si>
    <t>NEW</t>
  </si>
  <si>
    <t>MEASUREMENTS/FIT</t>
  </si>
  <si>
    <t xml:space="preserve">*MEASUREMENTS IN THE "SAMPLE" COLUMN INDICATE THE MEASUREMENTS OF SAMPLE RECEIVED.  </t>
  </si>
  <si>
    <t>*MEASUREMENTS IN THE "AMEND" COLUMN INDICATE CHANGES REQUIRED TO SAMPLE RECEIVED.</t>
  </si>
  <si>
    <t>*HIGHLIGHTED CELLS IN "NEW" COLUMN INDICATES CHANGES TO THE SPEC.</t>
  </si>
  <si>
    <t>MANUFACTURE/CONSTRUCTION</t>
  </si>
  <si>
    <t>*ALL AREAS OF MANUFACTURE &amp; CONSTRUCTION ARE ACCEPTABLE.</t>
  </si>
  <si>
    <t>MODEL</t>
  </si>
  <si>
    <t>FITTED BY</t>
  </si>
  <si>
    <t>RECVD</t>
  </si>
  <si>
    <t>FIT DATE</t>
  </si>
  <si>
    <t>V</t>
  </si>
  <si>
    <t>DESIGN</t>
  </si>
  <si>
    <t>KSUBI</t>
  </si>
  <si>
    <t>COMMENTS</t>
  </si>
  <si>
    <t>SHOULDER POINT TO POINT</t>
  </si>
  <si>
    <t>SHOULDER DROP FROM HPS</t>
  </si>
  <si>
    <t>ACROSS FRONT 15CM FROM HPS</t>
  </si>
  <si>
    <t>ACROSS BACK 15CM FROM HPS</t>
  </si>
  <si>
    <t>CHEST CIRCUMFERENCE</t>
  </si>
  <si>
    <t>HEM CIRCUMFERENCE</t>
  </si>
  <si>
    <t>ARMHOLE DROP FROM HPS</t>
  </si>
  <si>
    <t>LENGTH FROM HPS TO HEM</t>
  </si>
  <si>
    <t>NECK WIDTH SEAM TO SEAM</t>
  </si>
  <si>
    <t>FRONT NECK DROP TO SEAM</t>
  </si>
  <si>
    <t>BACK NECK DROP TO SEAM</t>
  </si>
  <si>
    <t>MINIMUM NECK CIRC. STRETCHED</t>
  </si>
  <si>
    <t>NECK BAND WIDTH</t>
  </si>
  <si>
    <t>MIN</t>
  </si>
  <si>
    <t>RATS TAIL TOTAL LENGTH</t>
  </si>
  <si>
    <t>RATS TAIL EXPOSED LENGTH</t>
  </si>
  <si>
    <t>REVERSE SIDE SEAM LENGTH</t>
  </si>
  <si>
    <t>CHARLIE</t>
  </si>
  <si>
    <t>1ST PROTO</t>
  </si>
  <si>
    <t>ALL EKCESS TEES TO HAVE RAISED RUBBER TBOX &amp; 4 X 4</t>
  </si>
  <si>
    <t>NECK RIB BAND CIRCUMFERENCE</t>
  </si>
  <si>
    <t>BEN</t>
  </si>
  <si>
    <t>EKCESS TEE WITHOUT THE SLEEVES MPS25TA010</t>
  </si>
  <si>
    <t>MPS26TA001</t>
  </si>
  <si>
    <t>GENERAL PRODUCTS</t>
  </si>
  <si>
    <t>MFA25TE018</t>
  </si>
  <si>
    <t>27.2.25</t>
  </si>
  <si>
    <t>PRESPRING 26</t>
  </si>
  <si>
    <t xml:space="preserve">TOUCHDOWN EKCESS CUT OFF TEE </t>
  </si>
  <si>
    <t>MPS26TA004</t>
  </si>
  <si>
    <t>8A</t>
  </si>
  <si>
    <t>FRONT YOKE PANEL DEPTH FROM HSP</t>
  </si>
  <si>
    <t>CENTRE BACK YOKE DEPTH</t>
  </si>
  <si>
    <t>11A</t>
  </si>
  <si>
    <t>AS SAMPLE</t>
  </si>
  <si>
    <t>ALL OTHER MEASURMENTS BACK TO SPEC.</t>
  </si>
  <si>
    <t>PANELS ARE APPROVED AS SAMPLE. SEE UPDATED SPEC.</t>
  </si>
  <si>
    <t>COND. APPROVED TO SMS WITH CHANGES</t>
  </si>
  <si>
    <t>PLEASE ENSURE TO FIX SIDE PANEL JOINS - SEE PHOTO.</t>
  </si>
  <si>
    <t>PLEASE SEE DEIGN COMMENTS</t>
  </si>
  <si>
    <t>28.2.25</t>
  </si>
  <si>
    <t>HEM RATS TAIL - MISSING KNOT. PLEASE FIX</t>
  </si>
  <si>
    <t>NEW MEASURMENT</t>
  </si>
  <si>
    <t>NEW MEASURMENT FOR EKCESS BODY LENGTH. SEE SPEC.</t>
  </si>
  <si>
    <t>VỊ TRÍ ĐO</t>
  </si>
  <si>
    <t>NGANG VAI</t>
  </si>
  <si>
    <t>HẠ VAI TỪ ĐỈNH VAI</t>
  </si>
  <si>
    <t>NGANG TRƯỚC TỪ ĐỈNH VAI XUỐNG 15CM</t>
  </si>
  <si>
    <t>NGANG SAU TỪ ĐỈNH VAI XUỐNG 15CM</t>
  </si>
  <si>
    <t>VÒNG NGỰC</t>
  </si>
  <si>
    <t>VÒNG LAI</t>
  </si>
  <si>
    <t>HẠ NÁCH TỪ ĐỈNH VAI</t>
  </si>
  <si>
    <t>DÀI ÁO TỪ ĐỈNH VAI</t>
  </si>
  <si>
    <t>RỘNG CỔ</t>
  </si>
  <si>
    <t>HẠ CỔ TRƯỚC</t>
  </si>
  <si>
    <t>CAO ĐÔ TRƯỚC TỪ ĐỈNH VAI</t>
  </si>
  <si>
    <t>HẠ CỔ SAU</t>
  </si>
  <si>
    <t>CAO GIỮA ĐÔ SAU TỪ ĐƯỜNG MAY RIB</t>
  </si>
  <si>
    <t>TỐI THIỂU VÒNG CỔ KÉO CĂNG</t>
  </si>
  <si>
    <t>TO BẢN RIB CỔ</t>
  </si>
  <si>
    <t>VÒNG CỔ</t>
  </si>
  <si>
    <t>TỔNG DÀI DÂY TRANG TRÍ</t>
  </si>
  <si>
    <t>DÀI DÂY TRANG TRÍ THÀNH PHẨM  SAU KHI THẮT NÚT</t>
  </si>
  <si>
    <t>DÀI ĐƯỜNG MAY VẮT SỔ SƯỜN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</si>
</sst>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/>
    <xf numFmtId="0" fontId="0" fillId="0" borderId="5" xfId="0" applyBorder="1"/>
    <xf numFmtId="0" fontId="1" fillId="2" borderId="0" xfId="0" applyFont="1" applyFill="1"/>
    <xf numFmtId="0" fontId="1" fillId="2" borderId="5" xfId="0" applyFont="1" applyFill="1" applyBorder="1"/>
    <xf numFmtId="0" fontId="0" fillId="2" borderId="0" xfId="0" applyFill="1"/>
    <xf numFmtId="0" fontId="2" fillId="0" borderId="13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0" fillId="0" borderId="21" xfId="0" applyBorder="1"/>
    <xf numFmtId="0" fontId="6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0" xfId="0" applyFont="1"/>
    <xf numFmtId="0" fontId="0" fillId="0" borderId="24" xfId="0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 shrinkToFit="1"/>
    </xf>
    <xf numFmtId="0" fontId="3" fillId="0" borderId="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0" fillId="0" borderId="17" xfId="0" applyBorder="1"/>
    <xf numFmtId="0" fontId="3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 shrinkToFit="1"/>
    </xf>
    <xf numFmtId="14" fontId="0" fillId="3" borderId="3" xfId="0" applyNumberForma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7" fillId="0" borderId="0" xfId="0" applyFont="1" applyAlignment="1">
      <alignment horizontal="left"/>
    </xf>
    <xf numFmtId="0" fontId="8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78ec9106-72d6-48a9-9b54-ea58a40a9f82@AUSP282.PROD.OUTLOOK.COM" TargetMode="External"/><Relationship Id="rId2" Type="http://schemas.openxmlformats.org/officeDocument/2006/relationships/image" Target="../media/image7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354330</xdr:colOff>
      <xdr:row>52</xdr:row>
      <xdr:rowOff>21592</xdr:rowOff>
    </xdr:from>
    <xdr:to>
      <xdr:col>9</xdr:col>
      <xdr:colOff>238125</xdr:colOff>
      <xdr:row>77</xdr:row>
      <xdr:rowOff>168073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26BDDF4-CB32-AB3A-957D-BDAC0629D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30" y="10280017"/>
          <a:ext cx="5570220" cy="4699431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25400</xdr:rowOff>
    </xdr:from>
    <xdr:to>
      <xdr:col>6</xdr:col>
      <xdr:colOff>134620</xdr:colOff>
      <xdr:row>7</xdr:row>
      <xdr:rowOff>3319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62642-4F8B-FD41-A86D-3108959C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  <xdr:twoCellAnchor editAs="oneCell">
    <xdr:from>
      <xdr:col>19</xdr:col>
      <xdr:colOff>371475</xdr:colOff>
      <xdr:row>23</xdr:row>
      <xdr:rowOff>180975</xdr:rowOff>
    </xdr:from>
    <xdr:to>
      <xdr:col>22</xdr:col>
      <xdr:colOff>91440</xdr:colOff>
      <xdr:row>32</xdr:row>
      <xdr:rowOff>132080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99F92-CCAD-6F02-2824-E1421F77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7209155" y="3620770"/>
          <a:ext cx="167894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269122</xdr:colOff>
      <xdr:row>24</xdr:row>
      <xdr:rowOff>78109</xdr:rowOff>
    </xdr:from>
    <xdr:to>
      <xdr:col>22</xdr:col>
      <xdr:colOff>1904</xdr:colOff>
      <xdr:row>33</xdr:row>
      <xdr:rowOff>140484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A683EB-A324-49DB-8E9C-46AD2A04F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7056623" y="3758583"/>
          <a:ext cx="1780685" cy="129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367665</xdr:colOff>
      <xdr:row>60</xdr:row>
      <xdr:rowOff>45720</xdr:rowOff>
    </xdr:from>
    <xdr:ext cx="256160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7601DBD-4363-A9CF-EC6F-66F7E4656699}"/>
            </a:ext>
          </a:extLst>
        </xdr:cNvPr>
        <xdr:cNvSpPr txBox="1"/>
      </xdr:nvSpPr>
      <xdr:spPr>
        <a:xfrm>
          <a:off x="1148715" y="11751945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3</a:t>
          </a:r>
        </a:p>
      </xdr:txBody>
    </xdr:sp>
    <xdr:clientData/>
  </xdr:oneCellAnchor>
  <xdr:oneCellAnchor>
    <xdr:from>
      <xdr:col>11</xdr:col>
      <xdr:colOff>281940</xdr:colOff>
      <xdr:row>59</xdr:row>
      <xdr:rowOff>74295</xdr:rowOff>
    </xdr:from>
    <xdr:ext cx="256160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0504C6B-655B-FBDE-52DC-77DF1C1989CB}"/>
            </a:ext>
          </a:extLst>
        </xdr:cNvPr>
        <xdr:cNvSpPr txBox="1"/>
      </xdr:nvSpPr>
      <xdr:spPr>
        <a:xfrm>
          <a:off x="4187190" y="11599545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4</a:t>
          </a:r>
        </a:p>
      </xdr:txBody>
    </xdr:sp>
    <xdr:clientData/>
  </xdr:oneCellAnchor>
  <xdr:oneCellAnchor>
    <xdr:from>
      <xdr:col>3</xdr:col>
      <xdr:colOff>20955</xdr:colOff>
      <xdr:row>62</xdr:row>
      <xdr:rowOff>121920</xdr:rowOff>
    </xdr:from>
    <xdr:ext cx="256160" cy="28361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D503F88-BF2C-0C02-246D-AFA3E6DFC5DE}"/>
            </a:ext>
          </a:extLst>
        </xdr:cNvPr>
        <xdr:cNvSpPr txBox="1"/>
      </xdr:nvSpPr>
      <xdr:spPr>
        <a:xfrm>
          <a:off x="1192530" y="12190095"/>
          <a:ext cx="256160" cy="28361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100"/>
            <a:t>5</a:t>
          </a:r>
        </a:p>
      </xdr:txBody>
    </xdr:sp>
    <xdr:clientData/>
  </xdr:oneCellAnchor>
  <xdr:oneCellAnchor>
    <xdr:from>
      <xdr:col>3</xdr:col>
      <xdr:colOff>0</xdr:colOff>
      <xdr:row>69</xdr:row>
      <xdr:rowOff>55245</xdr:rowOff>
    </xdr:from>
    <xdr:ext cx="256160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CB458C0-C5FB-BB83-C2DE-639C4B7A7B4F}"/>
            </a:ext>
          </a:extLst>
        </xdr:cNvPr>
        <xdr:cNvSpPr txBox="1"/>
      </xdr:nvSpPr>
      <xdr:spPr>
        <a:xfrm>
          <a:off x="1171575" y="13390245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6</a:t>
          </a:r>
        </a:p>
      </xdr:txBody>
    </xdr:sp>
    <xdr:clientData/>
  </xdr:oneCellAnchor>
  <xdr:oneCellAnchor>
    <xdr:from>
      <xdr:col>4</xdr:col>
      <xdr:colOff>358140</xdr:colOff>
      <xdr:row>66</xdr:row>
      <xdr:rowOff>110490</xdr:rowOff>
    </xdr:from>
    <xdr:ext cx="256160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2AF989C-420E-D8D2-08B8-2FB8E921CEC3}"/>
            </a:ext>
          </a:extLst>
        </xdr:cNvPr>
        <xdr:cNvSpPr txBox="1"/>
      </xdr:nvSpPr>
      <xdr:spPr>
        <a:xfrm>
          <a:off x="1912620" y="11517630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8</a:t>
          </a:r>
        </a:p>
      </xdr:txBody>
    </xdr:sp>
    <xdr:clientData/>
  </xdr:oneCellAnchor>
  <xdr:oneCellAnchor>
    <xdr:from>
      <xdr:col>12</xdr:col>
      <xdr:colOff>209550</xdr:colOff>
      <xdr:row>56</xdr:row>
      <xdr:rowOff>5715</xdr:rowOff>
    </xdr:from>
    <xdr:ext cx="256160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EFAC79F-46F8-2FE3-4F6C-8FDD064FC581}"/>
            </a:ext>
          </a:extLst>
        </xdr:cNvPr>
        <xdr:cNvSpPr txBox="1"/>
      </xdr:nvSpPr>
      <xdr:spPr>
        <a:xfrm>
          <a:off x="4484370" y="9584055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9</a:t>
          </a:r>
        </a:p>
      </xdr:txBody>
    </xdr:sp>
    <xdr:clientData/>
  </xdr:oneCellAnchor>
  <xdr:oneCellAnchor>
    <xdr:from>
      <xdr:col>4</xdr:col>
      <xdr:colOff>11430</xdr:colOff>
      <xdr:row>59</xdr:row>
      <xdr:rowOff>95250</xdr:rowOff>
    </xdr:from>
    <xdr:ext cx="327654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DF8B5DE-61FF-BCC8-EEEB-8B9B3977D8AF}"/>
            </a:ext>
          </a:extLst>
        </xdr:cNvPr>
        <xdr:cNvSpPr txBox="1"/>
      </xdr:nvSpPr>
      <xdr:spPr>
        <a:xfrm>
          <a:off x="1565910" y="1022223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10</a:t>
          </a:r>
        </a:p>
      </xdr:txBody>
    </xdr:sp>
    <xdr:clientData/>
  </xdr:oneCellAnchor>
  <xdr:oneCellAnchor>
    <xdr:from>
      <xdr:col>7</xdr:col>
      <xdr:colOff>36195</xdr:colOff>
      <xdr:row>69</xdr:row>
      <xdr:rowOff>129540</xdr:rowOff>
    </xdr:from>
    <xdr:ext cx="327654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8831D22-9FA2-161C-D559-E0803B1F5D7E}"/>
            </a:ext>
          </a:extLst>
        </xdr:cNvPr>
        <xdr:cNvSpPr txBox="1"/>
      </xdr:nvSpPr>
      <xdr:spPr>
        <a:xfrm>
          <a:off x="2367915" y="1208532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16</a:t>
          </a:r>
        </a:p>
      </xdr:txBody>
    </xdr:sp>
    <xdr:clientData/>
  </xdr:oneCellAnchor>
  <xdr:twoCellAnchor editAs="oneCell">
    <xdr:from>
      <xdr:col>4</xdr:col>
      <xdr:colOff>19051</xdr:colOff>
      <xdr:row>77</xdr:row>
      <xdr:rowOff>53340</xdr:rowOff>
    </xdr:from>
    <xdr:to>
      <xdr:col>6</xdr:col>
      <xdr:colOff>2123450</xdr:colOff>
      <xdr:row>89</xdr:row>
      <xdr:rowOff>123825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3797471-4805-4C43-AE53-3D0A15ED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1151" y="14836140"/>
          <a:ext cx="2936884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188595</xdr:colOff>
      <xdr:row>79</xdr:row>
      <xdr:rowOff>34290</xdr:rowOff>
    </xdr:from>
    <xdr:to>
      <xdr:col>10</xdr:col>
      <xdr:colOff>262890</xdr:colOff>
      <xdr:row>82</xdr:row>
      <xdr:rowOff>21210</xdr:rowOff>
    </xdr:to>
    <xdr:sp macro="" textlink="">
      <xdr:nvSpPr>
        <xdr:cNvPr id="21" name="Freeform: Shape 20">
          <a:extLst>
            <a:ext uri="{FF2B5EF4-FFF2-40B4-BE49-F238E27FC236}">
              <a16:creationId xmlns:a16="http://schemas.microsoft.com/office/drawing/2014/main" id="{E622D345-ABEA-46CB-B0B3-B0F1A6D5BEA3}"/>
            </a:ext>
          </a:extLst>
        </xdr:cNvPr>
        <xdr:cNvSpPr/>
      </xdr:nvSpPr>
      <xdr:spPr>
        <a:xfrm>
          <a:off x="2141220" y="15179040"/>
          <a:ext cx="1636395" cy="529845"/>
        </a:xfrm>
        <a:custGeom>
          <a:avLst/>
          <a:gdLst>
            <a:gd name="connsiteX0" fmla="*/ 0 w 1657350"/>
            <a:gd name="connsiteY0" fmla="*/ 0 h 527940"/>
            <a:gd name="connsiteX1" fmla="*/ 504825 w 1657350"/>
            <a:gd name="connsiteY1" fmla="*/ 457200 h 527940"/>
            <a:gd name="connsiteX2" fmla="*/ 904875 w 1657350"/>
            <a:gd name="connsiteY2" fmla="*/ 514350 h 527940"/>
            <a:gd name="connsiteX3" fmla="*/ 1409700 w 1657350"/>
            <a:gd name="connsiteY3" fmla="*/ 333375 h 527940"/>
            <a:gd name="connsiteX4" fmla="*/ 1657350 w 1657350"/>
            <a:gd name="connsiteY4" fmla="*/ 9525 h 527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57350" h="527940">
              <a:moveTo>
                <a:pt x="0" y="0"/>
              </a:moveTo>
              <a:cubicBezTo>
                <a:pt x="177006" y="185737"/>
                <a:pt x="354013" y="371475"/>
                <a:pt x="504825" y="457200"/>
              </a:cubicBezTo>
              <a:cubicBezTo>
                <a:pt x="655637" y="542925"/>
                <a:pt x="754063" y="534987"/>
                <a:pt x="904875" y="514350"/>
              </a:cubicBezTo>
              <a:cubicBezTo>
                <a:pt x="1055687" y="493713"/>
                <a:pt x="1284287" y="417513"/>
                <a:pt x="1409700" y="333375"/>
              </a:cubicBezTo>
              <a:cubicBezTo>
                <a:pt x="1535113" y="249237"/>
                <a:pt x="1596231" y="129381"/>
                <a:pt x="1657350" y="9525"/>
              </a:cubicBezTo>
            </a:path>
          </a:pathLst>
        </a:custGeom>
        <a:noFill/>
        <a:ln>
          <a:solidFill>
            <a:srgbClr val="FF0000"/>
          </a:solidFill>
          <a:headEnd type="triangl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oneCellAnchor>
    <xdr:from>
      <xdr:col>9</xdr:col>
      <xdr:colOff>87630</xdr:colOff>
      <xdr:row>79</xdr:row>
      <xdr:rowOff>102870</xdr:rowOff>
    </xdr:from>
    <xdr:ext cx="327654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AB0F62F7-A461-A49B-8029-D5DA7F11576D}"/>
            </a:ext>
          </a:extLst>
        </xdr:cNvPr>
        <xdr:cNvSpPr txBox="1"/>
      </xdr:nvSpPr>
      <xdr:spPr>
        <a:xfrm>
          <a:off x="3196590" y="1388745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14</a:t>
          </a:r>
        </a:p>
      </xdr:txBody>
    </xdr:sp>
    <xdr:clientData/>
  </xdr:oneCellAnchor>
  <xdr:twoCellAnchor editAs="oneCell">
    <xdr:from>
      <xdr:col>19</xdr:col>
      <xdr:colOff>129540</xdr:colOff>
      <xdr:row>22</xdr:row>
      <xdr:rowOff>150495</xdr:rowOff>
    </xdr:from>
    <xdr:to>
      <xdr:col>22</xdr:col>
      <xdr:colOff>373380</xdr:colOff>
      <xdr:row>31</xdr:row>
      <xdr:rowOff>49346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CCC6C53-AFDE-2447-19F3-4C36962FF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24700" y="3251835"/>
          <a:ext cx="1821180" cy="1613351"/>
        </a:xfrm>
        <a:prstGeom prst="rect">
          <a:avLst/>
        </a:prstGeom>
      </xdr:spPr>
    </xdr:pic>
    <xdr:clientData/>
  </xdr:twoCellAnchor>
  <xdr:twoCellAnchor>
    <xdr:from>
      <xdr:col>4</xdr:col>
      <xdr:colOff>350520</xdr:colOff>
      <xdr:row>58</xdr:row>
      <xdr:rowOff>38100</xdr:rowOff>
    </xdr:from>
    <xdr:to>
      <xdr:col>4</xdr:col>
      <xdr:colOff>373380</xdr:colOff>
      <xdr:row>70</xdr:row>
      <xdr:rowOff>53340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C7051BAF-6FC0-AFE6-209F-64B097F70DCE}"/>
            </a:ext>
          </a:extLst>
        </xdr:cNvPr>
        <xdr:cNvCxnSpPr/>
      </xdr:nvCxnSpPr>
      <xdr:spPr>
        <a:xfrm>
          <a:off x="1912620" y="11382375"/>
          <a:ext cx="22860" cy="218694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200025</xdr:colOff>
      <xdr:row>62</xdr:row>
      <xdr:rowOff>57150</xdr:rowOff>
    </xdr:from>
    <xdr:to>
      <xdr:col>5</xdr:col>
      <xdr:colOff>371475</xdr:colOff>
      <xdr:row>62</xdr:row>
      <xdr:rowOff>85725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BAE9E1F5-8B6F-E91D-1B21-10CCBE7A2B2D}"/>
            </a:ext>
          </a:extLst>
        </xdr:cNvPr>
        <xdr:cNvCxnSpPr/>
      </xdr:nvCxnSpPr>
      <xdr:spPr>
        <a:xfrm flipV="1">
          <a:off x="981075" y="12125325"/>
          <a:ext cx="1343025" cy="28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200025</xdr:colOff>
      <xdr:row>69</xdr:row>
      <xdr:rowOff>114300</xdr:rowOff>
    </xdr:from>
    <xdr:to>
      <xdr:col>5</xdr:col>
      <xdr:colOff>342900</xdr:colOff>
      <xdr:row>69</xdr:row>
      <xdr:rowOff>142875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A918834C-A3AF-C5AC-E97F-9FEF2E7C0052}"/>
            </a:ext>
          </a:extLst>
        </xdr:cNvPr>
        <xdr:cNvCxnSpPr/>
      </xdr:nvCxnSpPr>
      <xdr:spPr>
        <a:xfrm flipV="1">
          <a:off x="981075" y="13449300"/>
          <a:ext cx="1314450" cy="28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60</xdr:row>
      <xdr:rowOff>3803</xdr:rowOff>
    </xdr:from>
    <xdr:to>
      <xdr:col>14</xdr:col>
      <xdr:colOff>276225</xdr:colOff>
      <xdr:row>61</xdr:row>
      <xdr:rowOff>85725</xdr:rowOff>
    </xdr:to>
    <xdr:sp macro="" textlink="">
      <xdr:nvSpPr>
        <xdr:cNvPr id="30" name="Freeform: Shape 29">
          <a:extLst>
            <a:ext uri="{FF2B5EF4-FFF2-40B4-BE49-F238E27FC236}">
              <a16:creationId xmlns:a16="http://schemas.microsoft.com/office/drawing/2014/main" id="{0792F1F0-63C5-8089-05FE-33085EBE0C0F}"/>
            </a:ext>
          </a:extLst>
        </xdr:cNvPr>
        <xdr:cNvSpPr/>
      </xdr:nvSpPr>
      <xdr:spPr>
        <a:xfrm>
          <a:off x="3848100" y="11710028"/>
          <a:ext cx="1504950" cy="262897"/>
        </a:xfrm>
        <a:custGeom>
          <a:avLst/>
          <a:gdLst>
            <a:gd name="connsiteX0" fmla="*/ 0 w 1504950"/>
            <a:gd name="connsiteY0" fmla="*/ 262897 h 262897"/>
            <a:gd name="connsiteX1" fmla="*/ 352425 w 1504950"/>
            <a:gd name="connsiteY1" fmla="*/ 24772 h 262897"/>
            <a:gd name="connsiteX2" fmla="*/ 1295400 w 1504950"/>
            <a:gd name="connsiteY2" fmla="*/ 34297 h 262897"/>
            <a:gd name="connsiteX3" fmla="*/ 1504950 w 1504950"/>
            <a:gd name="connsiteY3" fmla="*/ 262897 h 2628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04950" h="262897">
              <a:moveTo>
                <a:pt x="0" y="262897"/>
              </a:moveTo>
              <a:cubicBezTo>
                <a:pt x="68262" y="162884"/>
                <a:pt x="136525" y="62872"/>
                <a:pt x="352425" y="24772"/>
              </a:cubicBezTo>
              <a:cubicBezTo>
                <a:pt x="568325" y="-13328"/>
                <a:pt x="1103313" y="-5390"/>
                <a:pt x="1295400" y="34297"/>
              </a:cubicBezTo>
              <a:cubicBezTo>
                <a:pt x="1487487" y="73984"/>
                <a:pt x="1496218" y="168440"/>
                <a:pt x="1504950" y="262897"/>
              </a:cubicBezTo>
            </a:path>
          </a:pathLst>
        </a:custGeom>
        <a:ln>
          <a:headEnd type="triangle" w="med" len="med"/>
          <a:tailEnd type="triangle" w="med" len="med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47625</xdr:colOff>
      <xdr:row>59</xdr:row>
      <xdr:rowOff>66675</xdr:rowOff>
    </xdr:from>
    <xdr:to>
      <xdr:col>4</xdr:col>
      <xdr:colOff>371475</xdr:colOff>
      <xdr:row>59</xdr:row>
      <xdr:rowOff>66675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4B458F7C-B9F3-4E50-258C-565220217016}"/>
            </a:ext>
          </a:extLst>
        </xdr:cNvPr>
        <xdr:cNvCxnSpPr/>
      </xdr:nvCxnSpPr>
      <xdr:spPr>
        <a:xfrm>
          <a:off x="1609725" y="11591925"/>
          <a:ext cx="323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134620</xdr:colOff>
      <xdr:row>7</xdr:row>
      <xdr:rowOff>3319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87F666-CDB0-9D41-BFAB-0CC21B921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  <xdr:twoCellAnchor>
    <xdr:from>
      <xdr:col>14</xdr:col>
      <xdr:colOff>266700</xdr:colOff>
      <xdr:row>0</xdr:row>
      <xdr:rowOff>119380</xdr:rowOff>
    </xdr:from>
    <xdr:to>
      <xdr:col>18</xdr:col>
      <xdr:colOff>114300</xdr:colOff>
      <xdr:row>16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A4D104-349A-D298-06D7-28E113D5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18760" y="119380"/>
          <a:ext cx="1402080" cy="1869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7620</xdr:colOff>
      <xdr:row>80</xdr:row>
      <xdr:rowOff>76200</xdr:rowOff>
    </xdr:from>
    <xdr:to>
      <xdr:col>16</xdr:col>
      <xdr:colOff>243840</xdr:colOff>
      <xdr:row>90</xdr:row>
      <xdr:rowOff>40640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FF2CA6-1F20-4EE7-B23F-0633E30C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71060" y="14211300"/>
          <a:ext cx="1402080" cy="1869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251460</xdr:colOff>
      <xdr:row>80</xdr:row>
      <xdr:rowOff>182880</xdr:rowOff>
    </xdr:from>
    <xdr:to>
      <xdr:col>14</xdr:col>
      <xdr:colOff>60960</xdr:colOff>
      <xdr:row>84</xdr:row>
      <xdr:rowOff>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1AAE7583-96E9-CDB6-55EB-FAD40BCF8431}"/>
            </a:ext>
          </a:extLst>
        </xdr:cNvPr>
        <xdr:cNvCxnSpPr/>
      </xdr:nvCxnSpPr>
      <xdr:spPr>
        <a:xfrm>
          <a:off x="3360420" y="14317980"/>
          <a:ext cx="1752600" cy="5791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274320</xdr:colOff>
      <xdr:row>82</xdr:row>
      <xdr:rowOff>182880</xdr:rowOff>
    </xdr:from>
    <xdr:to>
      <xdr:col>15</xdr:col>
      <xdr:colOff>38100</xdr:colOff>
      <xdr:row>85</xdr:row>
      <xdr:rowOff>152400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B61B65CE-4757-D930-A7C4-87D3BAF78D84}"/>
            </a:ext>
          </a:extLst>
        </xdr:cNvPr>
        <xdr:cNvSpPr/>
      </xdr:nvSpPr>
      <xdr:spPr>
        <a:xfrm>
          <a:off x="4937760" y="14698980"/>
          <a:ext cx="541020" cy="541020"/>
        </a:xfrm>
        <a:prstGeom prst="ellipse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7"/>
  <sheetViews>
    <sheetView topLeftCell="A35" workbookViewId="0">
      <selection activeCell="G18" sqref="G18:G49"/>
    </sheetView>
  </sheetViews>
  <sheetFormatPr defaultColWidth="8.7109375" defaultRowHeight="15" x14ac:dyDescent="0.25"/>
  <cols>
    <col min="1" max="6" width="5.7109375" customWidth="1"/>
    <col min="7" max="7" width="37.42578125" customWidth="1"/>
    <col min="8" max="20" width="5.7109375" customWidth="1"/>
  </cols>
  <sheetData>
    <row r="1" spans="1:25" x14ac:dyDescent="0.25">
      <c r="A1" s="52"/>
      <c r="B1" s="53"/>
      <c r="C1" s="53"/>
      <c r="D1" s="53"/>
      <c r="E1" s="53"/>
      <c r="F1" s="53"/>
      <c r="G1" s="53"/>
      <c r="H1" s="53"/>
      <c r="I1" s="53"/>
      <c r="J1" s="2" t="s">
        <v>0</v>
      </c>
      <c r="K1" s="2"/>
      <c r="L1" s="67" t="s">
        <v>78</v>
      </c>
      <c r="M1" s="68"/>
      <c r="N1" s="52"/>
      <c r="O1" s="53"/>
      <c r="P1" s="53"/>
      <c r="Q1" s="53"/>
      <c r="R1" s="59"/>
    </row>
    <row r="2" spans="1:25" ht="4.9000000000000004" customHeight="1" x14ac:dyDescent="0.25">
      <c r="A2" s="54"/>
      <c r="B2" s="55"/>
      <c r="C2" s="55"/>
      <c r="D2" s="55"/>
      <c r="E2" s="55"/>
      <c r="F2" s="55"/>
      <c r="G2" s="55"/>
      <c r="H2" s="55"/>
      <c r="I2" s="55"/>
      <c r="N2" s="54"/>
      <c r="O2" s="55"/>
      <c r="P2" s="55"/>
      <c r="Q2" s="55"/>
      <c r="R2" s="60"/>
    </row>
    <row r="3" spans="1:25" x14ac:dyDescent="0.25">
      <c r="A3" s="54"/>
      <c r="B3" s="55"/>
      <c r="C3" s="55"/>
      <c r="D3" s="55"/>
      <c r="E3" s="55"/>
      <c r="F3" s="55"/>
      <c r="G3" s="55"/>
      <c r="H3" s="55"/>
      <c r="I3" s="55"/>
      <c r="J3" s="4" t="s">
        <v>1</v>
      </c>
      <c r="K3" s="4"/>
      <c r="L3" s="64" t="s">
        <v>65</v>
      </c>
      <c r="M3" s="64"/>
      <c r="N3" s="54"/>
      <c r="O3" s="55"/>
      <c r="P3" s="55"/>
      <c r="Q3" s="55"/>
      <c r="R3" s="60"/>
    </row>
    <row r="4" spans="1:25" ht="4.9000000000000004" customHeight="1" x14ac:dyDescent="0.25">
      <c r="A4" s="54"/>
      <c r="B4" s="55"/>
      <c r="C4" s="55"/>
      <c r="D4" s="55"/>
      <c r="E4" s="55"/>
      <c r="F4" s="55"/>
      <c r="G4" s="55"/>
      <c r="H4" s="55"/>
      <c r="I4" s="55"/>
      <c r="N4" s="54"/>
      <c r="O4" s="55"/>
      <c r="P4" s="55"/>
      <c r="Q4" s="55"/>
      <c r="R4" s="60"/>
    </row>
    <row r="5" spans="1:25" x14ac:dyDescent="0.25">
      <c r="A5" s="54"/>
      <c r="B5" s="55"/>
      <c r="C5" s="55"/>
      <c r="D5" s="55"/>
      <c r="E5" s="55"/>
      <c r="F5" s="55"/>
      <c r="G5" s="55"/>
      <c r="H5" s="55"/>
      <c r="I5" s="55"/>
      <c r="J5" s="4" t="s">
        <v>2</v>
      </c>
      <c r="K5" s="4"/>
      <c r="L5" s="64" t="s">
        <v>59</v>
      </c>
      <c r="M5" s="64"/>
      <c r="N5" s="54"/>
      <c r="O5" s="55"/>
      <c r="P5" s="55"/>
      <c r="Q5" s="55"/>
      <c r="R5" s="60"/>
    </row>
    <row r="6" spans="1:25" ht="4.9000000000000004" customHeight="1" x14ac:dyDescent="0.25">
      <c r="A6" s="54"/>
      <c r="B6" s="55"/>
      <c r="C6" s="55"/>
      <c r="D6" s="55"/>
      <c r="E6" s="55"/>
      <c r="F6" s="55"/>
      <c r="G6" s="55"/>
      <c r="H6" s="55"/>
      <c r="I6" s="55"/>
      <c r="N6" s="54"/>
      <c r="O6" s="55"/>
      <c r="P6" s="55"/>
      <c r="Q6" s="55"/>
      <c r="R6" s="60"/>
    </row>
    <row r="7" spans="1:25" x14ac:dyDescent="0.25">
      <c r="A7" s="54"/>
      <c r="B7" s="55"/>
      <c r="C7" s="55"/>
      <c r="D7" s="55"/>
      <c r="E7" s="55"/>
      <c r="F7" s="55"/>
      <c r="G7" s="55"/>
      <c r="H7" s="55"/>
      <c r="I7" s="55"/>
      <c r="J7" s="4" t="s">
        <v>18</v>
      </c>
      <c r="K7" s="4"/>
      <c r="L7" s="64" t="s">
        <v>55</v>
      </c>
      <c r="M7" s="65"/>
      <c r="N7" s="54"/>
      <c r="O7" s="55"/>
      <c r="P7" s="55"/>
      <c r="Q7" s="55"/>
      <c r="R7" s="60"/>
    </row>
    <row r="8" spans="1:25" ht="4.9000000000000004" customHeight="1" x14ac:dyDescent="0.25">
      <c r="A8" s="3"/>
      <c r="N8" s="54"/>
      <c r="O8" s="55"/>
      <c r="P8" s="55"/>
      <c r="Q8" s="55"/>
      <c r="R8" s="60"/>
    </row>
    <row r="9" spans="1:25" x14ac:dyDescent="0.25">
      <c r="A9" s="5" t="s">
        <v>3</v>
      </c>
      <c r="B9" s="4"/>
      <c r="C9" s="6"/>
      <c r="D9" s="64" t="s">
        <v>36</v>
      </c>
      <c r="E9" s="64"/>
      <c r="F9" s="64"/>
      <c r="G9" s="64"/>
      <c r="H9" s="64"/>
      <c r="I9" s="64"/>
      <c r="J9" s="29"/>
      <c r="L9" s="55"/>
      <c r="M9" s="60"/>
      <c r="N9" s="54"/>
      <c r="O9" s="55"/>
      <c r="P9" s="55"/>
      <c r="Q9" s="55"/>
      <c r="R9" s="60"/>
      <c r="W9" t="s">
        <v>17</v>
      </c>
      <c r="Y9" t="s">
        <v>17</v>
      </c>
    </row>
    <row r="10" spans="1:25" ht="4.9000000000000004" customHeight="1" x14ac:dyDescent="0.25">
      <c r="A10" s="3"/>
      <c r="N10" s="54"/>
      <c r="O10" s="55"/>
      <c r="P10" s="55"/>
      <c r="Q10" s="55"/>
      <c r="R10" s="60"/>
    </row>
    <row r="11" spans="1:25" x14ac:dyDescent="0.25">
      <c r="A11" s="5" t="s">
        <v>4</v>
      </c>
      <c r="B11" s="4"/>
      <c r="C11" s="6"/>
      <c r="D11" s="64" t="s">
        <v>67</v>
      </c>
      <c r="E11" s="64"/>
      <c r="F11" s="64"/>
      <c r="G11" s="64"/>
      <c r="H11" s="64"/>
      <c r="I11" s="64"/>
      <c r="J11" s="29"/>
      <c r="L11" s="55"/>
      <c r="M11" s="60"/>
      <c r="N11" s="54"/>
      <c r="O11" s="55"/>
      <c r="P11" s="55"/>
      <c r="Q11" s="55"/>
      <c r="R11" s="60"/>
      <c r="U11" t="s">
        <v>17</v>
      </c>
    </row>
    <row r="12" spans="1:25" ht="4.9000000000000004" customHeight="1" x14ac:dyDescent="0.25">
      <c r="A12" s="3"/>
      <c r="N12" s="54"/>
      <c r="O12" s="55"/>
      <c r="P12" s="55"/>
      <c r="Q12" s="55"/>
      <c r="R12" s="60"/>
    </row>
    <row r="13" spans="1:25" x14ac:dyDescent="0.25">
      <c r="A13" s="5" t="s">
        <v>5</v>
      </c>
      <c r="B13" s="4"/>
      <c r="C13" s="6"/>
      <c r="D13" s="66" t="s">
        <v>66</v>
      </c>
      <c r="E13" s="66"/>
      <c r="F13" s="66"/>
      <c r="G13" s="66"/>
      <c r="H13" s="66"/>
      <c r="I13" s="66"/>
      <c r="J13" s="29"/>
      <c r="L13" s="55"/>
      <c r="M13" s="60"/>
      <c r="N13" s="54"/>
      <c r="O13" s="55"/>
      <c r="P13" s="55"/>
      <c r="Q13" s="55"/>
      <c r="R13" s="60"/>
    </row>
    <row r="14" spans="1:25" ht="4.9000000000000004" customHeight="1" x14ac:dyDescent="0.25">
      <c r="A14" s="3"/>
      <c r="N14" s="54"/>
      <c r="O14" s="55"/>
      <c r="P14" s="55"/>
      <c r="Q14" s="55"/>
      <c r="R14" s="60"/>
    </row>
    <row r="15" spans="1:25" x14ac:dyDescent="0.25">
      <c r="A15" s="5" t="s">
        <v>6</v>
      </c>
      <c r="B15" s="4"/>
      <c r="C15" s="4"/>
      <c r="D15" s="64" t="s">
        <v>62</v>
      </c>
      <c r="E15" s="64"/>
      <c r="F15" s="64"/>
      <c r="G15" s="64"/>
      <c r="H15" s="64"/>
      <c r="I15" s="64"/>
      <c r="N15" s="54"/>
      <c r="O15" s="55"/>
      <c r="P15" s="55"/>
      <c r="Q15" s="55"/>
      <c r="R15" s="60"/>
      <c r="T15" t="s">
        <v>17</v>
      </c>
      <c r="V15" t="s">
        <v>17</v>
      </c>
    </row>
    <row r="16" spans="1:25" ht="4.9000000000000004" customHeight="1" thickBot="1" x14ac:dyDescent="0.3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61"/>
      <c r="O16" s="62"/>
      <c r="P16" s="62"/>
      <c r="Q16" s="62"/>
      <c r="R16" s="63"/>
    </row>
    <row r="17" spans="1:22" ht="16.5" thickTop="1" thickBot="1" x14ac:dyDescent="0.3">
      <c r="A17" s="69" t="s">
        <v>60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70"/>
    </row>
    <row r="18" spans="1:22" s="10" customFormat="1" ht="15" customHeight="1" thickTop="1" thickBot="1" x14ac:dyDescent="0.25">
      <c r="A18" s="56" t="s">
        <v>7</v>
      </c>
      <c r="B18" s="57"/>
      <c r="C18" s="57"/>
      <c r="D18" s="57"/>
      <c r="E18" s="57"/>
      <c r="F18" s="58"/>
      <c r="G18" s="51" t="s">
        <v>82</v>
      </c>
      <c r="H18" s="7" t="s">
        <v>8</v>
      </c>
      <c r="I18" s="7" t="s">
        <v>9</v>
      </c>
      <c r="J18" s="7" t="s">
        <v>10</v>
      </c>
      <c r="K18" s="7" t="s">
        <v>11</v>
      </c>
      <c r="L18" s="7" t="s">
        <v>12</v>
      </c>
      <c r="M18" s="8" t="s">
        <v>13</v>
      </c>
      <c r="N18" s="7" t="s">
        <v>14</v>
      </c>
      <c r="O18" s="7" t="s">
        <v>15</v>
      </c>
      <c r="P18" s="7" t="s">
        <v>16</v>
      </c>
      <c r="Q18" s="7"/>
      <c r="R18" s="7"/>
      <c r="S18" s="9" t="s">
        <v>17</v>
      </c>
      <c r="T18" s="10" t="s">
        <v>63</v>
      </c>
      <c r="V18" s="10" t="s">
        <v>17</v>
      </c>
    </row>
    <row r="19" spans="1:22" s="10" customFormat="1" ht="15" customHeight="1" thickTop="1" x14ac:dyDescent="0.2">
      <c r="A19" s="11" t="s">
        <v>38</v>
      </c>
      <c r="B19" s="12"/>
      <c r="C19" s="12"/>
      <c r="D19" s="12"/>
      <c r="E19" s="12"/>
      <c r="F19" s="13"/>
      <c r="G19" s="18" t="s">
        <v>83</v>
      </c>
      <c r="H19" s="14">
        <v>1</v>
      </c>
      <c r="I19" s="14">
        <v>1.5</v>
      </c>
      <c r="J19" s="14">
        <v>1</v>
      </c>
      <c r="K19" s="14">
        <f>L19-I19</f>
        <v>56</v>
      </c>
      <c r="L19" s="14">
        <f>M19-I19</f>
        <v>57.5</v>
      </c>
      <c r="M19" s="15">
        <v>59</v>
      </c>
      <c r="N19" s="14">
        <f>M19+I19</f>
        <v>60.5</v>
      </c>
      <c r="O19" s="14">
        <f>N19+I19</f>
        <v>62</v>
      </c>
      <c r="P19" s="14">
        <f>O19+I19</f>
        <v>63.5</v>
      </c>
      <c r="Q19" s="14"/>
      <c r="R19" s="14"/>
      <c r="S19" s="16"/>
      <c r="V19" s="10" t="s">
        <v>17</v>
      </c>
    </row>
    <row r="20" spans="1:22" s="10" customFormat="1" ht="15" customHeight="1" x14ac:dyDescent="0.25">
      <c r="A20" s="19"/>
      <c r="B20" s="17"/>
      <c r="C20" s="17"/>
      <c r="D20" s="17"/>
      <c r="E20" s="17"/>
      <c r="F20" s="18"/>
      <c r="G20" s="18"/>
      <c r="H20" s="22"/>
      <c r="I20" s="22"/>
      <c r="J20" s="22"/>
      <c r="K20" s="22"/>
      <c r="L20" s="22"/>
      <c r="M20" s="37"/>
      <c r="N20" s="22"/>
      <c r="O20" s="22"/>
      <c r="P20" s="22"/>
      <c r="Q20" s="14"/>
      <c r="R20" s="14"/>
      <c r="S20" s="16"/>
      <c r="V20"/>
    </row>
    <row r="21" spans="1:22" s="10" customFormat="1" ht="15" customHeight="1" x14ac:dyDescent="0.2">
      <c r="A21" s="19" t="s">
        <v>39</v>
      </c>
      <c r="B21" s="20"/>
      <c r="C21" s="20"/>
      <c r="D21" s="20"/>
      <c r="E21" s="20"/>
      <c r="F21" s="21"/>
      <c r="G21" s="21" t="s">
        <v>84</v>
      </c>
      <c r="H21" s="22">
        <v>2</v>
      </c>
      <c r="I21" s="14">
        <v>0</v>
      </c>
      <c r="J21" s="14">
        <v>0.5</v>
      </c>
      <c r="K21" s="14">
        <f>L21-I21</f>
        <v>6</v>
      </c>
      <c r="L21" s="14">
        <f>M21-I21</f>
        <v>6</v>
      </c>
      <c r="M21" s="15">
        <v>6</v>
      </c>
      <c r="N21" s="14">
        <f>M21+I21</f>
        <v>6</v>
      </c>
      <c r="O21" s="14">
        <f>N21+I21</f>
        <v>6</v>
      </c>
      <c r="P21" s="14">
        <f>O21+I21</f>
        <v>6</v>
      </c>
      <c r="Q21" s="14"/>
      <c r="R21" s="14"/>
      <c r="S21" s="16"/>
      <c r="V21" s="10" t="s">
        <v>61</v>
      </c>
    </row>
    <row r="22" spans="1:22" s="10" customFormat="1" ht="15" customHeight="1" x14ac:dyDescent="0.2">
      <c r="A22" s="19"/>
      <c r="B22" s="20"/>
      <c r="C22" s="20"/>
      <c r="D22" s="20"/>
      <c r="E22" s="20"/>
      <c r="F22" s="21"/>
      <c r="G22" s="21"/>
      <c r="H22" s="22"/>
      <c r="I22" s="22"/>
      <c r="J22" s="22"/>
      <c r="K22" s="22"/>
      <c r="L22" s="22"/>
      <c r="M22" s="37"/>
      <c r="N22" s="22"/>
      <c r="O22" s="22"/>
      <c r="P22" s="22"/>
      <c r="Q22" s="14"/>
      <c r="R22" s="14"/>
      <c r="S22" s="16"/>
    </row>
    <row r="23" spans="1:22" s="10" customFormat="1" ht="15" customHeight="1" x14ac:dyDescent="0.2">
      <c r="A23" s="19" t="s">
        <v>40</v>
      </c>
      <c r="B23" s="20"/>
      <c r="C23" s="20"/>
      <c r="D23" s="20"/>
      <c r="E23" s="20"/>
      <c r="F23" s="21"/>
      <c r="G23" s="21" t="s">
        <v>85</v>
      </c>
      <c r="H23" s="22">
        <v>3</v>
      </c>
      <c r="I23" s="14">
        <v>1.5</v>
      </c>
      <c r="J23" s="14">
        <v>1</v>
      </c>
      <c r="K23" s="14">
        <f>L23-I23</f>
        <v>52</v>
      </c>
      <c r="L23" s="14">
        <f>M23-I23</f>
        <v>53.5</v>
      </c>
      <c r="M23" s="15">
        <v>55</v>
      </c>
      <c r="N23" s="14">
        <f>M23+I23</f>
        <v>56.5</v>
      </c>
      <c r="O23" s="14">
        <f>N23+I23</f>
        <v>58</v>
      </c>
      <c r="P23" s="14">
        <f>O23+I23</f>
        <v>59.5</v>
      </c>
      <c r="Q23" s="22"/>
      <c r="R23" s="14"/>
      <c r="S23" s="16"/>
    </row>
    <row r="24" spans="1:22" s="10" customFormat="1" ht="15" customHeight="1" x14ac:dyDescent="0.2">
      <c r="A24" s="19"/>
      <c r="B24" s="20"/>
      <c r="C24" s="20"/>
      <c r="D24" s="20"/>
      <c r="E24" s="20"/>
      <c r="F24" s="21"/>
      <c r="G24" s="21"/>
      <c r="H24" s="22"/>
      <c r="I24" s="22"/>
      <c r="J24" s="22"/>
      <c r="K24" s="22"/>
      <c r="L24" s="22"/>
      <c r="M24" s="37"/>
      <c r="N24" s="22"/>
      <c r="O24" s="22"/>
      <c r="P24" s="22"/>
      <c r="Q24" s="14"/>
      <c r="R24" s="14"/>
      <c r="S24" s="16"/>
    </row>
    <row r="25" spans="1:22" s="10" customFormat="1" ht="15" customHeight="1" x14ac:dyDescent="0.2">
      <c r="A25" s="19" t="s">
        <v>41</v>
      </c>
      <c r="B25" s="20"/>
      <c r="C25" s="20"/>
      <c r="D25" s="20"/>
      <c r="E25" s="20"/>
      <c r="F25" s="21"/>
      <c r="G25" s="21" t="s">
        <v>86</v>
      </c>
      <c r="H25" s="22">
        <v>4</v>
      </c>
      <c r="I25" s="14">
        <v>1.5</v>
      </c>
      <c r="J25" s="14">
        <v>1</v>
      </c>
      <c r="K25" s="14">
        <f>L25-I25</f>
        <v>53</v>
      </c>
      <c r="L25" s="14">
        <f>M25-I25</f>
        <v>54.5</v>
      </c>
      <c r="M25" s="15">
        <v>56</v>
      </c>
      <c r="N25" s="14">
        <f>M25+I25</f>
        <v>57.5</v>
      </c>
      <c r="O25" s="14">
        <f>N25+I25</f>
        <v>59</v>
      </c>
      <c r="P25" s="14">
        <f>O25+I25</f>
        <v>60.5</v>
      </c>
      <c r="Q25" s="14"/>
      <c r="R25" s="22"/>
      <c r="S25" s="16"/>
    </row>
    <row r="26" spans="1:22" s="10" customFormat="1" ht="15" customHeight="1" x14ac:dyDescent="0.2">
      <c r="A26" s="19"/>
      <c r="B26" s="20"/>
      <c r="C26" s="20"/>
      <c r="D26" s="20"/>
      <c r="E26" s="20"/>
      <c r="F26" s="21"/>
      <c r="G26" s="21"/>
      <c r="H26" s="22"/>
      <c r="I26" s="22"/>
      <c r="J26" s="22"/>
      <c r="K26" s="22"/>
      <c r="L26" s="22"/>
      <c r="M26" s="37"/>
      <c r="N26" s="22"/>
      <c r="O26" s="22"/>
      <c r="P26" s="22"/>
      <c r="Q26" s="14"/>
      <c r="R26" s="22"/>
      <c r="S26" s="16"/>
    </row>
    <row r="27" spans="1:22" s="10" customFormat="1" ht="15" customHeight="1" x14ac:dyDescent="0.2">
      <c r="A27" s="19" t="s">
        <v>42</v>
      </c>
      <c r="B27" s="20"/>
      <c r="C27" s="20"/>
      <c r="D27" s="20"/>
      <c r="E27" s="20"/>
      <c r="F27" s="21"/>
      <c r="G27" s="21" t="s">
        <v>87</v>
      </c>
      <c r="H27" s="22">
        <v>5</v>
      </c>
      <c r="I27" s="14">
        <v>5</v>
      </c>
      <c r="J27" s="14">
        <v>2</v>
      </c>
      <c r="K27" s="14">
        <f>L27-I27</f>
        <v>112</v>
      </c>
      <c r="L27" s="14">
        <f>M27-I27</f>
        <v>117</v>
      </c>
      <c r="M27" s="15">
        <v>122</v>
      </c>
      <c r="N27" s="14">
        <f>M27+I27</f>
        <v>127</v>
      </c>
      <c r="O27" s="14">
        <f>N27+I27</f>
        <v>132</v>
      </c>
      <c r="P27" s="14">
        <f>O27+I27</f>
        <v>137</v>
      </c>
      <c r="Q27" s="14"/>
      <c r="R27" s="22"/>
      <c r="S27" s="16"/>
    </row>
    <row r="28" spans="1:22" s="10" customFormat="1" ht="15" customHeight="1" x14ac:dyDescent="0.2">
      <c r="A28" s="19"/>
      <c r="B28" s="20"/>
      <c r="C28" s="20"/>
      <c r="D28" s="20"/>
      <c r="E28" s="20"/>
      <c r="F28" s="21"/>
      <c r="G28" s="21"/>
      <c r="H28" s="22"/>
      <c r="I28" s="22"/>
      <c r="J28" s="22"/>
      <c r="K28" s="22"/>
      <c r="L28" s="22"/>
      <c r="M28" s="37"/>
      <c r="N28" s="22"/>
      <c r="O28" s="22"/>
      <c r="P28" s="22"/>
      <c r="Q28" s="22"/>
      <c r="R28" s="14"/>
      <c r="S28" s="16"/>
    </row>
    <row r="29" spans="1:22" s="10" customFormat="1" ht="15" customHeight="1" x14ac:dyDescent="0.2">
      <c r="A29" s="19" t="s">
        <v>43</v>
      </c>
      <c r="B29" s="20"/>
      <c r="C29" s="20"/>
      <c r="D29" s="20"/>
      <c r="E29" s="20"/>
      <c r="F29" s="21"/>
      <c r="G29" s="21" t="s">
        <v>88</v>
      </c>
      <c r="H29" s="22">
        <v>6</v>
      </c>
      <c r="I29" s="14">
        <v>5</v>
      </c>
      <c r="J29" s="14">
        <v>2</v>
      </c>
      <c r="K29" s="14">
        <f>L29-I29</f>
        <v>114</v>
      </c>
      <c r="L29" s="14">
        <f>M29-I29</f>
        <v>119</v>
      </c>
      <c r="M29" s="15">
        <v>124</v>
      </c>
      <c r="N29" s="14">
        <f>M29+I29</f>
        <v>129</v>
      </c>
      <c r="O29" s="14">
        <f>N29+I29</f>
        <v>134</v>
      </c>
      <c r="P29" s="14">
        <f>O29+I29</f>
        <v>139</v>
      </c>
      <c r="Q29" s="14"/>
      <c r="R29" s="14"/>
      <c r="S29" s="16"/>
    </row>
    <row r="30" spans="1:22" s="10" customFormat="1" ht="15" customHeight="1" x14ac:dyDescent="0.2">
      <c r="A30" s="19"/>
      <c r="B30" s="20"/>
      <c r="C30" s="20"/>
      <c r="D30" s="20"/>
      <c r="E30" s="20"/>
      <c r="F30" s="21"/>
      <c r="G30" s="21"/>
      <c r="H30" s="22"/>
      <c r="I30" s="22"/>
      <c r="J30" s="22"/>
      <c r="K30" s="22"/>
      <c r="L30" s="22"/>
      <c r="M30" s="37"/>
      <c r="N30" s="22"/>
      <c r="O30" s="22"/>
      <c r="P30" s="22"/>
      <c r="Q30" s="14"/>
      <c r="R30" s="14"/>
      <c r="S30" s="16"/>
    </row>
    <row r="31" spans="1:22" s="10" customFormat="1" ht="15" customHeight="1" x14ac:dyDescent="0.2">
      <c r="A31" s="19" t="s">
        <v>44</v>
      </c>
      <c r="B31" s="20"/>
      <c r="C31" s="20"/>
      <c r="D31" s="20"/>
      <c r="E31" s="20"/>
      <c r="F31" s="21"/>
      <c r="G31" s="21" t="s">
        <v>89</v>
      </c>
      <c r="H31" s="22">
        <v>7</v>
      </c>
      <c r="I31" s="14">
        <v>1</v>
      </c>
      <c r="J31" s="14">
        <v>1</v>
      </c>
      <c r="K31" s="14">
        <f>L31-I31</f>
        <v>31.5</v>
      </c>
      <c r="L31" s="14">
        <f>M31-I31</f>
        <v>32.5</v>
      </c>
      <c r="M31" s="15">
        <v>33.5</v>
      </c>
      <c r="N31" s="14">
        <f>M31+I31</f>
        <v>34.5</v>
      </c>
      <c r="O31" s="14">
        <f>N31+I31</f>
        <v>35.5</v>
      </c>
      <c r="P31" s="14">
        <f>O31+I31</f>
        <v>36.5</v>
      </c>
      <c r="Q31" s="14"/>
      <c r="R31" s="14"/>
      <c r="S31" s="16">
        <v>33.5</v>
      </c>
    </row>
    <row r="32" spans="1:22" s="10" customFormat="1" ht="15" customHeight="1" x14ac:dyDescent="0.2">
      <c r="A32" s="19"/>
      <c r="B32" s="20"/>
      <c r="C32" s="20"/>
      <c r="D32" s="20"/>
      <c r="E32" s="20"/>
      <c r="F32" s="21"/>
      <c r="G32" s="21"/>
      <c r="H32" s="22"/>
      <c r="I32" s="22"/>
      <c r="J32" s="22"/>
      <c r="K32" s="22"/>
      <c r="L32" s="22"/>
      <c r="M32" s="37"/>
      <c r="N32" s="22"/>
      <c r="O32" s="22"/>
      <c r="P32" s="22"/>
      <c r="Q32" s="14"/>
      <c r="R32" s="14"/>
      <c r="S32" s="16"/>
    </row>
    <row r="33" spans="1:26" s="10" customFormat="1" ht="15" customHeight="1" x14ac:dyDescent="0.2">
      <c r="A33" s="19" t="s">
        <v>45</v>
      </c>
      <c r="B33" s="20"/>
      <c r="C33" s="20"/>
      <c r="D33" s="20"/>
      <c r="E33" s="20"/>
      <c r="F33" s="21"/>
      <c r="G33" s="21" t="s">
        <v>90</v>
      </c>
      <c r="H33" s="22">
        <v>8</v>
      </c>
      <c r="I33" s="14">
        <v>1</v>
      </c>
      <c r="J33" s="14">
        <v>1</v>
      </c>
      <c r="K33" s="14">
        <f>L33-I33</f>
        <v>71</v>
      </c>
      <c r="L33" s="14">
        <f>M33-I33</f>
        <v>72</v>
      </c>
      <c r="M33" s="43">
        <v>73</v>
      </c>
      <c r="N33" s="14">
        <f>M33+I33</f>
        <v>74</v>
      </c>
      <c r="O33" s="14">
        <f>N33+I33</f>
        <v>75</v>
      </c>
      <c r="P33" s="14">
        <f>O33+I33</f>
        <v>76</v>
      </c>
      <c r="Q33" s="14"/>
      <c r="R33" s="22"/>
      <c r="S33" s="16"/>
    </row>
    <row r="34" spans="1:26" s="10" customFormat="1" ht="15" customHeight="1" x14ac:dyDescent="0.2">
      <c r="A34" s="44" t="s">
        <v>69</v>
      </c>
      <c r="B34" s="45"/>
      <c r="C34" s="45"/>
      <c r="D34" s="45"/>
      <c r="E34" s="45"/>
      <c r="F34" s="46"/>
      <c r="G34" s="46" t="s">
        <v>93</v>
      </c>
      <c r="H34" s="47" t="s">
        <v>68</v>
      </c>
      <c r="I34" s="47"/>
      <c r="J34" s="47"/>
      <c r="K34" s="47"/>
      <c r="L34" s="47"/>
      <c r="M34" s="48">
        <v>18</v>
      </c>
      <c r="N34" s="47"/>
      <c r="O34" s="47"/>
      <c r="P34" s="47"/>
      <c r="Q34" s="14"/>
      <c r="R34" s="14"/>
      <c r="S34" s="16"/>
    </row>
    <row r="35" spans="1:26" s="10" customFormat="1" ht="15" customHeight="1" x14ac:dyDescent="0.2">
      <c r="A35" s="19" t="s">
        <v>46</v>
      </c>
      <c r="B35" s="20"/>
      <c r="C35" s="20"/>
      <c r="D35" s="20"/>
      <c r="E35" s="20"/>
      <c r="F35" s="21"/>
      <c r="G35" s="21" t="s">
        <v>91</v>
      </c>
      <c r="H35" s="22">
        <v>9</v>
      </c>
      <c r="I35" s="14">
        <v>0.5</v>
      </c>
      <c r="J35" s="14">
        <v>1</v>
      </c>
      <c r="K35" s="14">
        <f>L35-I35</f>
        <v>20</v>
      </c>
      <c r="L35" s="14">
        <f>M35-I35</f>
        <v>20.5</v>
      </c>
      <c r="M35" s="15">
        <v>21</v>
      </c>
      <c r="N35" s="14">
        <f>M35+I35</f>
        <v>21.5</v>
      </c>
      <c r="O35" s="14">
        <f>N35+I35</f>
        <v>22</v>
      </c>
      <c r="P35" s="14">
        <f>O35+I35</f>
        <v>22.5</v>
      </c>
      <c r="Q35" s="14"/>
      <c r="R35" s="14"/>
      <c r="S35" s="16"/>
    </row>
    <row r="36" spans="1:26" s="10" customFormat="1" ht="15" customHeight="1" x14ac:dyDescent="0.2">
      <c r="A36" s="19"/>
      <c r="B36" s="20"/>
      <c r="C36" s="20"/>
      <c r="D36" s="20"/>
      <c r="E36" s="20"/>
      <c r="F36" s="21"/>
      <c r="G36" s="21"/>
      <c r="H36" s="22"/>
      <c r="I36" s="22"/>
      <c r="J36" s="22"/>
      <c r="K36" s="22"/>
      <c r="L36" s="22"/>
      <c r="M36" s="37"/>
      <c r="N36" s="22"/>
      <c r="O36" s="22"/>
      <c r="P36" s="22"/>
      <c r="Q36" s="14"/>
      <c r="R36" s="14"/>
      <c r="S36" s="16"/>
    </row>
    <row r="37" spans="1:26" s="10" customFormat="1" ht="15" customHeight="1" x14ac:dyDescent="0.2">
      <c r="A37" s="19" t="s">
        <v>47</v>
      </c>
      <c r="B37" s="20"/>
      <c r="C37" s="20"/>
      <c r="D37" s="20"/>
      <c r="E37" s="20"/>
      <c r="F37" s="21"/>
      <c r="G37" s="21" t="s">
        <v>92</v>
      </c>
      <c r="H37" s="22">
        <v>10</v>
      </c>
      <c r="I37" s="14">
        <v>0.3</v>
      </c>
      <c r="J37" s="14">
        <v>0.5</v>
      </c>
      <c r="K37" s="14">
        <f>L37-I37</f>
        <v>9.3999999999999986</v>
      </c>
      <c r="L37" s="14">
        <f>M37-I37</f>
        <v>9.6999999999999993</v>
      </c>
      <c r="M37" s="15">
        <v>10</v>
      </c>
      <c r="N37" s="14">
        <f>M37+I37</f>
        <v>10.3</v>
      </c>
      <c r="O37" s="14">
        <f>N37+I37</f>
        <v>10.600000000000001</v>
      </c>
      <c r="P37" s="14">
        <f>O37+I37</f>
        <v>10.900000000000002</v>
      </c>
      <c r="Q37" s="14"/>
      <c r="R37" s="14"/>
      <c r="S37" s="16"/>
    </row>
    <row r="38" spans="1:26" s="10" customFormat="1" ht="15" customHeight="1" x14ac:dyDescent="0.2">
      <c r="A38" s="19"/>
      <c r="B38" s="20"/>
      <c r="C38" s="20"/>
      <c r="D38" s="20"/>
      <c r="E38" s="20"/>
      <c r="F38" s="21"/>
      <c r="G38" s="21"/>
      <c r="H38" s="22"/>
      <c r="I38" s="22" t="s">
        <v>17</v>
      </c>
      <c r="J38" s="22"/>
      <c r="K38" s="22"/>
      <c r="L38" s="22"/>
      <c r="M38" s="37"/>
      <c r="N38" s="22"/>
      <c r="O38" s="22"/>
      <c r="P38" s="22"/>
      <c r="Q38" s="14"/>
      <c r="R38" s="14"/>
      <c r="S38" s="16"/>
      <c r="W38" s="10" t="s">
        <v>17</v>
      </c>
      <c r="Z38" s="10" t="s">
        <v>17</v>
      </c>
    </row>
    <row r="39" spans="1:26" s="10" customFormat="1" ht="15" customHeight="1" x14ac:dyDescent="0.2">
      <c r="A39" s="19" t="s">
        <v>48</v>
      </c>
      <c r="B39" s="20"/>
      <c r="C39" s="20"/>
      <c r="D39" s="20"/>
      <c r="E39" s="20"/>
      <c r="F39" s="21"/>
      <c r="G39" s="21" t="s">
        <v>94</v>
      </c>
      <c r="H39" s="22">
        <v>11</v>
      </c>
      <c r="I39" s="14">
        <v>0</v>
      </c>
      <c r="J39" s="14">
        <v>0.5</v>
      </c>
      <c r="K39" s="14">
        <f>L39-I39</f>
        <v>2.5</v>
      </c>
      <c r="L39" s="14">
        <f>M39-I39</f>
        <v>2.5</v>
      </c>
      <c r="M39" s="15">
        <v>2.5</v>
      </c>
      <c r="N39" s="14">
        <f>M39+I39</f>
        <v>2.5</v>
      </c>
      <c r="O39" s="14">
        <f>N39+I39</f>
        <v>2.5</v>
      </c>
      <c r="P39" s="14">
        <f>O39+I39</f>
        <v>2.5</v>
      </c>
      <c r="Q39" s="14"/>
      <c r="R39" s="22"/>
      <c r="S39" s="16"/>
    </row>
    <row r="40" spans="1:26" s="10" customFormat="1" ht="15" customHeight="1" x14ac:dyDescent="0.2">
      <c r="A40" s="44" t="s">
        <v>70</v>
      </c>
      <c r="B40" s="45"/>
      <c r="C40" s="45"/>
      <c r="D40" s="45"/>
      <c r="E40" s="45"/>
      <c r="F40" s="46"/>
      <c r="G40" s="46" t="s">
        <v>95</v>
      </c>
      <c r="H40" s="47" t="s">
        <v>71</v>
      </c>
      <c r="I40" s="47"/>
      <c r="J40" s="47"/>
      <c r="K40" s="47"/>
      <c r="L40" s="47"/>
      <c r="M40" s="48">
        <v>13.5</v>
      </c>
      <c r="N40" s="47"/>
      <c r="O40" s="47"/>
      <c r="P40" s="47"/>
      <c r="Q40" s="22"/>
      <c r="R40" s="14"/>
      <c r="S40" s="16"/>
    </row>
    <row r="41" spans="1:26" s="10" customFormat="1" ht="15" customHeight="1" x14ac:dyDescent="0.2">
      <c r="A41" s="19" t="s">
        <v>49</v>
      </c>
      <c r="B41" s="20"/>
      <c r="C41" s="20"/>
      <c r="D41" s="20"/>
      <c r="E41" s="20"/>
      <c r="F41" s="21"/>
      <c r="G41" s="21" t="s">
        <v>96</v>
      </c>
      <c r="H41" s="22">
        <v>12</v>
      </c>
      <c r="I41" s="14">
        <v>0</v>
      </c>
      <c r="J41" s="22" t="s">
        <v>51</v>
      </c>
      <c r="K41" s="14">
        <f>L41-I41</f>
        <v>58</v>
      </c>
      <c r="L41" s="14">
        <f>M41-I41</f>
        <v>58</v>
      </c>
      <c r="M41" s="15">
        <v>58</v>
      </c>
      <c r="N41" s="14">
        <f>M41+I41</f>
        <v>58</v>
      </c>
      <c r="O41" s="14">
        <f>N41+I41</f>
        <v>58</v>
      </c>
      <c r="P41" s="14">
        <f>O41+I41</f>
        <v>58</v>
      </c>
      <c r="Q41" s="14"/>
      <c r="R41" s="22"/>
      <c r="S41" s="16"/>
    </row>
    <row r="42" spans="1:26" s="10" customFormat="1" ht="15" customHeight="1" x14ac:dyDescent="0.2">
      <c r="A42" s="19"/>
      <c r="B42" s="20"/>
      <c r="C42" s="20"/>
      <c r="D42" s="20"/>
      <c r="E42" s="20"/>
      <c r="F42" s="21"/>
      <c r="G42" s="21"/>
      <c r="H42" s="22"/>
      <c r="I42" s="22"/>
      <c r="J42" s="22"/>
      <c r="K42" s="22"/>
      <c r="L42" s="22"/>
      <c r="M42" s="37"/>
      <c r="N42" s="22"/>
      <c r="O42" s="22"/>
      <c r="P42" s="22"/>
      <c r="Q42" s="14"/>
      <c r="R42" s="14"/>
      <c r="S42" s="16"/>
    </row>
    <row r="43" spans="1:26" s="10" customFormat="1" ht="15" customHeight="1" x14ac:dyDescent="0.2">
      <c r="A43" s="19" t="s">
        <v>50</v>
      </c>
      <c r="B43" s="20"/>
      <c r="C43" s="20"/>
      <c r="D43" s="20"/>
      <c r="E43" s="20"/>
      <c r="F43" s="21"/>
      <c r="G43" s="21" t="s">
        <v>97</v>
      </c>
      <c r="H43" s="22">
        <v>13</v>
      </c>
      <c r="I43" s="14">
        <v>0</v>
      </c>
      <c r="J43" s="22">
        <v>0.2</v>
      </c>
      <c r="K43" s="14">
        <f>L43-I43</f>
        <v>3</v>
      </c>
      <c r="L43" s="14">
        <f>M43-I43</f>
        <v>3</v>
      </c>
      <c r="M43" s="15">
        <v>3</v>
      </c>
      <c r="N43" s="14">
        <f>M43+I43</f>
        <v>3</v>
      </c>
      <c r="O43" s="14">
        <f>N43+I43</f>
        <v>3</v>
      </c>
      <c r="P43" s="14">
        <f>O43+I43</f>
        <v>3</v>
      </c>
      <c r="Q43" s="14"/>
      <c r="R43" s="14"/>
      <c r="S43" s="16"/>
    </row>
    <row r="44" spans="1:26" s="10" customFormat="1" ht="15" customHeight="1" x14ac:dyDescent="0.2">
      <c r="A44" s="19" t="s">
        <v>58</v>
      </c>
      <c r="B44" s="20"/>
      <c r="C44" s="20"/>
      <c r="D44" s="20"/>
      <c r="E44" s="20"/>
      <c r="F44" s="21"/>
      <c r="G44" s="21" t="s">
        <v>98</v>
      </c>
      <c r="H44" s="22">
        <v>14</v>
      </c>
      <c r="I44" s="14"/>
      <c r="J44" s="14"/>
      <c r="K44" s="14"/>
      <c r="L44" s="14"/>
      <c r="M44" s="15">
        <v>42</v>
      </c>
      <c r="N44" s="14"/>
      <c r="O44" s="14"/>
      <c r="P44" s="14"/>
      <c r="Q44" s="14"/>
      <c r="R44" s="14"/>
      <c r="S44" s="16"/>
    </row>
    <row r="45" spans="1:26" s="10" customFormat="1" ht="15" customHeight="1" x14ac:dyDescent="0.2">
      <c r="A45" s="19" t="s">
        <v>52</v>
      </c>
      <c r="B45" s="20"/>
      <c r="C45" s="20"/>
      <c r="D45" s="20"/>
      <c r="E45" s="20"/>
      <c r="F45" s="21"/>
      <c r="G45" s="18" t="s">
        <v>99</v>
      </c>
      <c r="H45" s="38">
        <v>15</v>
      </c>
      <c r="I45" s="39">
        <v>0</v>
      </c>
      <c r="J45" s="39">
        <v>1</v>
      </c>
      <c r="K45" s="39">
        <f>L45-I45</f>
        <v>20</v>
      </c>
      <c r="L45" s="39">
        <f>M45-I45</f>
        <v>20</v>
      </c>
      <c r="M45" s="40">
        <v>20</v>
      </c>
      <c r="N45" s="14">
        <f>M45+I45</f>
        <v>20</v>
      </c>
      <c r="O45" s="14">
        <f>N45+I45</f>
        <v>20</v>
      </c>
      <c r="P45" s="14">
        <f>O45+I45</f>
        <v>20</v>
      </c>
      <c r="Q45" s="14"/>
      <c r="R45" s="14"/>
      <c r="S45" s="16"/>
    </row>
    <row r="46" spans="1:26" s="10" customFormat="1" ht="15" customHeight="1" x14ac:dyDescent="0.2">
      <c r="A46" s="19"/>
      <c r="B46" s="20"/>
      <c r="C46" s="20"/>
      <c r="D46" s="20"/>
      <c r="E46" s="20"/>
      <c r="F46" s="21"/>
      <c r="G46" s="18"/>
      <c r="H46" s="38"/>
      <c r="I46" s="39"/>
      <c r="J46" s="39"/>
      <c r="K46" s="39"/>
      <c r="L46" s="39"/>
      <c r="M46" s="40"/>
      <c r="N46" s="14"/>
      <c r="O46" s="14"/>
      <c r="P46" s="14"/>
      <c r="Q46" s="14"/>
      <c r="R46" s="14"/>
      <c r="S46" s="16"/>
    </row>
    <row r="47" spans="1:26" s="10" customFormat="1" ht="15" customHeight="1" x14ac:dyDescent="0.2">
      <c r="A47" s="19" t="s">
        <v>53</v>
      </c>
      <c r="B47" s="20"/>
      <c r="C47" s="20"/>
      <c r="D47" s="20"/>
      <c r="E47" s="20"/>
      <c r="F47" s="21"/>
      <c r="G47" s="18" t="s">
        <v>100</v>
      </c>
      <c r="H47" s="38">
        <v>16</v>
      </c>
      <c r="I47" s="39">
        <v>0</v>
      </c>
      <c r="J47" s="39">
        <v>1</v>
      </c>
      <c r="K47" s="39">
        <f>L47-I47</f>
        <v>10</v>
      </c>
      <c r="L47" s="39">
        <f>M47-I47</f>
        <v>10</v>
      </c>
      <c r="M47" s="40">
        <v>10</v>
      </c>
      <c r="N47" s="14">
        <f>M47+I47</f>
        <v>10</v>
      </c>
      <c r="O47" s="14">
        <f>N47+I47</f>
        <v>10</v>
      </c>
      <c r="P47" s="14">
        <f>O47+I47</f>
        <v>10</v>
      </c>
      <c r="Q47" s="14"/>
      <c r="R47" s="14"/>
      <c r="S47" s="16"/>
      <c r="U47" s="10" t="s">
        <v>17</v>
      </c>
    </row>
    <row r="48" spans="1:26" ht="15" customHeight="1" x14ac:dyDescent="0.25">
      <c r="A48" s="19"/>
      <c r="B48" s="20"/>
      <c r="C48" s="20"/>
      <c r="D48" s="20"/>
      <c r="E48" s="20"/>
      <c r="F48" s="21"/>
      <c r="G48" s="18"/>
      <c r="H48" s="38"/>
      <c r="I48" s="39"/>
      <c r="J48" s="39"/>
      <c r="K48" s="39"/>
      <c r="L48" s="39"/>
      <c r="M48" s="40"/>
      <c r="N48" s="14"/>
      <c r="O48" s="14"/>
      <c r="P48" s="14"/>
      <c r="Q48" s="14"/>
      <c r="R48" s="14"/>
      <c r="S48" s="1"/>
    </row>
    <row r="49" spans="1:19" s="10" customFormat="1" ht="15" customHeight="1" x14ac:dyDescent="0.25">
      <c r="A49" s="19" t="s">
        <v>54</v>
      </c>
      <c r="B49" s="20"/>
      <c r="C49" s="20"/>
      <c r="D49" s="20"/>
      <c r="E49" s="20"/>
      <c r="F49" s="21"/>
      <c r="G49" s="18" t="s">
        <v>101</v>
      </c>
      <c r="H49" s="38">
        <v>17</v>
      </c>
      <c r="I49" s="39">
        <v>0</v>
      </c>
      <c r="J49" s="39">
        <v>1</v>
      </c>
      <c r="K49" s="39">
        <f>L49-I49</f>
        <v>20</v>
      </c>
      <c r="L49" s="39">
        <f>M49-I49</f>
        <v>20</v>
      </c>
      <c r="M49" s="40">
        <v>20</v>
      </c>
      <c r="N49" s="14">
        <f>M49+I49</f>
        <v>20</v>
      </c>
      <c r="O49" s="14">
        <f>N49+I49</f>
        <v>20</v>
      </c>
      <c r="P49" s="14">
        <f>O49+I49</f>
        <v>20</v>
      </c>
      <c r="Q49" s="41"/>
      <c r="R49" s="41"/>
      <c r="S49" s="16"/>
    </row>
    <row r="50" spans="1:19" s="10" customFormat="1" ht="15" customHeight="1" x14ac:dyDescent="0.25">
      <c r="A50" s="23" t="s">
        <v>57</v>
      </c>
      <c r="B50" s="24"/>
      <c r="C50" s="24"/>
      <c r="D50" s="24"/>
      <c r="E50" s="24"/>
      <c r="F50" s="25"/>
      <c r="G50" s="25"/>
      <c r="H50" s="22"/>
      <c r="I50" s="14"/>
      <c r="J50" s="22"/>
      <c r="K50" s="14"/>
      <c r="L50" s="14"/>
      <c r="M50" s="15"/>
      <c r="N50" s="14"/>
      <c r="O50" s="14"/>
      <c r="P50" s="14"/>
      <c r="Q50" s="36"/>
      <c r="R50" s="36"/>
      <c r="S50" s="16"/>
    </row>
    <row r="51" spans="1:19" s="10" customFormat="1" ht="1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 s="16"/>
    </row>
    <row r="52" spans="1:19" s="10" customFormat="1" ht="1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16"/>
    </row>
    <row r="53" spans="1:19" s="10" customFormat="1" ht="1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16"/>
    </row>
    <row r="54" spans="1:19" s="10" customFormat="1" ht="1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16"/>
    </row>
    <row r="55" spans="1:19" s="10" customFormat="1" ht="1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 s="16"/>
    </row>
    <row r="56" spans="1:19" s="10" customFormat="1" ht="1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 s="16"/>
    </row>
    <row r="57" spans="1:19" x14ac:dyDescent="0.25">
      <c r="S57" s="1"/>
    </row>
  </sheetData>
  <mergeCells count="15">
    <mergeCell ref="A1:I7"/>
    <mergeCell ref="A18:F18"/>
    <mergeCell ref="N1:R16"/>
    <mergeCell ref="L7:M7"/>
    <mergeCell ref="D15:I15"/>
    <mergeCell ref="L9:M9"/>
    <mergeCell ref="L11:M11"/>
    <mergeCell ref="L13:M13"/>
    <mergeCell ref="D9:I9"/>
    <mergeCell ref="D11:I11"/>
    <mergeCell ref="D13:I13"/>
    <mergeCell ref="L3:M3"/>
    <mergeCell ref="L1:M1"/>
    <mergeCell ref="L5:M5"/>
    <mergeCell ref="A17:R17"/>
  </mergeCells>
  <dataValidations count="4">
    <dataValidation type="list" allowBlank="1" showInputMessage="1" showErrorMessage="1" sqref="L7:M7" xr:uid="{00000000-0002-0000-0000-000001000000}">
      <formula1>"CHARLIE"</formula1>
    </dataValidation>
    <dataValidation type="list" allowBlank="1" showInputMessage="1" showErrorMessage="1" sqref="L5:M5" xr:uid="{F02B7E95-51C0-914A-BDF8-33CF277CF4F3}">
      <formula1>"BEN"</formula1>
    </dataValidation>
    <dataValidation type="list" allowBlank="1" showInputMessage="1" showErrorMessage="1" sqref="L3:M3" xr:uid="{B6AA829B-48BA-ED43-B80A-4A4E4E9F99E5}">
      <formula1>"PRESPRING 26, SPRING 26, PREFALL 25, FALL 25, SMU"</formula1>
    </dataValidation>
    <dataValidation type="list" allowBlank="1" showInputMessage="1" showErrorMessage="1" sqref="D15:I15" xr:uid="{3CB5098C-DBE4-9641-97C4-3830F6643F04}">
      <formula1>"MALHINTER, GENERAL PRODUCTS"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8"/>
  <sheetViews>
    <sheetView tabSelected="1" workbookViewId="0">
      <selection activeCell="G23" sqref="G23"/>
    </sheetView>
  </sheetViews>
  <sheetFormatPr defaultColWidth="8.7109375" defaultRowHeight="15" x14ac:dyDescent="0.25"/>
  <cols>
    <col min="1" max="6" width="5.7109375" customWidth="1"/>
    <col min="7" max="7" width="38.42578125" customWidth="1"/>
    <col min="8" max="18" width="5.7109375" customWidth="1"/>
    <col min="19" max="19" width="11.140625" customWidth="1"/>
    <col min="20" max="21" width="5.7109375" customWidth="1"/>
  </cols>
  <sheetData>
    <row r="1" spans="1:19" x14ac:dyDescent="0.25">
      <c r="A1" s="52"/>
      <c r="B1" s="53"/>
      <c r="C1" s="53"/>
      <c r="D1" s="53"/>
      <c r="E1" s="53"/>
      <c r="F1" s="53"/>
      <c r="G1" s="53"/>
      <c r="H1" s="53"/>
      <c r="I1" s="53"/>
      <c r="J1" s="2" t="s">
        <v>0</v>
      </c>
      <c r="K1" s="2"/>
      <c r="L1" s="75" t="s">
        <v>64</v>
      </c>
      <c r="M1" s="75"/>
      <c r="N1" s="52"/>
      <c r="O1" s="53"/>
      <c r="P1" s="53"/>
      <c r="Q1" s="53"/>
      <c r="R1" s="53"/>
      <c r="S1" s="59"/>
    </row>
    <row r="2" spans="1:19" ht="4.9000000000000004" customHeight="1" x14ac:dyDescent="0.25">
      <c r="A2" s="54"/>
      <c r="B2" s="55"/>
      <c r="C2" s="55"/>
      <c r="D2" s="55"/>
      <c r="E2" s="55"/>
      <c r="F2" s="55"/>
      <c r="G2" s="55"/>
      <c r="H2" s="55"/>
      <c r="I2" s="55"/>
      <c r="N2" s="54"/>
      <c r="O2" s="55"/>
      <c r="P2" s="55"/>
      <c r="Q2" s="55"/>
      <c r="R2" s="55"/>
      <c r="S2" s="60"/>
    </row>
    <row r="3" spans="1:19" x14ac:dyDescent="0.25">
      <c r="A3" s="54"/>
      <c r="B3" s="55"/>
      <c r="C3" s="55"/>
      <c r="D3" s="55"/>
      <c r="E3" s="55"/>
      <c r="F3" s="55"/>
      <c r="G3" s="55"/>
      <c r="H3" s="55"/>
      <c r="I3" s="55"/>
      <c r="J3" s="4" t="s">
        <v>1</v>
      </c>
      <c r="K3" s="4"/>
      <c r="L3" s="64" t="str">
        <f>SPEC!L3</f>
        <v>PRESPRING 26</v>
      </c>
      <c r="M3" s="64"/>
      <c r="N3" s="54"/>
      <c r="O3" s="55"/>
      <c r="P3" s="55"/>
      <c r="Q3" s="55"/>
      <c r="R3" s="55"/>
      <c r="S3" s="60"/>
    </row>
    <row r="4" spans="1:19" ht="4.9000000000000004" customHeight="1" x14ac:dyDescent="0.25">
      <c r="A4" s="54"/>
      <c r="B4" s="55"/>
      <c r="C4" s="55"/>
      <c r="D4" s="55"/>
      <c r="E4" s="55"/>
      <c r="F4" s="55"/>
      <c r="G4" s="55"/>
      <c r="H4" s="55"/>
      <c r="I4" s="55"/>
      <c r="N4" s="54"/>
      <c r="O4" s="55"/>
      <c r="P4" s="55"/>
      <c r="Q4" s="55"/>
      <c r="R4" s="55"/>
      <c r="S4" s="60"/>
    </row>
    <row r="5" spans="1:19" x14ac:dyDescent="0.25">
      <c r="A5" s="54"/>
      <c r="B5" s="55"/>
      <c r="C5" s="55"/>
      <c r="D5" s="55"/>
      <c r="E5" s="55"/>
      <c r="F5" s="55"/>
      <c r="G5" s="55"/>
      <c r="H5" s="55"/>
      <c r="I5" s="55"/>
      <c r="J5" s="4" t="s">
        <v>2</v>
      </c>
      <c r="K5" s="4"/>
      <c r="L5" s="64" t="str">
        <f>SPEC!L5</f>
        <v>BEN</v>
      </c>
      <c r="M5" s="64"/>
      <c r="N5" s="54"/>
      <c r="O5" s="55"/>
      <c r="P5" s="55"/>
      <c r="Q5" s="55"/>
      <c r="R5" s="55"/>
      <c r="S5" s="60"/>
    </row>
    <row r="6" spans="1:19" ht="4.9000000000000004" customHeight="1" x14ac:dyDescent="0.25">
      <c r="A6" s="54"/>
      <c r="B6" s="55"/>
      <c r="C6" s="55"/>
      <c r="D6" s="55"/>
      <c r="E6" s="55"/>
      <c r="F6" s="55"/>
      <c r="G6" s="55"/>
      <c r="H6" s="55"/>
      <c r="I6" s="55"/>
      <c r="N6" s="54"/>
      <c r="O6" s="55"/>
      <c r="P6" s="55"/>
      <c r="Q6" s="55"/>
      <c r="R6" s="55"/>
      <c r="S6" s="60"/>
    </row>
    <row r="7" spans="1:19" x14ac:dyDescent="0.25">
      <c r="A7" s="54"/>
      <c r="B7" s="55"/>
      <c r="C7" s="55"/>
      <c r="D7" s="55"/>
      <c r="E7" s="55"/>
      <c r="F7" s="55"/>
      <c r="G7" s="55"/>
      <c r="H7" s="55"/>
      <c r="I7" s="55"/>
      <c r="J7" s="4" t="s">
        <v>19</v>
      </c>
      <c r="K7" s="4"/>
      <c r="L7" s="64" t="s">
        <v>17</v>
      </c>
      <c r="M7" s="65"/>
      <c r="N7" s="54"/>
      <c r="O7" s="55"/>
      <c r="P7" s="55"/>
      <c r="Q7" s="55"/>
      <c r="R7" s="55"/>
      <c r="S7" s="60"/>
    </row>
    <row r="8" spans="1:19" ht="4.9000000000000004" customHeight="1" x14ac:dyDescent="0.25">
      <c r="A8" s="3"/>
      <c r="N8" s="54"/>
      <c r="O8" s="55"/>
      <c r="P8" s="55"/>
      <c r="Q8" s="55"/>
      <c r="R8" s="55"/>
      <c r="S8" s="60"/>
    </row>
    <row r="9" spans="1:19" x14ac:dyDescent="0.25">
      <c r="A9" s="5" t="s">
        <v>3</v>
      </c>
      <c r="B9" s="4"/>
      <c r="C9" s="6"/>
      <c r="D9" s="64" t="str">
        <f>SPEC!D9</f>
        <v>KSUBI</v>
      </c>
      <c r="E9" s="64"/>
      <c r="F9" s="64"/>
      <c r="G9" s="64"/>
      <c r="H9" s="64"/>
      <c r="I9" s="64"/>
      <c r="J9" s="4" t="s">
        <v>32</v>
      </c>
      <c r="K9" s="6"/>
      <c r="L9" s="64"/>
      <c r="M9" s="64"/>
      <c r="N9" s="54"/>
      <c r="O9" s="55"/>
      <c r="P9" s="55"/>
      <c r="Q9" s="55"/>
      <c r="R9" s="55"/>
      <c r="S9" s="60"/>
    </row>
    <row r="10" spans="1:19" ht="4.9000000000000004" customHeight="1" x14ac:dyDescent="0.25">
      <c r="A10" s="3"/>
      <c r="N10" s="54"/>
      <c r="O10" s="55"/>
      <c r="P10" s="55"/>
      <c r="Q10" s="55"/>
      <c r="R10" s="55"/>
      <c r="S10" s="60"/>
    </row>
    <row r="11" spans="1:19" x14ac:dyDescent="0.25">
      <c r="A11" s="5" t="s">
        <v>4</v>
      </c>
      <c r="B11" s="4"/>
      <c r="C11" s="6"/>
      <c r="D11" s="64" t="str">
        <f>SPEC!D11</f>
        <v>MPS26TA004</v>
      </c>
      <c r="E11" s="64"/>
      <c r="F11" s="64"/>
      <c r="G11" s="64"/>
      <c r="H11" s="64"/>
      <c r="I11" s="64"/>
      <c r="J11" s="4" t="s">
        <v>33</v>
      </c>
      <c r="K11" s="6"/>
      <c r="L11" s="64" t="s">
        <v>64</v>
      </c>
      <c r="M11" s="64"/>
      <c r="N11" s="54"/>
      <c r="O11" s="55"/>
      <c r="P11" s="55"/>
      <c r="Q11" s="55"/>
      <c r="R11" s="55"/>
      <c r="S11" s="60"/>
    </row>
    <row r="12" spans="1:19" ht="4.9000000000000004" customHeight="1" x14ac:dyDescent="0.25">
      <c r="A12" s="3"/>
      <c r="N12" s="54"/>
      <c r="O12" s="55"/>
      <c r="P12" s="55"/>
      <c r="Q12" s="55"/>
      <c r="R12" s="55"/>
      <c r="S12" s="60"/>
    </row>
    <row r="13" spans="1:19" x14ac:dyDescent="0.25">
      <c r="A13" s="5" t="s">
        <v>5</v>
      </c>
      <c r="B13" s="4"/>
      <c r="C13" s="6"/>
      <c r="D13" s="66" t="str">
        <f>SPEC!D13</f>
        <v xml:space="preserve">TOUCHDOWN EKCESS CUT OFF TEE </v>
      </c>
      <c r="E13" s="66"/>
      <c r="F13" s="66"/>
      <c r="G13" s="66"/>
      <c r="H13" s="66"/>
      <c r="I13" s="66"/>
      <c r="J13" s="4" t="s">
        <v>31</v>
      </c>
      <c r="K13" s="6"/>
      <c r="L13" s="64" t="s">
        <v>55</v>
      </c>
      <c r="M13" s="64"/>
      <c r="N13" s="54"/>
      <c r="O13" s="55"/>
      <c r="P13" s="55"/>
      <c r="Q13" s="55"/>
      <c r="R13" s="55"/>
      <c r="S13" s="60"/>
    </row>
    <row r="14" spans="1:19" ht="4.9000000000000004" customHeight="1" x14ac:dyDescent="0.25">
      <c r="A14" s="3"/>
      <c r="N14" s="54"/>
      <c r="O14" s="55"/>
      <c r="P14" s="55"/>
      <c r="Q14" s="55"/>
      <c r="R14" s="55"/>
      <c r="S14" s="60"/>
    </row>
    <row r="15" spans="1:19" x14ac:dyDescent="0.25">
      <c r="A15" s="5" t="s">
        <v>6</v>
      </c>
      <c r="B15" s="4"/>
      <c r="C15" s="4"/>
      <c r="D15" s="64" t="str">
        <f>SPEC!D15</f>
        <v>GENERAL PRODUCTS</v>
      </c>
      <c r="E15" s="64"/>
      <c r="F15" s="64"/>
      <c r="G15" s="64"/>
      <c r="H15" s="64"/>
      <c r="I15" s="64"/>
      <c r="J15" s="29"/>
      <c r="K15" s="29"/>
      <c r="L15" s="64"/>
      <c r="M15" s="64"/>
      <c r="N15" s="54"/>
      <c r="O15" s="55"/>
      <c r="P15" s="55"/>
      <c r="Q15" s="55"/>
      <c r="R15" s="55"/>
      <c r="S15" s="60"/>
    </row>
    <row r="16" spans="1:19" ht="4.9000000000000004" customHeight="1" x14ac:dyDescent="0.25">
      <c r="N16" s="54"/>
      <c r="O16" s="55"/>
      <c r="P16" s="55"/>
      <c r="Q16" s="55"/>
      <c r="R16" s="55"/>
      <c r="S16" s="60"/>
    </row>
    <row r="17" spans="1:23" x14ac:dyDescent="0.25">
      <c r="A17" s="4" t="s">
        <v>20</v>
      </c>
      <c r="B17" s="4"/>
      <c r="C17" s="64" t="s">
        <v>56</v>
      </c>
      <c r="D17" s="64"/>
      <c r="E17" s="4" t="s">
        <v>30</v>
      </c>
      <c r="F17" s="4"/>
      <c r="G17" s="4"/>
      <c r="H17" s="64"/>
      <c r="I17" s="64"/>
      <c r="J17" s="29"/>
      <c r="K17" s="29"/>
      <c r="L17" s="66"/>
      <c r="M17" s="66"/>
      <c r="N17" s="71"/>
      <c r="O17" s="72"/>
      <c r="P17" s="72"/>
      <c r="Q17" s="72"/>
      <c r="R17" s="72"/>
      <c r="S17" s="60"/>
    </row>
    <row r="18" spans="1:23" ht="15" customHeight="1" thickBot="1" x14ac:dyDescent="0.3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8" t="s">
        <v>34</v>
      </c>
      <c r="N18" s="26"/>
      <c r="O18" s="26"/>
      <c r="P18" s="26"/>
      <c r="Q18" s="26"/>
      <c r="R18" s="26"/>
      <c r="S18" s="30"/>
    </row>
    <row r="19" spans="1:23" s="10" customFormat="1" ht="15" customHeight="1" thickTop="1" thickBot="1" x14ac:dyDescent="0.25">
      <c r="A19" s="56" t="s">
        <v>7</v>
      </c>
      <c r="B19" s="57"/>
      <c r="C19" s="57"/>
      <c r="D19" s="57"/>
      <c r="E19" s="57"/>
      <c r="F19" s="58"/>
      <c r="G19" s="51" t="s">
        <v>82</v>
      </c>
      <c r="H19" s="7" t="s">
        <v>8</v>
      </c>
      <c r="I19" s="7" t="s">
        <v>9</v>
      </c>
      <c r="J19" s="7" t="s">
        <v>10</v>
      </c>
      <c r="K19" s="8" t="s">
        <v>13</v>
      </c>
      <c r="L19" s="7" t="s">
        <v>17</v>
      </c>
      <c r="M19" s="27" t="s">
        <v>20</v>
      </c>
      <c r="N19" s="27" t="s">
        <v>21</v>
      </c>
      <c r="O19" s="7" t="s">
        <v>17</v>
      </c>
      <c r="P19" s="27" t="s">
        <v>22</v>
      </c>
      <c r="Q19" s="7"/>
      <c r="R19" s="31" t="s">
        <v>23</v>
      </c>
      <c r="S19" s="32" t="s">
        <v>37</v>
      </c>
    </row>
    <row r="20" spans="1:23" s="10" customFormat="1" ht="15" customHeight="1" thickTop="1" x14ac:dyDescent="0.2">
      <c r="A20" s="11" t="s">
        <v>38</v>
      </c>
      <c r="B20" s="12"/>
      <c r="C20" s="12"/>
      <c r="D20" s="12"/>
      <c r="E20" s="12"/>
      <c r="F20" s="13"/>
      <c r="G20" s="18" t="s">
        <v>83</v>
      </c>
      <c r="H20" s="14">
        <v>1</v>
      </c>
      <c r="I20" s="14">
        <v>1.5</v>
      </c>
      <c r="J20" s="14">
        <v>1</v>
      </c>
      <c r="K20" s="15">
        <v>59</v>
      </c>
      <c r="L20" s="14"/>
      <c r="M20" s="14">
        <v>59</v>
      </c>
      <c r="N20" s="14">
        <f>M20-K20</f>
        <v>0</v>
      </c>
      <c r="O20" s="14"/>
      <c r="P20" s="14"/>
      <c r="Q20" s="14"/>
      <c r="R20" s="33"/>
      <c r="S20" s="14"/>
      <c r="V20" s="10" t="s">
        <v>17</v>
      </c>
    </row>
    <row r="21" spans="1:23" s="10" customFormat="1" ht="15" customHeight="1" x14ac:dyDescent="0.2">
      <c r="A21" s="19"/>
      <c r="B21" s="17"/>
      <c r="C21" s="17"/>
      <c r="D21" s="17"/>
      <c r="E21" s="17"/>
      <c r="F21" s="18"/>
      <c r="G21" s="18"/>
      <c r="H21" s="22"/>
      <c r="I21" s="22"/>
      <c r="J21" s="22"/>
      <c r="K21" s="37"/>
      <c r="L21" s="14"/>
      <c r="M21" s="14"/>
      <c r="N21" s="14"/>
      <c r="O21" s="14"/>
      <c r="P21" s="14"/>
      <c r="Q21" s="14"/>
      <c r="R21" s="33"/>
      <c r="S21" s="22"/>
    </row>
    <row r="22" spans="1:23" s="10" customFormat="1" ht="15" customHeight="1" x14ac:dyDescent="0.2">
      <c r="A22" s="19" t="s">
        <v>39</v>
      </c>
      <c r="B22" s="20"/>
      <c r="C22" s="20"/>
      <c r="D22" s="20"/>
      <c r="E22" s="20"/>
      <c r="F22" s="21"/>
      <c r="G22" s="21" t="s">
        <v>84</v>
      </c>
      <c r="H22" s="22">
        <v>2</v>
      </c>
      <c r="I22" s="14">
        <v>0</v>
      </c>
      <c r="J22" s="14">
        <v>0.5</v>
      </c>
      <c r="K22" s="15">
        <v>6</v>
      </c>
      <c r="L22" s="14"/>
      <c r="M22" s="14">
        <v>5.5</v>
      </c>
      <c r="N22" s="14">
        <f>M22-K22</f>
        <v>-0.5</v>
      </c>
      <c r="O22" s="14"/>
      <c r="P22" s="14"/>
      <c r="Q22" s="14"/>
      <c r="R22" s="33"/>
      <c r="S22" s="22"/>
    </row>
    <row r="23" spans="1:23" s="10" customFormat="1" ht="15" customHeight="1" x14ac:dyDescent="0.2">
      <c r="A23" s="19"/>
      <c r="B23" s="20"/>
      <c r="C23" s="20"/>
      <c r="D23" s="20"/>
      <c r="E23" s="20"/>
      <c r="F23" s="21"/>
      <c r="G23" s="21"/>
      <c r="H23" s="22"/>
      <c r="I23" s="22"/>
      <c r="J23" s="22"/>
      <c r="K23" s="37"/>
      <c r="L23" s="14"/>
      <c r="M23" s="14"/>
      <c r="N23" s="14"/>
      <c r="O23" s="14"/>
      <c r="P23" s="14"/>
      <c r="Q23" s="14"/>
      <c r="R23" s="33"/>
      <c r="S23" s="22"/>
    </row>
    <row r="24" spans="1:23" s="10" customFormat="1" ht="15" customHeight="1" x14ac:dyDescent="0.2">
      <c r="A24" s="19" t="s">
        <v>40</v>
      </c>
      <c r="B24" s="20"/>
      <c r="C24" s="20"/>
      <c r="D24" s="20"/>
      <c r="E24" s="20"/>
      <c r="F24" s="21"/>
      <c r="G24" s="21" t="s">
        <v>85</v>
      </c>
      <c r="H24" s="22">
        <v>3</v>
      </c>
      <c r="I24" s="14">
        <v>1.5</v>
      </c>
      <c r="J24" s="14">
        <v>1</v>
      </c>
      <c r="K24" s="15">
        <v>55</v>
      </c>
      <c r="L24" s="14"/>
      <c r="M24" s="14">
        <v>56</v>
      </c>
      <c r="N24" s="14">
        <f>M24-K24</f>
        <v>1</v>
      </c>
      <c r="O24" s="14"/>
      <c r="P24" s="14"/>
      <c r="Q24" s="14"/>
      <c r="R24" s="33"/>
      <c r="S24" s="22"/>
      <c r="W24" s="10" t="s">
        <v>17</v>
      </c>
    </row>
    <row r="25" spans="1:23" s="10" customFormat="1" ht="15" customHeight="1" x14ac:dyDescent="0.2">
      <c r="A25" s="19"/>
      <c r="B25" s="20"/>
      <c r="C25" s="20"/>
      <c r="D25" s="20"/>
      <c r="E25" s="20"/>
      <c r="F25" s="21"/>
      <c r="G25" s="21"/>
      <c r="H25" s="22"/>
      <c r="I25" s="22"/>
      <c r="J25" s="22"/>
      <c r="K25" s="37"/>
      <c r="L25" s="14"/>
      <c r="M25" s="14"/>
      <c r="N25" s="14"/>
      <c r="O25" s="14"/>
      <c r="P25" s="14"/>
      <c r="Q25" s="14"/>
      <c r="R25" s="33"/>
      <c r="S25" s="22"/>
    </row>
    <row r="26" spans="1:23" s="10" customFormat="1" ht="15" customHeight="1" x14ac:dyDescent="0.2">
      <c r="A26" s="19" t="s">
        <v>41</v>
      </c>
      <c r="B26" s="20"/>
      <c r="C26" s="20"/>
      <c r="D26" s="20"/>
      <c r="E26" s="20"/>
      <c r="F26" s="21"/>
      <c r="G26" s="21" t="s">
        <v>86</v>
      </c>
      <c r="H26" s="22">
        <v>4</v>
      </c>
      <c r="I26" s="14">
        <v>1.5</v>
      </c>
      <c r="J26" s="14">
        <v>1</v>
      </c>
      <c r="K26" s="15">
        <v>56</v>
      </c>
      <c r="L26" s="14"/>
      <c r="M26" s="14">
        <v>55</v>
      </c>
      <c r="N26" s="14">
        <f>M26-K26</f>
        <v>-1</v>
      </c>
      <c r="O26" s="14"/>
      <c r="P26" s="14"/>
      <c r="Q26" s="14"/>
      <c r="R26" s="33"/>
      <c r="S26" s="22"/>
    </row>
    <row r="27" spans="1:23" s="10" customFormat="1" ht="15" customHeight="1" x14ac:dyDescent="0.2">
      <c r="A27" s="19"/>
      <c r="B27" s="20"/>
      <c r="C27" s="20"/>
      <c r="D27" s="20"/>
      <c r="E27" s="20"/>
      <c r="F27" s="21"/>
      <c r="G27" s="21"/>
      <c r="H27" s="22"/>
      <c r="I27" s="22"/>
      <c r="J27" s="22"/>
      <c r="K27" s="37"/>
      <c r="L27" s="14"/>
      <c r="M27" s="14"/>
      <c r="N27" s="14"/>
      <c r="O27" s="14"/>
      <c r="P27" s="14"/>
      <c r="Q27" s="14"/>
      <c r="R27" s="34"/>
      <c r="S27" s="22"/>
    </row>
    <row r="28" spans="1:23" s="10" customFormat="1" ht="15" customHeight="1" x14ac:dyDescent="0.2">
      <c r="A28" s="19" t="s">
        <v>42</v>
      </c>
      <c r="B28" s="20"/>
      <c r="C28" s="20"/>
      <c r="D28" s="20"/>
      <c r="E28" s="20"/>
      <c r="F28" s="21"/>
      <c r="G28" s="21" t="s">
        <v>87</v>
      </c>
      <c r="H28" s="22">
        <v>5</v>
      </c>
      <c r="I28" s="14">
        <v>5</v>
      </c>
      <c r="J28" s="14">
        <v>2</v>
      </c>
      <c r="K28" s="15">
        <v>122</v>
      </c>
      <c r="L28" s="14" t="s">
        <v>17</v>
      </c>
      <c r="M28" s="14">
        <v>122</v>
      </c>
      <c r="N28" s="14">
        <f>M28-K28</f>
        <v>0</v>
      </c>
      <c r="O28" s="14"/>
      <c r="P28" s="14"/>
      <c r="Q28" s="14"/>
      <c r="R28" s="33"/>
      <c r="S28" s="22"/>
    </row>
    <row r="29" spans="1:23" s="10" customFormat="1" ht="15" customHeight="1" x14ac:dyDescent="0.2">
      <c r="A29" s="19"/>
      <c r="B29" s="20" t="s">
        <v>17</v>
      </c>
      <c r="C29" s="20"/>
      <c r="D29" s="20"/>
      <c r="E29" s="20"/>
      <c r="F29" s="21"/>
      <c r="G29" s="21"/>
      <c r="H29" s="22"/>
      <c r="I29" s="22"/>
      <c r="J29" s="22"/>
      <c r="K29" s="37"/>
      <c r="L29" s="14"/>
      <c r="M29" s="14"/>
      <c r="N29" s="14"/>
      <c r="O29" s="14"/>
      <c r="P29" s="14"/>
      <c r="Q29" s="22"/>
      <c r="R29" s="33"/>
      <c r="S29" s="22"/>
    </row>
    <row r="30" spans="1:23" s="10" customFormat="1" ht="15" customHeight="1" x14ac:dyDescent="0.2">
      <c r="A30" s="19" t="s">
        <v>43</v>
      </c>
      <c r="B30" s="20"/>
      <c r="C30" s="20"/>
      <c r="D30" s="20"/>
      <c r="E30" s="20"/>
      <c r="F30" s="21"/>
      <c r="G30" s="21" t="s">
        <v>88</v>
      </c>
      <c r="H30" s="22">
        <v>6</v>
      </c>
      <c r="I30" s="14">
        <v>5</v>
      </c>
      <c r="J30" s="14">
        <v>2</v>
      </c>
      <c r="K30" s="15">
        <v>124</v>
      </c>
      <c r="L30" s="14"/>
      <c r="M30" s="14">
        <v>123</v>
      </c>
      <c r="N30" s="14">
        <f>M30-K30</f>
        <v>-1</v>
      </c>
      <c r="O30" s="14"/>
      <c r="P30" s="14"/>
      <c r="Q30" s="14"/>
      <c r="R30" s="33"/>
      <c r="S30" s="22"/>
    </row>
    <row r="31" spans="1:23" s="10" customFormat="1" ht="15" customHeight="1" x14ac:dyDescent="0.2">
      <c r="A31" s="19"/>
      <c r="B31" s="20"/>
      <c r="C31" s="20"/>
      <c r="D31" s="20"/>
      <c r="E31" s="20"/>
      <c r="F31" s="21"/>
      <c r="G31" s="21"/>
      <c r="H31" s="22"/>
      <c r="I31" s="22"/>
      <c r="J31" s="22"/>
      <c r="K31" s="37"/>
      <c r="L31" s="14"/>
      <c r="M31" s="14"/>
      <c r="N31" s="14"/>
      <c r="O31" s="14"/>
      <c r="P31" s="14"/>
      <c r="Q31" s="14"/>
      <c r="R31" s="33"/>
      <c r="S31" s="22"/>
    </row>
    <row r="32" spans="1:23" s="10" customFormat="1" ht="15" customHeight="1" x14ac:dyDescent="0.2">
      <c r="A32" s="19" t="s">
        <v>44</v>
      </c>
      <c r="B32" s="20"/>
      <c r="C32" s="20"/>
      <c r="D32" s="20"/>
      <c r="E32" s="20"/>
      <c r="F32" s="21"/>
      <c r="G32" s="21" t="s">
        <v>89</v>
      </c>
      <c r="H32" s="22">
        <v>7</v>
      </c>
      <c r="I32" s="14">
        <v>1</v>
      </c>
      <c r="J32" s="14">
        <v>1</v>
      </c>
      <c r="K32" s="15">
        <v>33.5</v>
      </c>
      <c r="L32" s="14"/>
      <c r="M32" s="14">
        <v>33</v>
      </c>
      <c r="N32" s="14">
        <f>M32-K32</f>
        <v>-0.5</v>
      </c>
      <c r="O32" s="14"/>
      <c r="P32" s="14"/>
      <c r="Q32" s="14"/>
      <c r="R32" s="33"/>
      <c r="S32" s="22"/>
    </row>
    <row r="33" spans="1:19" s="10" customFormat="1" ht="15" customHeight="1" x14ac:dyDescent="0.2">
      <c r="A33" s="19"/>
      <c r="B33" s="20" t="s">
        <v>17</v>
      </c>
      <c r="C33" s="20"/>
      <c r="D33" s="20"/>
      <c r="E33" s="20"/>
      <c r="F33" s="21"/>
      <c r="G33" s="21"/>
      <c r="H33" s="22"/>
      <c r="I33" s="22"/>
      <c r="J33" s="22"/>
      <c r="K33" s="37"/>
      <c r="L33" s="14"/>
      <c r="M33" s="14"/>
      <c r="N33" s="14"/>
      <c r="O33" s="14"/>
      <c r="P33" s="14"/>
      <c r="Q33" s="14"/>
      <c r="R33" s="33"/>
      <c r="S33" s="22"/>
    </row>
    <row r="34" spans="1:19" s="10" customFormat="1" ht="15" customHeight="1" x14ac:dyDescent="0.2">
      <c r="A34" s="19" t="s">
        <v>45</v>
      </c>
      <c r="B34" s="20"/>
      <c r="C34" s="20"/>
      <c r="D34" s="20"/>
      <c r="E34" s="20"/>
      <c r="F34" s="21"/>
      <c r="G34" s="21" t="s">
        <v>90</v>
      </c>
      <c r="H34" s="22">
        <v>8</v>
      </c>
      <c r="I34" s="14">
        <v>1</v>
      </c>
      <c r="J34" s="14">
        <v>1</v>
      </c>
      <c r="K34" s="15">
        <v>74</v>
      </c>
      <c r="L34" s="14"/>
      <c r="M34" s="14">
        <v>73.5</v>
      </c>
      <c r="N34" s="14">
        <f>M34-K34</f>
        <v>-0.5</v>
      </c>
      <c r="O34" s="14"/>
      <c r="P34" s="14"/>
      <c r="Q34" s="14"/>
      <c r="R34" s="50">
        <v>73</v>
      </c>
      <c r="S34" s="47" t="s">
        <v>80</v>
      </c>
    </row>
    <row r="35" spans="1:19" s="10" customFormat="1" ht="15" customHeight="1" x14ac:dyDescent="0.2">
      <c r="A35" s="44" t="s">
        <v>69</v>
      </c>
      <c r="B35" s="45"/>
      <c r="C35" s="45"/>
      <c r="D35" s="45"/>
      <c r="E35" s="45"/>
      <c r="F35" s="46"/>
      <c r="G35" s="46" t="s">
        <v>93</v>
      </c>
      <c r="H35" s="47" t="s">
        <v>68</v>
      </c>
      <c r="I35" s="47"/>
      <c r="J35" s="47"/>
      <c r="K35" s="48"/>
      <c r="L35" s="42"/>
      <c r="M35" s="42">
        <v>18</v>
      </c>
      <c r="N35" s="42"/>
      <c r="O35" s="42"/>
      <c r="P35" s="42"/>
      <c r="Q35" s="47"/>
      <c r="R35" s="49">
        <v>18</v>
      </c>
      <c r="S35" s="47" t="s">
        <v>72</v>
      </c>
    </row>
    <row r="36" spans="1:19" s="10" customFormat="1" ht="15" customHeight="1" x14ac:dyDescent="0.2">
      <c r="A36" s="19" t="s">
        <v>46</v>
      </c>
      <c r="B36" s="20"/>
      <c r="C36" s="20"/>
      <c r="D36" s="20"/>
      <c r="E36" s="20"/>
      <c r="F36" s="21"/>
      <c r="G36" s="21" t="s">
        <v>91</v>
      </c>
      <c r="H36" s="22">
        <v>9</v>
      </c>
      <c r="I36" s="14">
        <v>0.5</v>
      </c>
      <c r="J36" s="14">
        <v>1</v>
      </c>
      <c r="K36" s="15">
        <v>21</v>
      </c>
      <c r="L36" s="14"/>
      <c r="M36" s="14">
        <v>20.5</v>
      </c>
      <c r="N36" s="14">
        <f>M36-K36</f>
        <v>-0.5</v>
      </c>
      <c r="O36" s="14"/>
      <c r="P36" s="14"/>
      <c r="Q36" s="14"/>
      <c r="R36" s="33"/>
      <c r="S36" s="22"/>
    </row>
    <row r="37" spans="1:19" s="10" customFormat="1" ht="15" customHeight="1" x14ac:dyDescent="0.2">
      <c r="A37" s="19"/>
      <c r="B37" s="20" t="s">
        <v>17</v>
      </c>
      <c r="C37" s="20"/>
      <c r="D37" s="20"/>
      <c r="E37" s="20"/>
      <c r="F37" s="21"/>
      <c r="G37" s="21"/>
      <c r="H37" s="22"/>
      <c r="I37" s="22"/>
      <c r="J37" s="22"/>
      <c r="K37" s="37"/>
      <c r="L37" s="14"/>
      <c r="M37" s="14"/>
      <c r="N37" s="14"/>
      <c r="O37" s="14"/>
      <c r="P37" s="14"/>
      <c r="Q37" s="14"/>
      <c r="R37" s="33"/>
      <c r="S37" s="22"/>
    </row>
    <row r="38" spans="1:19" s="10" customFormat="1" ht="15" customHeight="1" x14ac:dyDescent="0.2">
      <c r="A38" s="19" t="s">
        <v>47</v>
      </c>
      <c r="B38" s="20"/>
      <c r="C38" s="20"/>
      <c r="D38" s="20"/>
      <c r="E38" s="20"/>
      <c r="F38" s="21"/>
      <c r="G38" s="21" t="s">
        <v>92</v>
      </c>
      <c r="H38" s="22">
        <v>10</v>
      </c>
      <c r="I38" s="14">
        <v>0.3</v>
      </c>
      <c r="J38" s="14">
        <v>0.5</v>
      </c>
      <c r="K38" s="15">
        <v>10</v>
      </c>
      <c r="L38" s="14"/>
      <c r="M38" s="14">
        <v>9</v>
      </c>
      <c r="N38" s="14">
        <f>M38-K38</f>
        <v>-1</v>
      </c>
      <c r="O38" s="14"/>
      <c r="P38" s="14"/>
      <c r="Q38" s="14"/>
      <c r="R38" s="33"/>
      <c r="S38" s="22"/>
    </row>
    <row r="39" spans="1:19" s="10" customFormat="1" ht="15" customHeight="1" x14ac:dyDescent="0.2">
      <c r="A39" s="19"/>
      <c r="B39" s="20"/>
      <c r="C39" s="20"/>
      <c r="D39" s="20"/>
      <c r="E39" s="20"/>
      <c r="F39" s="21"/>
      <c r="G39" s="21"/>
      <c r="H39" s="22"/>
      <c r="I39" s="22" t="s">
        <v>17</v>
      </c>
      <c r="J39" s="22"/>
      <c r="K39" s="37"/>
      <c r="L39" s="14"/>
      <c r="M39" s="14"/>
      <c r="N39" s="14"/>
      <c r="O39" s="14"/>
      <c r="P39" s="14"/>
      <c r="Q39" s="14"/>
      <c r="R39" s="33"/>
      <c r="S39" s="22"/>
    </row>
    <row r="40" spans="1:19" s="10" customFormat="1" ht="15" customHeight="1" x14ac:dyDescent="0.2">
      <c r="A40" s="19" t="s">
        <v>48</v>
      </c>
      <c r="B40" s="20"/>
      <c r="C40" s="20"/>
      <c r="D40" s="20"/>
      <c r="E40" s="20"/>
      <c r="F40" s="21"/>
      <c r="G40" s="21" t="s">
        <v>94</v>
      </c>
      <c r="H40" s="22">
        <v>11</v>
      </c>
      <c r="I40" s="14">
        <v>0</v>
      </c>
      <c r="J40" s="14">
        <v>0.5</v>
      </c>
      <c r="K40" s="15">
        <v>2.5</v>
      </c>
      <c r="L40" s="14"/>
      <c r="M40" s="14">
        <v>3</v>
      </c>
      <c r="N40" s="14">
        <f>M40-K40</f>
        <v>0.5</v>
      </c>
      <c r="O40" s="14"/>
      <c r="P40" s="14"/>
      <c r="Q40" s="14"/>
      <c r="R40" s="33"/>
      <c r="S40" s="22"/>
    </row>
    <row r="41" spans="1:19" s="10" customFormat="1" ht="15" customHeight="1" x14ac:dyDescent="0.2">
      <c r="A41" s="44" t="s">
        <v>70</v>
      </c>
      <c r="B41" s="45"/>
      <c r="C41" s="45"/>
      <c r="D41" s="45"/>
      <c r="E41" s="45"/>
      <c r="F41" s="46"/>
      <c r="G41" s="46" t="s">
        <v>95</v>
      </c>
      <c r="H41" s="47" t="s">
        <v>71</v>
      </c>
      <c r="I41" s="47"/>
      <c r="J41" s="47"/>
      <c r="K41" s="48"/>
      <c r="L41" s="42"/>
      <c r="M41" s="42">
        <v>13.5</v>
      </c>
      <c r="N41" s="42"/>
      <c r="O41" s="42"/>
      <c r="P41" s="42"/>
      <c r="Q41" s="42"/>
      <c r="R41" s="50">
        <v>13.5</v>
      </c>
      <c r="S41" s="47" t="s">
        <v>72</v>
      </c>
    </row>
    <row r="42" spans="1:19" s="10" customFormat="1" ht="15" customHeight="1" x14ac:dyDescent="0.2">
      <c r="A42" s="19" t="s">
        <v>49</v>
      </c>
      <c r="B42" s="20"/>
      <c r="C42" s="20"/>
      <c r="D42" s="20"/>
      <c r="E42" s="20"/>
      <c r="F42" s="21"/>
      <c r="G42" s="21" t="s">
        <v>96</v>
      </c>
      <c r="H42" s="22">
        <v>12</v>
      </c>
      <c r="I42" s="14">
        <v>0</v>
      </c>
      <c r="J42" s="22" t="s">
        <v>51</v>
      </c>
      <c r="K42" s="15">
        <v>58</v>
      </c>
      <c r="L42" s="14"/>
      <c r="M42" s="14">
        <v>58</v>
      </c>
      <c r="N42" s="14">
        <f>M42-K42</f>
        <v>0</v>
      </c>
      <c r="O42" s="14"/>
      <c r="P42" s="14"/>
      <c r="Q42" s="14"/>
      <c r="R42" s="33"/>
      <c r="S42" s="22"/>
    </row>
    <row r="43" spans="1:19" s="10" customFormat="1" ht="15" customHeight="1" x14ac:dyDescent="0.2">
      <c r="A43" s="19"/>
      <c r="B43" s="20"/>
      <c r="C43" s="20"/>
      <c r="D43" s="20"/>
      <c r="E43" s="20"/>
      <c r="F43" s="21"/>
      <c r="G43" s="21"/>
      <c r="H43" s="22"/>
      <c r="I43" s="22"/>
      <c r="J43" s="22"/>
      <c r="K43" s="37"/>
      <c r="L43" s="14"/>
      <c r="M43" s="14"/>
      <c r="N43" s="14"/>
      <c r="O43" s="14"/>
      <c r="P43" s="14"/>
      <c r="Q43" s="14"/>
      <c r="R43" s="33"/>
      <c r="S43" s="22"/>
    </row>
    <row r="44" spans="1:19" s="10" customFormat="1" ht="15" customHeight="1" x14ac:dyDescent="0.2">
      <c r="A44" s="19" t="s">
        <v>50</v>
      </c>
      <c r="B44" s="20"/>
      <c r="C44" s="20"/>
      <c r="D44" s="20"/>
      <c r="E44" s="20"/>
      <c r="F44" s="21"/>
      <c r="G44" s="21" t="s">
        <v>97</v>
      </c>
      <c r="H44" s="22">
        <v>13</v>
      </c>
      <c r="I44" s="14">
        <v>0</v>
      </c>
      <c r="J44" s="22">
        <v>0.2</v>
      </c>
      <c r="K44" s="15">
        <v>3</v>
      </c>
      <c r="L44" s="14"/>
      <c r="M44" s="14">
        <v>3</v>
      </c>
      <c r="N44" s="14">
        <f>M44-K44</f>
        <v>0</v>
      </c>
      <c r="O44" s="14"/>
      <c r="P44" s="14"/>
      <c r="Q44" s="14"/>
      <c r="R44" s="33"/>
      <c r="S44" s="22"/>
    </row>
    <row r="45" spans="1:19" s="10" customFormat="1" ht="15" customHeight="1" x14ac:dyDescent="0.2">
      <c r="A45" s="19" t="s">
        <v>58</v>
      </c>
      <c r="B45" s="20"/>
      <c r="C45" s="20"/>
      <c r="D45" s="20"/>
      <c r="E45" s="20"/>
      <c r="F45" s="21"/>
      <c r="G45" s="21" t="s">
        <v>98</v>
      </c>
      <c r="H45" s="22">
        <v>14</v>
      </c>
      <c r="I45" s="14"/>
      <c r="J45" s="14"/>
      <c r="K45" s="15">
        <v>42</v>
      </c>
      <c r="L45" s="14"/>
      <c r="M45" s="14">
        <v>43</v>
      </c>
      <c r="N45" s="14"/>
      <c r="O45" s="14"/>
      <c r="P45" s="14"/>
      <c r="Q45" s="14"/>
      <c r="R45" s="33"/>
      <c r="S45" s="22"/>
    </row>
    <row r="46" spans="1:19" s="10" customFormat="1" ht="15" customHeight="1" x14ac:dyDescent="0.2">
      <c r="A46" s="19" t="s">
        <v>52</v>
      </c>
      <c r="B46" s="20"/>
      <c r="C46" s="20"/>
      <c r="D46" s="20"/>
      <c r="E46" s="20"/>
      <c r="F46" s="21"/>
      <c r="G46" s="18" t="s">
        <v>99</v>
      </c>
      <c r="H46" s="38">
        <v>15</v>
      </c>
      <c r="I46" s="39">
        <v>0</v>
      </c>
      <c r="J46" s="39">
        <v>1</v>
      </c>
      <c r="K46" s="40">
        <v>20</v>
      </c>
      <c r="L46" s="14"/>
      <c r="M46" s="14"/>
      <c r="N46" s="14">
        <f>M46-K46</f>
        <v>-20</v>
      </c>
      <c r="O46" s="14"/>
      <c r="P46" s="14"/>
      <c r="Q46" s="14"/>
      <c r="R46" s="33"/>
      <c r="S46" s="22"/>
    </row>
    <row r="47" spans="1:19" s="10" customFormat="1" ht="15" customHeight="1" x14ac:dyDescent="0.2">
      <c r="A47" s="19"/>
      <c r="B47" s="20"/>
      <c r="C47" s="20"/>
      <c r="D47" s="20"/>
      <c r="E47" s="20"/>
      <c r="F47" s="21"/>
      <c r="G47" s="18"/>
      <c r="H47" s="38"/>
      <c r="I47" s="39"/>
      <c r="J47" s="39"/>
      <c r="K47" s="40"/>
      <c r="L47" s="14"/>
      <c r="M47" s="14"/>
      <c r="N47" s="14"/>
      <c r="O47" s="14"/>
      <c r="P47" s="14"/>
      <c r="Q47" s="14"/>
      <c r="R47" s="33"/>
      <c r="S47" s="22"/>
    </row>
    <row r="48" spans="1:19" s="10" customFormat="1" ht="15" customHeight="1" x14ac:dyDescent="0.2">
      <c r="A48" s="19" t="s">
        <v>53</v>
      </c>
      <c r="B48" s="20"/>
      <c r="C48" s="20"/>
      <c r="D48" s="20"/>
      <c r="E48" s="20"/>
      <c r="F48" s="21"/>
      <c r="G48" s="18" t="s">
        <v>100</v>
      </c>
      <c r="H48" s="38">
        <v>16</v>
      </c>
      <c r="I48" s="39">
        <v>0</v>
      </c>
      <c r="J48" s="39">
        <v>1</v>
      </c>
      <c r="K48" s="40">
        <v>10</v>
      </c>
      <c r="L48" s="14"/>
      <c r="M48" s="14">
        <v>9</v>
      </c>
      <c r="N48" s="14">
        <f>M48-K48</f>
        <v>-1</v>
      </c>
      <c r="O48" s="14"/>
      <c r="P48" s="14"/>
      <c r="Q48" s="14"/>
      <c r="R48" s="33"/>
      <c r="S48" s="22"/>
    </row>
    <row r="49" spans="1:19" ht="15" customHeight="1" x14ac:dyDescent="0.25">
      <c r="A49" s="19"/>
      <c r="B49" s="20"/>
      <c r="C49" s="20"/>
      <c r="D49" s="20"/>
      <c r="E49" s="20"/>
      <c r="F49" s="21"/>
      <c r="G49" s="18"/>
      <c r="H49" s="38"/>
      <c r="I49" s="39"/>
      <c r="J49" s="39"/>
      <c r="K49" s="40"/>
      <c r="L49" s="14"/>
      <c r="M49" s="14"/>
      <c r="N49" s="14"/>
      <c r="O49" s="14"/>
      <c r="P49" s="14"/>
      <c r="Q49" s="22"/>
      <c r="R49" s="33"/>
      <c r="S49" s="35"/>
    </row>
    <row r="50" spans="1:19" s="10" customFormat="1" ht="15" customHeight="1" x14ac:dyDescent="0.2">
      <c r="A50" s="19" t="s">
        <v>54</v>
      </c>
      <c r="B50" s="20"/>
      <c r="C50" s="20"/>
      <c r="D50" s="20"/>
      <c r="E50" s="20"/>
      <c r="F50" s="21"/>
      <c r="G50" s="18" t="s">
        <v>101</v>
      </c>
      <c r="H50" s="38">
        <v>17</v>
      </c>
      <c r="I50" s="39">
        <v>0</v>
      </c>
      <c r="J50" s="39">
        <v>1</v>
      </c>
      <c r="K50" s="40">
        <v>20</v>
      </c>
      <c r="L50" s="14"/>
      <c r="M50" s="14">
        <v>20</v>
      </c>
      <c r="N50" s="14">
        <f>M50-K50</f>
        <v>0</v>
      </c>
      <c r="O50" s="14"/>
      <c r="P50" s="14"/>
      <c r="Q50" s="14"/>
      <c r="R50" s="33"/>
      <c r="S50" s="22"/>
    </row>
    <row r="51" spans="1:19" s="10" customFormat="1" ht="15" customHeight="1" x14ac:dyDescent="0.2">
      <c r="A51" s="19"/>
      <c r="B51" s="20"/>
      <c r="C51" s="20"/>
      <c r="D51" s="20"/>
      <c r="E51" s="20"/>
      <c r="F51" s="21"/>
      <c r="G51" s="21"/>
      <c r="H51" s="22"/>
      <c r="I51" s="22"/>
      <c r="J51" s="22"/>
      <c r="K51" s="37"/>
      <c r="L51" s="14"/>
      <c r="M51" s="14"/>
      <c r="N51" s="14"/>
      <c r="O51" s="14"/>
      <c r="P51" s="14"/>
      <c r="Q51" s="14"/>
      <c r="R51" s="33"/>
      <c r="S51" s="22"/>
    </row>
    <row r="52" spans="1:19" s="10" customFormat="1" ht="15" customHeight="1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/>
    </row>
    <row r="53" spans="1:19" s="10" customFormat="1" ht="15" customHeight="1" x14ac:dyDescent="0.25">
      <c r="A53" s="76" t="s">
        <v>35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/>
    </row>
    <row r="54" spans="1:19" s="10" customFormat="1" ht="15" customHeight="1" x14ac:dyDescent="0.25">
      <c r="A54" s="73" t="s">
        <v>77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/>
    </row>
    <row r="55" spans="1:19" s="10" customFormat="1" ht="15" customHeight="1" x14ac:dyDescent="0.25">
      <c r="A55" s="73" t="s">
        <v>79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/>
    </row>
    <row r="56" spans="1:19" ht="15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 spans="1:19" ht="15" customHeight="1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1:19" ht="15" customHeight="1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1:19" ht="15" customHeight="1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1:19" ht="15" customHeight="1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1:19" ht="15" customHeight="1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1:19" ht="15" customHeight="1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1:19" ht="15" customHeight="1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1:19" ht="15" customHeight="1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1:18" ht="15" customHeight="1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1:18" ht="15" customHeight="1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1:18" ht="15" customHeight="1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1:18" ht="15" customHeight="1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1:18" ht="15" customHeight="1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1:18" ht="15" customHeight="1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1:18" ht="15" customHeight="1" x14ac:dyDescent="0.25">
      <c r="A71" s="76" t="s">
        <v>24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</row>
    <row r="72" spans="1:18" ht="15" customHeight="1" x14ac:dyDescent="0.25">
      <c r="A72" s="74" t="s">
        <v>25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1:18" ht="15" customHeight="1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1:18" ht="15" customHeight="1" x14ac:dyDescent="0.25">
      <c r="A74" s="74" t="s">
        <v>26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1:18" ht="15" customHeight="1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1:18" ht="15" customHeight="1" x14ac:dyDescent="0.25">
      <c r="A76" s="74" t="s">
        <v>27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1:18" ht="15" customHeight="1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1:18" ht="15" customHeight="1" x14ac:dyDescent="0.25">
      <c r="A78" s="76" t="s">
        <v>28</v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</row>
    <row r="79" spans="1:18" ht="15" customHeight="1" x14ac:dyDescent="0.25">
      <c r="A79" s="73" t="s">
        <v>29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</row>
    <row r="80" spans="1:18" ht="15" customHeight="1" x14ac:dyDescent="0.25">
      <c r="A80" s="73" t="s">
        <v>74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</row>
    <row r="81" spans="1:18" ht="15" customHeight="1" x14ac:dyDescent="0.25">
      <c r="A81" s="73" t="s">
        <v>76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</row>
    <row r="82" spans="1:18" ht="15" customHeight="1" x14ac:dyDescent="0.25">
      <c r="A82" s="73" t="s">
        <v>81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</row>
    <row r="83" spans="1:18" ht="15" customHeight="1" x14ac:dyDescent="0.25">
      <c r="A83" s="73" t="s">
        <v>73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</row>
    <row r="84" spans="1:18" ht="15" customHeight="1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1:18" ht="15" customHeight="1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1:18" ht="15" customHeight="1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1:18" ht="15" customHeight="1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1:18" ht="15" customHeight="1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1:18" ht="15" customHeight="1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1:18" ht="15" customHeight="1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1:18" ht="15" customHeight="1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1:18" ht="36" x14ac:dyDescent="0.55000000000000004">
      <c r="A92" s="77" t="s">
        <v>75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</row>
    <row r="116" ht="15" customHeight="1" x14ac:dyDescent="0.25"/>
    <row r="117" ht="15" customHeight="1" x14ac:dyDescent="0.25"/>
    <row r="118" ht="15" customHeight="1" x14ac:dyDescent="0.25"/>
  </sheetData>
  <mergeCells count="59">
    <mergeCell ref="A69:R69"/>
    <mergeCell ref="A70:R70"/>
    <mergeCell ref="A60:R60"/>
    <mergeCell ref="A19:F19"/>
    <mergeCell ref="A53:R53"/>
    <mergeCell ref="A54:R54"/>
    <mergeCell ref="A61:R61"/>
    <mergeCell ref="A62:R62"/>
    <mergeCell ref="A63:R63"/>
    <mergeCell ref="A64:R64"/>
    <mergeCell ref="A65:R65"/>
    <mergeCell ref="A91:R91"/>
    <mergeCell ref="A92:R92"/>
    <mergeCell ref="C17:D17"/>
    <mergeCell ref="H17:I17"/>
    <mergeCell ref="A82:R82"/>
    <mergeCell ref="A83:R83"/>
    <mergeCell ref="A84:R84"/>
    <mergeCell ref="A85:R85"/>
    <mergeCell ref="A86:R86"/>
    <mergeCell ref="A87:R87"/>
    <mergeCell ref="A76:R76"/>
    <mergeCell ref="A77:R77"/>
    <mergeCell ref="A78:R78"/>
    <mergeCell ref="A79:R79"/>
    <mergeCell ref="A88:R88"/>
    <mergeCell ref="A80:R80"/>
    <mergeCell ref="L13:M13"/>
    <mergeCell ref="D15:I15"/>
    <mergeCell ref="L15:M15"/>
    <mergeCell ref="A89:R89"/>
    <mergeCell ref="A90:R90"/>
    <mergeCell ref="A81:R81"/>
    <mergeCell ref="A52:R52"/>
    <mergeCell ref="A71:R71"/>
    <mergeCell ref="A72:R72"/>
    <mergeCell ref="A73:R73"/>
    <mergeCell ref="A74:R74"/>
    <mergeCell ref="A75:R75"/>
    <mergeCell ref="A55:R55"/>
    <mergeCell ref="A66:R66"/>
    <mergeCell ref="A67:R67"/>
    <mergeCell ref="A68:R68"/>
    <mergeCell ref="N1:S17"/>
    <mergeCell ref="A56:R56"/>
    <mergeCell ref="A57:R57"/>
    <mergeCell ref="A58:R58"/>
    <mergeCell ref="A59:R59"/>
    <mergeCell ref="A1:I7"/>
    <mergeCell ref="L17:M17"/>
    <mergeCell ref="L7:M7"/>
    <mergeCell ref="L1:M1"/>
    <mergeCell ref="L3:M3"/>
    <mergeCell ref="L5:M5"/>
    <mergeCell ref="D9:I9"/>
    <mergeCell ref="L9:M9"/>
    <mergeCell ref="D11:I11"/>
    <mergeCell ref="L11:M11"/>
    <mergeCell ref="D13:I13"/>
  </mergeCells>
  <dataValidations count="4">
    <dataValidation type="list" allowBlank="1" showInputMessage="1" showErrorMessage="1" sqref="A92:R92" xr:uid="{00000000-0002-0000-0100-000000000000}">
      <formula1>"REJECTED - REVISED PROTO REQUIRED,APPROVED TO PP,APPROVED TO SMS,COND. APPROVED TO PP WITH CHANGES,COND. APPROVED TO SMS WITH CHANGES"</formula1>
    </dataValidation>
    <dataValidation type="list" allowBlank="1" showInputMessage="1" showErrorMessage="1" sqref="L7:M7" xr:uid="{00000000-0002-0000-0100-000002000000}">
      <formula1>"ELLE,SHAE,INGRID,FAIRE"</formula1>
    </dataValidation>
    <dataValidation type="list" allowBlank="1" showInputMessage="1" showErrorMessage="1" sqref="C17:D17" xr:uid="{00000000-0002-0000-0100-000003000000}">
      <formula1>"1ST PROTO,2ND PROTO,SMS,1ST PP,2ND PP,3RD PP"</formula1>
    </dataValidation>
    <dataValidation type="list" allowBlank="1" showInputMessage="1" showErrorMessage="1" sqref="H17:I17" xr:uid="{5DE89530-34FD-9D4E-90AD-B4DB3A33C3F7}">
      <formula1>"ADIN,JOSH,MANNEQUIN"</formula1>
    </dataValidation>
  </dataValidations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C0839-3839-4C51-AF38-F8B8B039FEBD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24863728-BA9E-47F6-95DC-6886736C8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BAA6FE-BF73-49A5-8B99-981C4A79F4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</vt:lpstr>
      <vt:lpstr>PROTO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faire.mohan</dc:creator>
  <cp:lastModifiedBy>Chi Tran Thi Linh</cp:lastModifiedBy>
  <cp:lastPrinted>2025-02-26T22:17:08Z</cp:lastPrinted>
  <dcterms:created xsi:type="dcterms:W3CDTF">2019-02-19T04:38:27Z</dcterms:created>
  <dcterms:modified xsi:type="dcterms:W3CDTF">2025-03-03T08:29:57Z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