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KSUBI/SP26/1-SAMPLE/2-STYLE-FILE/1. TECH PACK/MPS26TA004 TOUCHDOWN EKCESS CUT OFF TANK JET BLACK/"/>
    </mc:Choice>
  </mc:AlternateContent>
  <xr:revisionPtr revIDLastSave="24" documentId="13_ncr:1_{E8AA83B9-B62A-4C50-A950-17893C56D3E4}" xr6:coauthVersionLast="47" xr6:coauthVersionMax="47" xr10:uidLastSave="{36014D51-9A8E-4E01-95AA-883CAD8D2386}"/>
  <bookViews>
    <workbookView xWindow="-120" yWindow="-120" windowWidth="20730" windowHeight="11040" xr2:uid="{00000000-000D-0000-FFFF-FFFF00000000}"/>
  </bookViews>
  <sheets>
    <sheet name="SPEC" sheetId="1" r:id="rId1"/>
    <sheet name="PROT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9" i="1" l="1"/>
  <c r="O49" i="1" s="1"/>
  <c r="P49" i="1" s="1"/>
  <c r="L49" i="1"/>
  <c r="K49" i="1" s="1"/>
  <c r="N47" i="1"/>
  <c r="O47" i="1" s="1"/>
  <c r="P47" i="1" s="1"/>
  <c r="L47" i="1"/>
  <c r="K47" i="1" s="1"/>
  <c r="N45" i="1"/>
  <c r="O45" i="1" s="1"/>
  <c r="P45" i="1" s="1"/>
  <c r="L45" i="1"/>
  <c r="K45" i="1" s="1"/>
  <c r="N43" i="1"/>
  <c r="O43" i="1" s="1"/>
  <c r="P43" i="1" s="1"/>
  <c r="L43" i="1"/>
  <c r="K43" i="1"/>
  <c r="N41" i="1"/>
  <c r="O41" i="1" s="1"/>
  <c r="P41" i="1" s="1"/>
  <c r="L41" i="1"/>
  <c r="K41" i="1" s="1"/>
  <c r="N39" i="1"/>
  <c r="O39" i="1" s="1"/>
  <c r="P39" i="1" s="1"/>
  <c r="L39" i="1"/>
  <c r="K39" i="1" s="1"/>
  <c r="N37" i="1"/>
  <c r="O37" i="1"/>
  <c r="P37" i="1" s="1"/>
  <c r="L37" i="1"/>
  <c r="K37" i="1" s="1"/>
  <c r="N35" i="1"/>
  <c r="O35" i="1" s="1"/>
  <c r="P35" i="1" s="1"/>
  <c r="L35" i="1"/>
  <c r="K35" i="1"/>
  <c r="N33" i="1"/>
  <c r="O33" i="1" s="1"/>
  <c r="P33" i="1" s="1"/>
  <c r="L33" i="1"/>
  <c r="K33" i="1" s="1"/>
  <c r="N31" i="1"/>
  <c r="O31" i="1" s="1"/>
  <c r="P31" i="1" s="1"/>
  <c r="L31" i="1"/>
  <c r="K31" i="1" s="1"/>
  <c r="N29" i="1"/>
  <c r="O29" i="1" s="1"/>
  <c r="P29" i="1" s="1"/>
  <c r="L29" i="1"/>
  <c r="K29" i="1"/>
  <c r="N27" i="1"/>
  <c r="O27" i="1" s="1"/>
  <c r="P27" i="1" s="1"/>
  <c r="L27" i="1"/>
  <c r="K27" i="1" s="1"/>
  <c r="N25" i="1"/>
  <c r="O25" i="1" s="1"/>
  <c r="P25" i="1" s="1"/>
  <c r="L25" i="1"/>
  <c r="K25" i="1" s="1"/>
  <c r="N23" i="1"/>
  <c r="O23" i="1"/>
  <c r="P23" i="1" s="1"/>
  <c r="L23" i="1"/>
  <c r="K23" i="1" s="1"/>
  <c r="N21" i="1"/>
  <c r="O21" i="1" s="1"/>
  <c r="P21" i="1" s="1"/>
  <c r="L21" i="1"/>
  <c r="K21" i="1"/>
  <c r="N19" i="1"/>
  <c r="O19" i="1" s="1"/>
  <c r="P19" i="1" s="1"/>
  <c r="L19" i="1"/>
  <c r="K19" i="1" s="1"/>
  <c r="Q58" i="4"/>
  <c r="Q56" i="4"/>
  <c r="Q54" i="4"/>
  <c r="Q52" i="4"/>
  <c r="Q50" i="4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M58" i="4"/>
  <c r="M56" i="4"/>
  <c r="M54" i="4"/>
  <c r="M52" i="4"/>
  <c r="M50" i="4"/>
  <c r="M48" i="4"/>
  <c r="M46" i="4"/>
  <c r="M44" i="4"/>
  <c r="M42" i="4"/>
  <c r="M40" i="4"/>
  <c r="M38" i="4"/>
  <c r="M36" i="4"/>
  <c r="M34" i="4"/>
  <c r="M32" i="4"/>
  <c r="M30" i="4"/>
  <c r="M28" i="4"/>
  <c r="M26" i="4"/>
  <c r="M24" i="4"/>
  <c r="M22" i="4"/>
  <c r="M20" i="4"/>
  <c r="K5" i="4"/>
  <c r="K3" i="4"/>
  <c r="D15" i="4"/>
  <c r="D13" i="4"/>
  <c r="D11" i="4"/>
  <c r="D9" i="4"/>
</calcChain>
</file>

<file path=xl/sharedStrings.xml><?xml version="1.0" encoding="utf-8"?>
<sst xmlns="http://schemas.openxmlformats.org/spreadsheetml/2006/main" count="137" uniqueCount="94">
  <si>
    <t>DATE</t>
  </si>
  <si>
    <t>SEASON</t>
  </si>
  <si>
    <t>DESIGNER</t>
  </si>
  <si>
    <t>BRAND</t>
  </si>
  <si>
    <t>STYLE NUMBER</t>
  </si>
  <si>
    <t>STYLE NAME</t>
  </si>
  <si>
    <t>VENDOR</t>
  </si>
  <si>
    <t>POINT OF MEASUREMENT</t>
  </si>
  <si>
    <t>REF</t>
  </si>
  <si>
    <t>GRADE</t>
  </si>
  <si>
    <t>TOL+/-</t>
  </si>
  <si>
    <t>XS</t>
  </si>
  <si>
    <t>S</t>
  </si>
  <si>
    <t>M</t>
  </si>
  <si>
    <t>L</t>
  </si>
  <si>
    <t>XL</t>
  </si>
  <si>
    <t>XXL</t>
  </si>
  <si>
    <t xml:space="preserve"> </t>
  </si>
  <si>
    <t>SPEC BY</t>
  </si>
  <si>
    <t>REPORT BY</t>
  </si>
  <si>
    <t>SAMPLE</t>
  </si>
  <si>
    <t>VAR+/-</t>
  </si>
  <si>
    <t>AMEND</t>
  </si>
  <si>
    <t>NEW</t>
  </si>
  <si>
    <t>MEASUREMENTS/FIT</t>
  </si>
  <si>
    <t xml:space="preserve">*MEASUREMENTS IN THE "SAMPLE" COLUMN INDICATE THE MEASUREMENTS OF SAMPLE RECEIVED.  </t>
  </si>
  <si>
    <t>*MEASUREMENTS IN THE "AMEND" COLUMN INDICATE CHANGES REQUIRED TO SAMPLE RECEIVED.</t>
  </si>
  <si>
    <t>*HIGHLIGHTED CELLS IN "NEW" COLUMN INDICATES CHANGES TO THE SPEC.</t>
  </si>
  <si>
    <t>MANUFACTURE/CONSTRUCTION</t>
  </si>
  <si>
    <t>*ALL AREAS OF MANUFACTURE &amp; CONSTRUCTION ARE ACCEPTABLE.</t>
  </si>
  <si>
    <t>MODEL</t>
  </si>
  <si>
    <t>FITTED BY</t>
  </si>
  <si>
    <t>RECVD</t>
  </si>
  <si>
    <t>FIT DATE</t>
  </si>
  <si>
    <t>V</t>
  </si>
  <si>
    <t>DESIGN</t>
  </si>
  <si>
    <t>KSUBI</t>
  </si>
  <si>
    <t>COMMENTS</t>
  </si>
  <si>
    <t>SHOULDER POINT TO POINT</t>
  </si>
  <si>
    <t>SHOULDER DROP FROM HPS</t>
  </si>
  <si>
    <t>ACROSS FRONT 15CM FROM HPS</t>
  </si>
  <si>
    <t>ACROSS BACK 15CM FROM HPS</t>
  </si>
  <si>
    <t>CHEST CIRCUMFERENCE</t>
  </si>
  <si>
    <t>HEM CIRCUMFERENCE</t>
  </si>
  <si>
    <t>ARMHOLE DROP FROM HPS</t>
  </si>
  <si>
    <t>SLEEVE LENGTH FROM SHOULDER POINT</t>
  </si>
  <si>
    <t>UNDERARM LENGTH</t>
  </si>
  <si>
    <t>BICEP CIRCUMFERENCE</t>
  </si>
  <si>
    <t>SLEEVE OPENING CIRCUMFERENCE (SHORT)</t>
  </si>
  <si>
    <t>LENGTH FROM HPS TO HEM</t>
  </si>
  <si>
    <t>NECK WIDTH SEAM TO SEAM</t>
  </si>
  <si>
    <t>FRONT NECK DROP TO SEAM</t>
  </si>
  <si>
    <t>BACK NECK DROP TO SEAM</t>
  </si>
  <si>
    <t>MINIMUM NECK CIRC. STRETCHED</t>
  </si>
  <si>
    <t>NECK BAND WIDTH</t>
  </si>
  <si>
    <t>MIN</t>
  </si>
  <si>
    <t>RATS TAIL TOTAL LENGTH</t>
  </si>
  <si>
    <t>RATS TAIL EXPOSED LENGTH</t>
  </si>
  <si>
    <t>REVERSE SIDE SEAM LENGTH</t>
  </si>
  <si>
    <t>CHARLIE</t>
  </si>
  <si>
    <t>1ST PROTO</t>
  </si>
  <si>
    <t>NECK RIB BAND CIRCUMFERENCE</t>
  </si>
  <si>
    <t>BEN</t>
  </si>
  <si>
    <t>EKCESS TEE WITHOUT THE SLEEVES</t>
  </si>
  <si>
    <t>MPS26TE045</t>
  </si>
  <si>
    <t xml:space="preserve">TOUCHDOWN EKCESS CUT OFF TEE </t>
  </si>
  <si>
    <t>UNAVAILABLE</t>
  </si>
  <si>
    <t>30.1.25</t>
  </si>
  <si>
    <t>FRONT YOKE PANEL DEPTH FROM HSP</t>
  </si>
  <si>
    <t>10A</t>
  </si>
  <si>
    <t>CENTRE BACK YOKE DEPTH FROM RIB SEAM</t>
  </si>
  <si>
    <t>11A</t>
  </si>
  <si>
    <t>19 tee</t>
  </si>
  <si>
    <t>PIPING  - SAME AS THE BOARDSHORT</t>
  </si>
  <si>
    <t>VỊ TRÍ ĐO</t>
  </si>
  <si>
    <t>NGANG VAI</t>
  </si>
  <si>
    <t>HẠ VAI TỪ ĐỈNH VAI</t>
  </si>
  <si>
    <t>NGANG TRƯỚC TỪ ĐỈNH VAI XUỐNG 15CM</t>
  </si>
  <si>
    <t>NGANG SAU TỪ ĐỈNH VAI XUỐNG 15CM</t>
  </si>
  <si>
    <t>VÒNG NGỰC</t>
  </si>
  <si>
    <t>VÒNG LAI</t>
  </si>
  <si>
    <t>HẠ NÁCH TỪ ĐỈNH VAI</t>
  </si>
  <si>
    <t>DÀI ÁO TỪ ĐỈNH VAI</t>
  </si>
  <si>
    <t>RỘNG CỔ</t>
  </si>
  <si>
    <t>HẠ CỔ TRƯỚC</t>
  </si>
  <si>
    <t>CAO ĐÔ TRƯỚC TỪ ĐỈNH VAI</t>
  </si>
  <si>
    <t>HẠ CỔ SAU</t>
  </si>
  <si>
    <t>CAO GIỮA ĐÔ SAU TỪ ĐƯỜNG MAY RIB</t>
  </si>
  <si>
    <t>TỐI THIỂU VÒNG CỔ KÉO CĂNG</t>
  </si>
  <si>
    <t>TO BẢN RIB CỔ</t>
  </si>
  <si>
    <t>VÒNG CỔ</t>
  </si>
  <si>
    <t>TỔNG DÀI DÂY TRANG TRÍ</t>
  </si>
  <si>
    <t>DÀI DÂY TRANG TRÍ THÀNH PHẨM  SAU KHI THẮT NÚT</t>
  </si>
  <si>
    <t>DÀI ĐƯỜNG MAY VẮT SỔ SƯỜN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</si>
</sst>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/>
    <xf numFmtId="0" fontId="0" fillId="0" borderId="5" xfId="0" applyBorder="1"/>
    <xf numFmtId="0" fontId="1" fillId="2" borderId="0" xfId="0" applyFont="1" applyFill="1"/>
    <xf numFmtId="0" fontId="1" fillId="2" borderId="5" xfId="0" applyFont="1" applyFill="1" applyBorder="1"/>
    <xf numFmtId="0" fontId="0" fillId="2" borderId="0" xfId="0" applyFill="1"/>
    <xf numFmtId="0" fontId="2" fillId="0" borderId="13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 shrinkToFit="1"/>
    </xf>
    <xf numFmtId="0" fontId="3" fillId="0" borderId="0" xfId="0" applyFont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20" xfId="0" applyFont="1" applyBorder="1"/>
    <xf numFmtId="0" fontId="0" fillId="0" borderId="21" xfId="0" applyBorder="1"/>
    <xf numFmtId="0" fontId="3" fillId="2" borderId="17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0" xfId="0" applyFont="1"/>
    <xf numFmtId="0" fontId="0" fillId="0" borderId="24" xfId="0" applyBorder="1"/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0" fillId="0" borderId="17" xfId="0" applyBorder="1"/>
    <xf numFmtId="0" fontId="2" fillId="3" borderId="17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5" fillId="3" borderId="18" xfId="0" applyFont="1" applyFill="1" applyBorder="1"/>
    <xf numFmtId="0" fontId="5" fillId="3" borderId="19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 shrinkToFit="1"/>
    </xf>
    <xf numFmtId="14" fontId="11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354330</xdr:colOff>
      <xdr:row>52</xdr:row>
      <xdr:rowOff>21592</xdr:rowOff>
    </xdr:from>
    <xdr:to>
      <xdr:col>9</xdr:col>
      <xdr:colOff>314325</xdr:colOff>
      <xdr:row>77</xdr:row>
      <xdr:rowOff>168073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F26BDDF4-CB32-AB3A-957D-BDAC0629D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4330" y="10280017"/>
          <a:ext cx="5570220" cy="4699431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0</xdr:row>
      <xdr:rowOff>25400</xdr:rowOff>
    </xdr:from>
    <xdr:to>
      <xdr:col>6</xdr:col>
      <xdr:colOff>134620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62642-4F8B-FD41-A86D-3108959C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  <xdr:oneCellAnchor>
    <xdr:from>
      <xdr:col>11</xdr:col>
      <xdr:colOff>220980</xdr:colOff>
      <xdr:row>59</xdr:row>
      <xdr:rowOff>150495</xdr:rowOff>
    </xdr:from>
    <xdr:ext cx="256160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0504C6B-655B-FBDE-52DC-77DF1C1989CB}"/>
            </a:ext>
          </a:extLst>
        </xdr:cNvPr>
        <xdr:cNvSpPr txBox="1"/>
      </xdr:nvSpPr>
      <xdr:spPr>
        <a:xfrm>
          <a:off x="4107180" y="1027747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4</a:t>
          </a:r>
        </a:p>
      </xdr:txBody>
    </xdr:sp>
    <xdr:clientData/>
  </xdr:oneCellAnchor>
  <xdr:oneCellAnchor>
    <xdr:from>
      <xdr:col>3</xdr:col>
      <xdr:colOff>20955</xdr:colOff>
      <xdr:row>62</xdr:row>
      <xdr:rowOff>121920</xdr:rowOff>
    </xdr:from>
    <xdr:ext cx="256160" cy="28361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D503F88-BF2C-0C02-246D-AFA3E6DFC5DE}"/>
            </a:ext>
          </a:extLst>
        </xdr:cNvPr>
        <xdr:cNvSpPr txBox="1"/>
      </xdr:nvSpPr>
      <xdr:spPr>
        <a:xfrm>
          <a:off x="1192530" y="12190095"/>
          <a:ext cx="256160" cy="28361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AU" sz="1100"/>
            <a:t>5</a:t>
          </a:r>
        </a:p>
      </xdr:txBody>
    </xdr:sp>
    <xdr:clientData/>
  </xdr:oneCellAnchor>
  <xdr:oneCellAnchor>
    <xdr:from>
      <xdr:col>3</xdr:col>
      <xdr:colOff>0</xdr:colOff>
      <xdr:row>69</xdr:row>
      <xdr:rowOff>55245</xdr:rowOff>
    </xdr:from>
    <xdr:ext cx="256160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CB458C0-C5FB-BB83-C2DE-639C4B7A7B4F}"/>
            </a:ext>
          </a:extLst>
        </xdr:cNvPr>
        <xdr:cNvSpPr txBox="1"/>
      </xdr:nvSpPr>
      <xdr:spPr>
        <a:xfrm>
          <a:off x="1171575" y="13390245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6</a:t>
          </a:r>
        </a:p>
      </xdr:txBody>
    </xdr:sp>
    <xdr:clientData/>
  </xdr:oneCellAnchor>
  <xdr:oneCellAnchor>
    <xdr:from>
      <xdr:col>4</xdr:col>
      <xdr:colOff>358140</xdr:colOff>
      <xdr:row>66</xdr:row>
      <xdr:rowOff>110490</xdr:rowOff>
    </xdr:from>
    <xdr:ext cx="256160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2AF989C-420E-D8D2-08B8-2FB8E921CEC3}"/>
            </a:ext>
          </a:extLst>
        </xdr:cNvPr>
        <xdr:cNvSpPr txBox="1"/>
      </xdr:nvSpPr>
      <xdr:spPr>
        <a:xfrm>
          <a:off x="1912620" y="11517630"/>
          <a:ext cx="256160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8</a:t>
          </a:r>
        </a:p>
      </xdr:txBody>
    </xdr:sp>
    <xdr:clientData/>
  </xdr:oneCellAnchor>
  <xdr:oneCellAnchor>
    <xdr:from>
      <xdr:col>4</xdr:col>
      <xdr:colOff>11430</xdr:colOff>
      <xdr:row>59</xdr:row>
      <xdr:rowOff>95250</xdr:rowOff>
    </xdr:from>
    <xdr:ext cx="327654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DF8B5DE-61FF-BCC8-EEEB-8B9B3977D8AF}"/>
            </a:ext>
          </a:extLst>
        </xdr:cNvPr>
        <xdr:cNvSpPr txBox="1"/>
      </xdr:nvSpPr>
      <xdr:spPr>
        <a:xfrm>
          <a:off x="1565910" y="1022223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10</a:t>
          </a:r>
        </a:p>
      </xdr:txBody>
    </xdr:sp>
    <xdr:clientData/>
  </xdr:oneCellAnchor>
  <xdr:oneCellAnchor>
    <xdr:from>
      <xdr:col>7</xdr:col>
      <xdr:colOff>36195</xdr:colOff>
      <xdr:row>69</xdr:row>
      <xdr:rowOff>129540</xdr:rowOff>
    </xdr:from>
    <xdr:ext cx="327654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A8831D22-9FA2-161C-D559-E0803B1F5D7E}"/>
            </a:ext>
          </a:extLst>
        </xdr:cNvPr>
        <xdr:cNvSpPr txBox="1"/>
      </xdr:nvSpPr>
      <xdr:spPr>
        <a:xfrm>
          <a:off x="2367915" y="1208532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16</a:t>
          </a:r>
        </a:p>
      </xdr:txBody>
    </xdr:sp>
    <xdr:clientData/>
  </xdr:oneCellAnchor>
  <xdr:twoCellAnchor editAs="oneCell">
    <xdr:from>
      <xdr:col>4</xdr:col>
      <xdr:colOff>19051</xdr:colOff>
      <xdr:row>77</xdr:row>
      <xdr:rowOff>53340</xdr:rowOff>
    </xdr:from>
    <xdr:to>
      <xdr:col>6</xdr:col>
      <xdr:colOff>2123450</xdr:colOff>
      <xdr:row>89</xdr:row>
      <xdr:rowOff>123825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3797471-4805-4C43-AE53-3D0A15ED5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81151" y="14836140"/>
          <a:ext cx="2936884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188595</xdr:colOff>
      <xdr:row>79</xdr:row>
      <xdr:rowOff>34290</xdr:rowOff>
    </xdr:from>
    <xdr:to>
      <xdr:col>10</xdr:col>
      <xdr:colOff>262890</xdr:colOff>
      <xdr:row>82</xdr:row>
      <xdr:rowOff>21210</xdr:rowOff>
    </xdr:to>
    <xdr:sp macro="" textlink="">
      <xdr:nvSpPr>
        <xdr:cNvPr id="21" name="Freeform: Shape 20">
          <a:extLst>
            <a:ext uri="{FF2B5EF4-FFF2-40B4-BE49-F238E27FC236}">
              <a16:creationId xmlns:a16="http://schemas.microsoft.com/office/drawing/2014/main" id="{E622D345-ABEA-46CB-B0B3-B0F1A6D5BEA3}"/>
            </a:ext>
          </a:extLst>
        </xdr:cNvPr>
        <xdr:cNvSpPr/>
      </xdr:nvSpPr>
      <xdr:spPr>
        <a:xfrm>
          <a:off x="2141220" y="15179040"/>
          <a:ext cx="1636395" cy="529845"/>
        </a:xfrm>
        <a:custGeom>
          <a:avLst/>
          <a:gdLst>
            <a:gd name="connsiteX0" fmla="*/ 0 w 1657350"/>
            <a:gd name="connsiteY0" fmla="*/ 0 h 527940"/>
            <a:gd name="connsiteX1" fmla="*/ 504825 w 1657350"/>
            <a:gd name="connsiteY1" fmla="*/ 457200 h 527940"/>
            <a:gd name="connsiteX2" fmla="*/ 904875 w 1657350"/>
            <a:gd name="connsiteY2" fmla="*/ 514350 h 527940"/>
            <a:gd name="connsiteX3" fmla="*/ 1409700 w 1657350"/>
            <a:gd name="connsiteY3" fmla="*/ 333375 h 527940"/>
            <a:gd name="connsiteX4" fmla="*/ 1657350 w 1657350"/>
            <a:gd name="connsiteY4" fmla="*/ 9525 h 527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57350" h="527940">
              <a:moveTo>
                <a:pt x="0" y="0"/>
              </a:moveTo>
              <a:cubicBezTo>
                <a:pt x="177006" y="185737"/>
                <a:pt x="354013" y="371475"/>
                <a:pt x="504825" y="457200"/>
              </a:cubicBezTo>
              <a:cubicBezTo>
                <a:pt x="655637" y="542925"/>
                <a:pt x="754063" y="534987"/>
                <a:pt x="904875" y="514350"/>
              </a:cubicBezTo>
              <a:cubicBezTo>
                <a:pt x="1055687" y="493713"/>
                <a:pt x="1284287" y="417513"/>
                <a:pt x="1409700" y="333375"/>
              </a:cubicBezTo>
              <a:cubicBezTo>
                <a:pt x="1535113" y="249237"/>
                <a:pt x="1596231" y="129381"/>
                <a:pt x="1657350" y="9525"/>
              </a:cubicBezTo>
            </a:path>
          </a:pathLst>
        </a:custGeom>
        <a:noFill/>
        <a:ln>
          <a:solidFill>
            <a:srgbClr val="FF0000"/>
          </a:solidFill>
          <a:headEnd type="triangl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oneCellAnchor>
    <xdr:from>
      <xdr:col>9</xdr:col>
      <xdr:colOff>87630</xdr:colOff>
      <xdr:row>79</xdr:row>
      <xdr:rowOff>102870</xdr:rowOff>
    </xdr:from>
    <xdr:ext cx="327654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B0F62F7-A461-A49B-8029-D5DA7F11576D}"/>
            </a:ext>
          </a:extLst>
        </xdr:cNvPr>
        <xdr:cNvSpPr txBox="1"/>
      </xdr:nvSpPr>
      <xdr:spPr>
        <a:xfrm>
          <a:off x="3211830" y="15247620"/>
          <a:ext cx="327654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/>
            <a:t>17</a:t>
          </a:r>
        </a:p>
      </xdr:txBody>
    </xdr:sp>
    <xdr:clientData/>
  </xdr:oneCellAnchor>
  <xdr:twoCellAnchor>
    <xdr:from>
      <xdr:col>4</xdr:col>
      <xdr:colOff>350520</xdr:colOff>
      <xdr:row>58</xdr:row>
      <xdr:rowOff>38100</xdr:rowOff>
    </xdr:from>
    <xdr:to>
      <xdr:col>4</xdr:col>
      <xdr:colOff>373380</xdr:colOff>
      <xdr:row>70</xdr:row>
      <xdr:rowOff>53340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C7051BAF-6FC0-AFE6-209F-64B097F70DCE}"/>
            </a:ext>
          </a:extLst>
        </xdr:cNvPr>
        <xdr:cNvCxnSpPr/>
      </xdr:nvCxnSpPr>
      <xdr:spPr>
        <a:xfrm>
          <a:off x="1912620" y="11382375"/>
          <a:ext cx="22860" cy="218694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62</xdr:row>
      <xdr:rowOff>57150</xdr:rowOff>
    </xdr:from>
    <xdr:to>
      <xdr:col>5</xdr:col>
      <xdr:colOff>371475</xdr:colOff>
      <xdr:row>62</xdr:row>
      <xdr:rowOff>85725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BAE9E1F5-8B6F-E91D-1B21-10CCBE7A2B2D}"/>
            </a:ext>
          </a:extLst>
        </xdr:cNvPr>
        <xdr:cNvCxnSpPr/>
      </xdr:nvCxnSpPr>
      <xdr:spPr>
        <a:xfrm flipV="1">
          <a:off x="981075" y="12125325"/>
          <a:ext cx="1343025" cy="28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200025</xdr:colOff>
      <xdr:row>69</xdr:row>
      <xdr:rowOff>114300</xdr:rowOff>
    </xdr:from>
    <xdr:to>
      <xdr:col>5</xdr:col>
      <xdr:colOff>342900</xdr:colOff>
      <xdr:row>69</xdr:row>
      <xdr:rowOff>142875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A918834C-A3AF-C5AC-E97F-9FEF2E7C0052}"/>
            </a:ext>
          </a:extLst>
        </xdr:cNvPr>
        <xdr:cNvCxnSpPr/>
      </xdr:nvCxnSpPr>
      <xdr:spPr>
        <a:xfrm flipV="1">
          <a:off x="981075" y="13449300"/>
          <a:ext cx="1314450" cy="2857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60</xdr:row>
      <xdr:rowOff>3803</xdr:rowOff>
    </xdr:from>
    <xdr:to>
      <xdr:col>14</xdr:col>
      <xdr:colOff>276225</xdr:colOff>
      <xdr:row>61</xdr:row>
      <xdr:rowOff>85725</xdr:rowOff>
    </xdr:to>
    <xdr:sp macro="" textlink="">
      <xdr:nvSpPr>
        <xdr:cNvPr id="30" name="Freeform: Shape 29">
          <a:extLst>
            <a:ext uri="{FF2B5EF4-FFF2-40B4-BE49-F238E27FC236}">
              <a16:creationId xmlns:a16="http://schemas.microsoft.com/office/drawing/2014/main" id="{0792F1F0-63C5-8089-05FE-33085EBE0C0F}"/>
            </a:ext>
          </a:extLst>
        </xdr:cNvPr>
        <xdr:cNvSpPr/>
      </xdr:nvSpPr>
      <xdr:spPr>
        <a:xfrm>
          <a:off x="3848100" y="11710028"/>
          <a:ext cx="1504950" cy="262897"/>
        </a:xfrm>
        <a:custGeom>
          <a:avLst/>
          <a:gdLst>
            <a:gd name="connsiteX0" fmla="*/ 0 w 1504950"/>
            <a:gd name="connsiteY0" fmla="*/ 262897 h 262897"/>
            <a:gd name="connsiteX1" fmla="*/ 352425 w 1504950"/>
            <a:gd name="connsiteY1" fmla="*/ 24772 h 262897"/>
            <a:gd name="connsiteX2" fmla="*/ 1295400 w 1504950"/>
            <a:gd name="connsiteY2" fmla="*/ 34297 h 262897"/>
            <a:gd name="connsiteX3" fmla="*/ 1504950 w 1504950"/>
            <a:gd name="connsiteY3" fmla="*/ 262897 h 2628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04950" h="262897">
              <a:moveTo>
                <a:pt x="0" y="262897"/>
              </a:moveTo>
              <a:cubicBezTo>
                <a:pt x="68262" y="162884"/>
                <a:pt x="136525" y="62872"/>
                <a:pt x="352425" y="24772"/>
              </a:cubicBezTo>
              <a:cubicBezTo>
                <a:pt x="568325" y="-13328"/>
                <a:pt x="1103313" y="-5390"/>
                <a:pt x="1295400" y="34297"/>
              </a:cubicBezTo>
              <a:cubicBezTo>
                <a:pt x="1487487" y="73984"/>
                <a:pt x="1496218" y="168440"/>
                <a:pt x="1504950" y="262897"/>
              </a:cubicBezTo>
            </a:path>
          </a:pathLst>
        </a:custGeom>
        <a:ln>
          <a:headEnd type="triangle" w="med" len="med"/>
          <a:tailEnd type="triangle" w="med" len="med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4</xdr:col>
      <xdr:colOff>47625</xdr:colOff>
      <xdr:row>59</xdr:row>
      <xdr:rowOff>51435</xdr:rowOff>
    </xdr:from>
    <xdr:to>
      <xdr:col>4</xdr:col>
      <xdr:colOff>371475</xdr:colOff>
      <xdr:row>59</xdr:row>
      <xdr:rowOff>51435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4B458F7C-B9F3-4E50-258C-565220217016}"/>
            </a:ext>
          </a:extLst>
        </xdr:cNvPr>
        <xdr:cNvCxnSpPr/>
      </xdr:nvCxnSpPr>
      <xdr:spPr>
        <a:xfrm>
          <a:off x="1602105" y="10178415"/>
          <a:ext cx="323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25921</xdr:colOff>
      <xdr:row>1</xdr:row>
      <xdr:rowOff>15240</xdr:rowOff>
    </xdr:from>
    <xdr:to>
      <xdr:col>17</xdr:col>
      <xdr:colOff>289560</xdr:colOff>
      <xdr:row>12</xdr:row>
      <xdr:rowOff>82508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88BF911-DA3B-7C1A-C039-D6D6620B9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89361" y="198120"/>
          <a:ext cx="1818119" cy="1347428"/>
        </a:xfrm>
        <a:prstGeom prst="rect">
          <a:avLst/>
        </a:prstGeom>
      </xdr:spPr>
    </xdr:pic>
    <xdr:clientData/>
  </xdr:twoCellAnchor>
  <xdr:twoCellAnchor>
    <xdr:from>
      <xdr:col>12</xdr:col>
      <xdr:colOff>304800</xdr:colOff>
      <xdr:row>58</xdr:row>
      <xdr:rowOff>45720</xdr:rowOff>
    </xdr:from>
    <xdr:to>
      <xdr:col>12</xdr:col>
      <xdr:colOff>304800</xdr:colOff>
      <xdr:row>60</xdr:row>
      <xdr:rowOff>53340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973CEBD-B40E-DE2E-EBC9-EAA5E684EA37}"/>
            </a:ext>
          </a:extLst>
        </xdr:cNvPr>
        <xdr:cNvCxnSpPr/>
      </xdr:nvCxnSpPr>
      <xdr:spPr>
        <a:xfrm>
          <a:off x="4579620" y="9989820"/>
          <a:ext cx="0" cy="37338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342900</xdr:colOff>
      <xdr:row>58</xdr:row>
      <xdr:rowOff>129540</xdr:rowOff>
    </xdr:from>
    <xdr:ext cx="409279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AC57B98-4BFC-9974-1928-10D9BEEA65E3}"/>
            </a:ext>
          </a:extLst>
        </xdr:cNvPr>
        <xdr:cNvSpPr txBox="1"/>
      </xdr:nvSpPr>
      <xdr:spPr>
        <a:xfrm>
          <a:off x="4617720" y="10073640"/>
          <a:ext cx="409279" cy="26456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AU" sz="1100" kern="1200"/>
            <a:t>11A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25400</xdr:rowOff>
    </xdr:from>
    <xdr:to>
      <xdr:col>6</xdr:col>
      <xdr:colOff>127000</xdr:colOff>
      <xdr:row>7</xdr:row>
      <xdr:rowOff>3319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87F666-CDB0-9D41-BFAB-0CC21B921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25400"/>
          <a:ext cx="2057400" cy="922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7"/>
  <sheetViews>
    <sheetView tabSelected="1" topLeftCell="A48" workbookViewId="0">
      <selection activeCell="S61" sqref="S61"/>
    </sheetView>
  </sheetViews>
  <sheetFormatPr defaultColWidth="8.7109375" defaultRowHeight="15" x14ac:dyDescent="0.25"/>
  <cols>
    <col min="1" max="6" width="5.7109375" customWidth="1"/>
    <col min="7" max="7" width="36.28515625" customWidth="1"/>
    <col min="8" max="20" width="5.7109375" customWidth="1"/>
  </cols>
  <sheetData>
    <row r="1" spans="1:23" x14ac:dyDescent="0.25">
      <c r="A1" s="45"/>
      <c r="B1" s="46"/>
      <c r="C1" s="46"/>
      <c r="D1" s="46"/>
      <c r="E1" s="46"/>
      <c r="F1" s="46"/>
      <c r="G1" s="46"/>
      <c r="H1" s="46"/>
      <c r="I1" s="46"/>
      <c r="J1" s="2" t="s">
        <v>0</v>
      </c>
      <c r="K1" s="2"/>
      <c r="L1" s="60" t="s">
        <v>67</v>
      </c>
      <c r="M1" s="61"/>
      <c r="N1" s="45"/>
      <c r="O1" s="46"/>
      <c r="P1" s="46"/>
      <c r="Q1" s="46"/>
      <c r="R1" s="52"/>
    </row>
    <row r="2" spans="1:23" ht="4.9000000000000004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N2" s="47"/>
      <c r="O2" s="48"/>
      <c r="P2" s="48"/>
      <c r="Q2" s="48"/>
      <c r="R2" s="53"/>
    </row>
    <row r="3" spans="1:23" x14ac:dyDescent="0.25">
      <c r="A3" s="47"/>
      <c r="B3" s="48"/>
      <c r="C3" s="48"/>
      <c r="D3" s="48"/>
      <c r="E3" s="48"/>
      <c r="F3" s="48"/>
      <c r="G3" s="48"/>
      <c r="H3" s="48"/>
      <c r="I3" s="48"/>
      <c r="J3" s="4" t="s">
        <v>1</v>
      </c>
      <c r="K3" s="4"/>
      <c r="L3" s="57"/>
      <c r="M3" s="57"/>
      <c r="N3" s="47"/>
      <c r="O3" s="48"/>
      <c r="P3" s="48"/>
      <c r="Q3" s="48"/>
      <c r="R3" s="53"/>
    </row>
    <row r="4" spans="1:23" ht="4.9000000000000004" customHeight="1" x14ac:dyDescent="0.25">
      <c r="A4" s="47"/>
      <c r="B4" s="48"/>
      <c r="C4" s="48"/>
      <c r="D4" s="48"/>
      <c r="E4" s="48"/>
      <c r="F4" s="48"/>
      <c r="G4" s="48"/>
      <c r="H4" s="48"/>
      <c r="I4" s="48"/>
      <c r="N4" s="47"/>
      <c r="O4" s="48"/>
      <c r="P4" s="48"/>
      <c r="Q4" s="48"/>
      <c r="R4" s="53"/>
    </row>
    <row r="5" spans="1:23" x14ac:dyDescent="0.25">
      <c r="A5" s="47"/>
      <c r="B5" s="48"/>
      <c r="C5" s="48"/>
      <c r="D5" s="48"/>
      <c r="E5" s="48"/>
      <c r="F5" s="48"/>
      <c r="G5" s="48"/>
      <c r="H5" s="48"/>
      <c r="I5" s="48"/>
      <c r="J5" s="4" t="s">
        <v>2</v>
      </c>
      <c r="K5" s="4"/>
      <c r="L5" s="57" t="s">
        <v>62</v>
      </c>
      <c r="M5" s="57"/>
      <c r="N5" s="47"/>
      <c r="O5" s="48"/>
      <c r="P5" s="48"/>
      <c r="Q5" s="48"/>
      <c r="R5" s="53"/>
    </row>
    <row r="6" spans="1:23" ht="4.9000000000000004" customHeight="1" x14ac:dyDescent="0.25">
      <c r="A6" s="47"/>
      <c r="B6" s="48"/>
      <c r="C6" s="48"/>
      <c r="D6" s="48"/>
      <c r="E6" s="48"/>
      <c r="F6" s="48"/>
      <c r="G6" s="48"/>
      <c r="H6" s="48"/>
      <c r="I6" s="48"/>
      <c r="N6" s="47"/>
      <c r="O6" s="48"/>
      <c r="P6" s="48"/>
      <c r="Q6" s="48"/>
      <c r="R6" s="53"/>
    </row>
    <row r="7" spans="1:23" x14ac:dyDescent="0.25">
      <c r="A7" s="47"/>
      <c r="B7" s="48"/>
      <c r="C7" s="48"/>
      <c r="D7" s="48"/>
      <c r="E7" s="48"/>
      <c r="F7" s="48"/>
      <c r="G7" s="48"/>
      <c r="H7" s="48"/>
      <c r="I7" s="48"/>
      <c r="J7" s="4" t="s">
        <v>18</v>
      </c>
      <c r="K7" s="4"/>
      <c r="L7" s="57" t="s">
        <v>59</v>
      </c>
      <c r="M7" s="58"/>
      <c r="N7" s="47"/>
      <c r="O7" s="48"/>
      <c r="P7" s="48"/>
      <c r="Q7" s="48"/>
      <c r="R7" s="53"/>
    </row>
    <row r="8" spans="1:23" ht="4.9000000000000004" customHeight="1" x14ac:dyDescent="0.25">
      <c r="A8" s="3"/>
      <c r="N8" s="47"/>
      <c r="O8" s="48"/>
      <c r="P8" s="48"/>
      <c r="Q8" s="48"/>
      <c r="R8" s="53"/>
    </row>
    <row r="9" spans="1:23" x14ac:dyDescent="0.25">
      <c r="A9" s="5" t="s">
        <v>3</v>
      </c>
      <c r="B9" s="4"/>
      <c r="C9" s="6"/>
      <c r="D9" s="57" t="s">
        <v>36</v>
      </c>
      <c r="E9" s="57"/>
      <c r="F9" s="57"/>
      <c r="G9" s="57"/>
      <c r="H9" s="57"/>
      <c r="I9" s="57"/>
      <c r="J9" s="28"/>
      <c r="L9" s="48"/>
      <c r="M9" s="53"/>
      <c r="N9" s="47"/>
      <c r="O9" s="48"/>
      <c r="P9" s="48"/>
      <c r="Q9" s="48"/>
      <c r="R9" s="53"/>
      <c r="W9" t="s">
        <v>17</v>
      </c>
    </row>
    <row r="10" spans="1:23" ht="4.9000000000000004" customHeight="1" x14ac:dyDescent="0.25">
      <c r="A10" s="3"/>
      <c r="N10" s="47"/>
      <c r="O10" s="48"/>
      <c r="P10" s="48"/>
      <c r="Q10" s="48"/>
      <c r="R10" s="53"/>
    </row>
    <row r="11" spans="1:23" x14ac:dyDescent="0.25">
      <c r="A11" s="5" t="s">
        <v>4</v>
      </c>
      <c r="B11" s="4"/>
      <c r="C11" s="6"/>
      <c r="D11" s="57" t="s">
        <v>64</v>
      </c>
      <c r="E11" s="57"/>
      <c r="F11" s="57"/>
      <c r="G11" s="57"/>
      <c r="H11" s="57"/>
      <c r="I11" s="57"/>
      <c r="J11" s="28"/>
      <c r="L11" s="48"/>
      <c r="M11" s="53"/>
      <c r="N11" s="47"/>
      <c r="O11" s="48"/>
      <c r="P11" s="48"/>
      <c r="Q11" s="48"/>
      <c r="R11" s="53"/>
    </row>
    <row r="12" spans="1:23" ht="4.9000000000000004" customHeight="1" x14ac:dyDescent="0.25">
      <c r="A12" s="3"/>
      <c r="N12" s="47"/>
      <c r="O12" s="48"/>
      <c r="P12" s="48"/>
      <c r="Q12" s="48"/>
      <c r="R12" s="53"/>
    </row>
    <row r="13" spans="1:23" x14ac:dyDescent="0.25">
      <c r="A13" s="5" t="s">
        <v>5</v>
      </c>
      <c r="B13" s="4"/>
      <c r="C13" s="6"/>
      <c r="D13" s="59" t="s">
        <v>65</v>
      </c>
      <c r="E13" s="59"/>
      <c r="F13" s="59"/>
      <c r="G13" s="59"/>
      <c r="H13" s="59"/>
      <c r="I13" s="59"/>
      <c r="J13" s="28"/>
      <c r="L13" s="48"/>
      <c r="M13" s="53"/>
      <c r="N13" s="47"/>
      <c r="O13" s="48"/>
      <c r="P13" s="48"/>
      <c r="Q13" s="48"/>
      <c r="R13" s="53"/>
    </row>
    <row r="14" spans="1:23" ht="4.9000000000000004" customHeight="1" x14ac:dyDescent="0.25">
      <c r="A14" s="3"/>
      <c r="N14" s="47"/>
      <c r="O14" s="48"/>
      <c r="P14" s="48"/>
      <c r="Q14" s="48"/>
      <c r="R14" s="53"/>
    </row>
    <row r="15" spans="1:23" x14ac:dyDescent="0.25">
      <c r="A15" s="5" t="s">
        <v>6</v>
      </c>
      <c r="B15" s="4"/>
      <c r="C15" s="4"/>
      <c r="D15" s="57" t="s">
        <v>66</v>
      </c>
      <c r="E15" s="57"/>
      <c r="F15" s="57"/>
      <c r="G15" s="57"/>
      <c r="H15" s="57"/>
      <c r="I15" s="57"/>
      <c r="N15" s="47"/>
      <c r="O15" s="48"/>
      <c r="P15" s="48"/>
      <c r="Q15" s="48"/>
      <c r="R15" s="53"/>
      <c r="T15" t="s">
        <v>17</v>
      </c>
      <c r="V15" t="s">
        <v>17</v>
      </c>
    </row>
    <row r="16" spans="1:23" ht="4.9000000000000004" customHeight="1" thickBot="1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54"/>
      <c r="O16" s="55"/>
      <c r="P16" s="55"/>
      <c r="Q16" s="55"/>
      <c r="R16" s="56"/>
    </row>
    <row r="17" spans="1:22" ht="16.5" thickTop="1" thickBot="1" x14ac:dyDescent="0.3">
      <c r="A17" s="62" t="s">
        <v>63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3"/>
    </row>
    <row r="18" spans="1:22" s="10" customFormat="1" ht="15" customHeight="1" thickTop="1" thickBot="1" x14ac:dyDescent="0.25">
      <c r="A18" s="49" t="s">
        <v>7</v>
      </c>
      <c r="B18" s="50"/>
      <c r="C18" s="50"/>
      <c r="D18" s="50"/>
      <c r="E18" s="50"/>
      <c r="F18" s="51"/>
      <c r="G18" s="42" t="s">
        <v>74</v>
      </c>
      <c r="H18" s="7" t="s">
        <v>8</v>
      </c>
      <c r="I18" s="7" t="s">
        <v>9</v>
      </c>
      <c r="J18" s="7" t="s">
        <v>10</v>
      </c>
      <c r="K18" s="7" t="s">
        <v>11</v>
      </c>
      <c r="L18" s="7" t="s">
        <v>12</v>
      </c>
      <c r="M18" s="8" t="s">
        <v>13</v>
      </c>
      <c r="N18" s="7" t="s">
        <v>14</v>
      </c>
      <c r="O18" s="7" t="s">
        <v>15</v>
      </c>
      <c r="P18" s="7" t="s">
        <v>16</v>
      </c>
      <c r="Q18" s="7"/>
      <c r="R18" s="7"/>
      <c r="S18" s="9" t="s">
        <v>17</v>
      </c>
      <c r="V18" s="10" t="s">
        <v>17</v>
      </c>
    </row>
    <row r="19" spans="1:22" s="10" customFormat="1" ht="15" customHeight="1" thickTop="1" x14ac:dyDescent="0.2">
      <c r="A19" s="11" t="s">
        <v>38</v>
      </c>
      <c r="B19" s="12"/>
      <c r="C19" s="12"/>
      <c r="D19" s="12"/>
      <c r="E19" s="12"/>
      <c r="F19" s="13"/>
      <c r="G19" s="18" t="s">
        <v>75</v>
      </c>
      <c r="H19" s="14">
        <v>1</v>
      </c>
      <c r="I19" s="14">
        <v>1.5</v>
      </c>
      <c r="J19" s="14">
        <v>1</v>
      </c>
      <c r="K19" s="14">
        <f>L19-I19</f>
        <v>56.5</v>
      </c>
      <c r="L19" s="14">
        <f>M19-I19</f>
        <v>58</v>
      </c>
      <c r="M19" s="15">
        <v>59.5</v>
      </c>
      <c r="N19" s="14">
        <f>M19+I19</f>
        <v>61</v>
      </c>
      <c r="O19" s="14">
        <f>N19+I19</f>
        <v>62.5</v>
      </c>
      <c r="P19" s="14">
        <f>O19+I19</f>
        <v>64</v>
      </c>
      <c r="Q19" s="14"/>
      <c r="R19" s="14"/>
      <c r="S19" s="16"/>
      <c r="V19" s="10" t="s">
        <v>17</v>
      </c>
    </row>
    <row r="20" spans="1:22" s="10" customFormat="1" ht="15" customHeight="1" x14ac:dyDescent="0.25">
      <c r="A20" s="19"/>
      <c r="B20" s="17"/>
      <c r="C20" s="17"/>
      <c r="D20" s="17"/>
      <c r="E20" s="17"/>
      <c r="F20" s="18"/>
      <c r="G20" s="18"/>
      <c r="H20" s="22"/>
      <c r="I20" s="22"/>
      <c r="J20" s="22"/>
      <c r="K20" s="22"/>
      <c r="L20" s="22"/>
      <c r="M20" s="36"/>
      <c r="N20" s="22"/>
      <c r="O20" s="22"/>
      <c r="P20" s="22"/>
      <c r="Q20" s="14"/>
      <c r="R20" s="14"/>
      <c r="S20" s="16"/>
      <c r="V20"/>
    </row>
    <row r="21" spans="1:22" s="10" customFormat="1" ht="15" customHeight="1" x14ac:dyDescent="0.2">
      <c r="A21" s="19" t="s">
        <v>39</v>
      </c>
      <c r="B21" s="20"/>
      <c r="C21" s="20"/>
      <c r="D21" s="20"/>
      <c r="E21" s="20"/>
      <c r="F21" s="21"/>
      <c r="G21" s="21" t="s">
        <v>76</v>
      </c>
      <c r="H21" s="22">
        <v>2</v>
      </c>
      <c r="I21" s="14">
        <v>0</v>
      </c>
      <c r="J21" s="14">
        <v>0.5</v>
      </c>
      <c r="K21" s="14">
        <f>L21-I21</f>
        <v>6</v>
      </c>
      <c r="L21" s="14">
        <f>M21-I21</f>
        <v>6</v>
      </c>
      <c r="M21" s="15">
        <v>6</v>
      </c>
      <c r="N21" s="14">
        <f>M21+I21</f>
        <v>6</v>
      </c>
      <c r="O21" s="14">
        <f>N21+I21</f>
        <v>6</v>
      </c>
      <c r="P21" s="14">
        <f>O21+I21</f>
        <v>6</v>
      </c>
      <c r="Q21" s="14"/>
      <c r="R21" s="14"/>
      <c r="S21" s="16"/>
    </row>
    <row r="22" spans="1:22" s="10" customFormat="1" ht="15" customHeight="1" x14ac:dyDescent="0.2">
      <c r="A22" s="19"/>
      <c r="B22" s="20"/>
      <c r="C22" s="20"/>
      <c r="D22" s="20"/>
      <c r="E22" s="20"/>
      <c r="F22" s="21"/>
      <c r="G22" s="21"/>
      <c r="H22" s="22"/>
      <c r="I22" s="22"/>
      <c r="J22" s="22"/>
      <c r="K22" s="22"/>
      <c r="L22" s="22"/>
      <c r="M22" s="36"/>
      <c r="N22" s="22"/>
      <c r="O22" s="22"/>
      <c r="P22" s="22"/>
      <c r="Q22" s="14"/>
      <c r="R22" s="14"/>
      <c r="S22" s="16"/>
    </row>
    <row r="23" spans="1:22" s="10" customFormat="1" ht="15" customHeight="1" x14ac:dyDescent="0.2">
      <c r="A23" s="19" t="s">
        <v>40</v>
      </c>
      <c r="B23" s="20"/>
      <c r="C23" s="20"/>
      <c r="D23" s="20"/>
      <c r="E23" s="20"/>
      <c r="F23" s="21"/>
      <c r="G23" s="21" t="s">
        <v>77</v>
      </c>
      <c r="H23" s="22">
        <v>3</v>
      </c>
      <c r="I23" s="14">
        <v>1.5</v>
      </c>
      <c r="J23" s="14">
        <v>1</v>
      </c>
      <c r="K23" s="14">
        <f>L23-I23</f>
        <v>52.5</v>
      </c>
      <c r="L23" s="14">
        <f>M23-I23</f>
        <v>54</v>
      </c>
      <c r="M23" s="15">
        <v>55.5</v>
      </c>
      <c r="N23" s="14">
        <f>M23+I23</f>
        <v>57</v>
      </c>
      <c r="O23" s="14">
        <f>N23+I23</f>
        <v>58.5</v>
      </c>
      <c r="P23" s="14">
        <f>O23+I23</f>
        <v>60</v>
      </c>
      <c r="Q23" s="22"/>
      <c r="R23" s="14"/>
      <c r="S23" s="16"/>
    </row>
    <row r="24" spans="1:22" s="10" customFormat="1" ht="15" customHeight="1" x14ac:dyDescent="0.2">
      <c r="A24" s="19"/>
      <c r="B24" s="20"/>
      <c r="C24" s="20"/>
      <c r="D24" s="20"/>
      <c r="E24" s="20"/>
      <c r="F24" s="21"/>
      <c r="G24" s="21"/>
      <c r="H24" s="22"/>
      <c r="I24" s="22"/>
      <c r="J24" s="22"/>
      <c r="K24" s="22"/>
      <c r="L24" s="22"/>
      <c r="M24" s="36"/>
      <c r="N24" s="22"/>
      <c r="O24" s="22"/>
      <c r="P24" s="22"/>
      <c r="Q24" s="14"/>
      <c r="R24" s="14"/>
      <c r="S24" s="16"/>
    </row>
    <row r="25" spans="1:22" s="10" customFormat="1" ht="15" customHeight="1" x14ac:dyDescent="0.2">
      <c r="A25" s="19" t="s">
        <v>41</v>
      </c>
      <c r="B25" s="20"/>
      <c r="C25" s="20"/>
      <c r="D25" s="20"/>
      <c r="E25" s="20"/>
      <c r="F25" s="21"/>
      <c r="G25" s="21" t="s">
        <v>78</v>
      </c>
      <c r="H25" s="22">
        <v>4</v>
      </c>
      <c r="I25" s="14">
        <v>1.5</v>
      </c>
      <c r="J25" s="14">
        <v>1</v>
      </c>
      <c r="K25" s="14">
        <f>L25-I25</f>
        <v>53</v>
      </c>
      <c r="L25" s="14">
        <f>M25-I25</f>
        <v>54.5</v>
      </c>
      <c r="M25" s="15">
        <v>56</v>
      </c>
      <c r="N25" s="14">
        <f>M25+I25</f>
        <v>57.5</v>
      </c>
      <c r="O25" s="14">
        <f>N25+I25</f>
        <v>59</v>
      </c>
      <c r="P25" s="14">
        <f>O25+I25</f>
        <v>60.5</v>
      </c>
      <c r="Q25" s="14"/>
      <c r="R25" s="22"/>
      <c r="S25" s="16"/>
    </row>
    <row r="26" spans="1:22" s="10" customFormat="1" ht="15" customHeight="1" x14ac:dyDescent="0.2">
      <c r="A26" s="19"/>
      <c r="B26" s="20"/>
      <c r="C26" s="20"/>
      <c r="D26" s="20"/>
      <c r="E26" s="20"/>
      <c r="F26" s="21"/>
      <c r="G26" s="21"/>
      <c r="H26" s="22"/>
      <c r="I26" s="22"/>
      <c r="J26" s="22"/>
      <c r="K26" s="22"/>
      <c r="L26" s="22"/>
      <c r="M26" s="36"/>
      <c r="N26" s="22"/>
      <c r="O26" s="22"/>
      <c r="P26" s="22"/>
      <c r="Q26" s="14"/>
      <c r="R26" s="22"/>
      <c r="S26" s="16"/>
    </row>
    <row r="27" spans="1:22" s="10" customFormat="1" ht="15" customHeight="1" x14ac:dyDescent="0.2">
      <c r="A27" s="19" t="s">
        <v>42</v>
      </c>
      <c r="B27" s="20"/>
      <c r="C27" s="20"/>
      <c r="D27" s="20"/>
      <c r="E27" s="20"/>
      <c r="F27" s="21"/>
      <c r="G27" s="21" t="s">
        <v>79</v>
      </c>
      <c r="H27" s="22">
        <v>5</v>
      </c>
      <c r="I27" s="14">
        <v>5</v>
      </c>
      <c r="J27" s="14">
        <v>2</v>
      </c>
      <c r="K27" s="14">
        <f>L27-I27</f>
        <v>112</v>
      </c>
      <c r="L27" s="14">
        <f>M27-I27</f>
        <v>117</v>
      </c>
      <c r="M27" s="15">
        <v>122</v>
      </c>
      <c r="N27" s="14">
        <f>M27+I27</f>
        <v>127</v>
      </c>
      <c r="O27" s="14">
        <f>N27+I27</f>
        <v>132</v>
      </c>
      <c r="P27" s="14">
        <f>O27+I27</f>
        <v>137</v>
      </c>
      <c r="Q27" s="14"/>
      <c r="R27" s="22"/>
      <c r="S27" s="16"/>
    </row>
    <row r="28" spans="1:22" s="10" customFormat="1" ht="15" customHeight="1" x14ac:dyDescent="0.2">
      <c r="A28" s="19"/>
      <c r="B28" s="20"/>
      <c r="C28" s="20"/>
      <c r="D28" s="20"/>
      <c r="E28" s="20"/>
      <c r="F28" s="21"/>
      <c r="G28" s="21"/>
      <c r="H28" s="22"/>
      <c r="I28" s="22"/>
      <c r="J28" s="22"/>
      <c r="K28" s="22"/>
      <c r="L28" s="22"/>
      <c r="M28" s="36"/>
      <c r="N28" s="22"/>
      <c r="O28" s="22"/>
      <c r="P28" s="22"/>
      <c r="Q28" s="22"/>
      <c r="R28" s="14"/>
      <c r="S28" s="16"/>
    </row>
    <row r="29" spans="1:22" s="10" customFormat="1" ht="15" customHeight="1" x14ac:dyDescent="0.2">
      <c r="A29" s="19" t="s">
        <v>43</v>
      </c>
      <c r="B29" s="20"/>
      <c r="C29" s="20"/>
      <c r="D29" s="20"/>
      <c r="E29" s="20"/>
      <c r="F29" s="21"/>
      <c r="G29" s="21" t="s">
        <v>80</v>
      </c>
      <c r="H29" s="22">
        <v>6</v>
      </c>
      <c r="I29" s="14">
        <v>5</v>
      </c>
      <c r="J29" s="14">
        <v>2</v>
      </c>
      <c r="K29" s="14">
        <f>L29-I29</f>
        <v>115</v>
      </c>
      <c r="L29" s="14">
        <f>M29-I29</f>
        <v>120</v>
      </c>
      <c r="M29" s="15">
        <v>125</v>
      </c>
      <c r="N29" s="14">
        <f>M29+I29</f>
        <v>130</v>
      </c>
      <c r="O29" s="14">
        <f>N29+I29</f>
        <v>135</v>
      </c>
      <c r="P29" s="14">
        <f>O29+I29</f>
        <v>140</v>
      </c>
      <c r="Q29" s="14"/>
      <c r="R29" s="14"/>
      <c r="S29" s="16"/>
    </row>
    <row r="30" spans="1:22" s="10" customFormat="1" ht="15" customHeight="1" x14ac:dyDescent="0.2">
      <c r="A30" s="19"/>
      <c r="B30" s="20"/>
      <c r="C30" s="20"/>
      <c r="D30" s="20"/>
      <c r="E30" s="20"/>
      <c r="F30" s="21"/>
      <c r="G30" s="21"/>
      <c r="H30" s="22"/>
      <c r="I30" s="22"/>
      <c r="J30" s="22"/>
      <c r="K30" s="22"/>
      <c r="L30" s="22"/>
      <c r="M30" s="36"/>
      <c r="N30" s="22"/>
      <c r="O30" s="22"/>
      <c r="P30" s="22"/>
      <c r="Q30" s="14"/>
      <c r="R30" s="14"/>
      <c r="S30" s="16"/>
    </row>
    <row r="31" spans="1:22" s="10" customFormat="1" ht="15" customHeight="1" x14ac:dyDescent="0.2">
      <c r="A31" s="19" t="s">
        <v>44</v>
      </c>
      <c r="B31" s="20"/>
      <c r="C31" s="20"/>
      <c r="D31" s="20"/>
      <c r="E31" s="20"/>
      <c r="F31" s="21"/>
      <c r="G31" s="21" t="s">
        <v>81</v>
      </c>
      <c r="H31" s="22">
        <v>7</v>
      </c>
      <c r="I31" s="14">
        <v>1</v>
      </c>
      <c r="J31" s="14">
        <v>1</v>
      </c>
      <c r="K31" s="14">
        <f>L31-I31</f>
        <v>31.5</v>
      </c>
      <c r="L31" s="14">
        <f>M31-I31</f>
        <v>32.5</v>
      </c>
      <c r="M31" s="41">
        <v>33.5</v>
      </c>
      <c r="N31" s="14">
        <f>M31+I31</f>
        <v>34.5</v>
      </c>
      <c r="O31" s="14">
        <f>N31+I31</f>
        <v>35.5</v>
      </c>
      <c r="P31" s="14">
        <f>O31+I31</f>
        <v>36.5</v>
      </c>
      <c r="Q31" s="14"/>
      <c r="R31" s="14"/>
      <c r="S31" s="16"/>
    </row>
    <row r="32" spans="1:22" s="10" customFormat="1" ht="15" customHeight="1" x14ac:dyDescent="0.2">
      <c r="A32" s="19"/>
      <c r="B32" s="20"/>
      <c r="C32" s="20"/>
      <c r="D32" s="20"/>
      <c r="E32" s="20"/>
      <c r="F32" s="21"/>
      <c r="G32" s="21"/>
      <c r="H32" s="22"/>
      <c r="I32" s="22"/>
      <c r="J32" s="22"/>
      <c r="K32" s="22"/>
      <c r="L32" s="22"/>
      <c r="M32" s="36"/>
      <c r="N32" s="22"/>
      <c r="O32" s="22"/>
      <c r="P32" s="22"/>
      <c r="Q32" s="14"/>
      <c r="R32" s="14"/>
      <c r="S32" s="16"/>
    </row>
    <row r="33" spans="1:23" s="10" customFormat="1" ht="15" customHeight="1" x14ac:dyDescent="0.2">
      <c r="A33" s="19" t="s">
        <v>49</v>
      </c>
      <c r="B33" s="20"/>
      <c r="C33" s="20"/>
      <c r="D33" s="20"/>
      <c r="E33" s="20"/>
      <c r="F33" s="21"/>
      <c r="G33" s="21" t="s">
        <v>82</v>
      </c>
      <c r="H33" s="22">
        <v>8</v>
      </c>
      <c r="I33" s="14">
        <v>1</v>
      </c>
      <c r="J33" s="14">
        <v>1</v>
      </c>
      <c r="K33" s="14">
        <f>L33-I33</f>
        <v>72</v>
      </c>
      <c r="L33" s="14">
        <f>M33-I33</f>
        <v>73</v>
      </c>
      <c r="M33" s="15">
        <v>74</v>
      </c>
      <c r="N33" s="14">
        <f>M33+I33</f>
        <v>75</v>
      </c>
      <c r="O33" s="14">
        <f>N33+I33</f>
        <v>76</v>
      </c>
      <c r="P33" s="14">
        <f>O33+I33</f>
        <v>77</v>
      </c>
      <c r="Q33" s="14"/>
      <c r="R33" s="22"/>
      <c r="S33" s="16"/>
    </row>
    <row r="34" spans="1:23" s="10" customFormat="1" ht="15" customHeight="1" x14ac:dyDescent="0.2">
      <c r="A34" s="19"/>
      <c r="B34" s="20"/>
      <c r="C34" s="20"/>
      <c r="D34" s="20"/>
      <c r="E34" s="20"/>
      <c r="F34" s="21"/>
      <c r="G34" s="21"/>
      <c r="H34" s="22"/>
      <c r="I34" s="22"/>
      <c r="J34" s="22"/>
      <c r="K34" s="22"/>
      <c r="L34" s="22"/>
      <c r="M34" s="36"/>
      <c r="N34" s="22"/>
      <c r="O34" s="22"/>
      <c r="P34" s="22"/>
      <c r="Q34" s="14"/>
      <c r="R34" s="14"/>
      <c r="S34" s="16"/>
    </row>
    <row r="35" spans="1:23" s="10" customFormat="1" ht="15" customHeight="1" x14ac:dyDescent="0.2">
      <c r="A35" s="19" t="s">
        <v>50</v>
      </c>
      <c r="B35" s="20"/>
      <c r="C35" s="20"/>
      <c r="D35" s="20"/>
      <c r="E35" s="20"/>
      <c r="F35" s="21"/>
      <c r="G35" s="21" t="s">
        <v>83</v>
      </c>
      <c r="H35" s="22">
        <v>9</v>
      </c>
      <c r="I35" s="14">
        <v>0.5</v>
      </c>
      <c r="J35" s="14">
        <v>1</v>
      </c>
      <c r="K35" s="14">
        <f>L35-I35</f>
        <v>20</v>
      </c>
      <c r="L35" s="14">
        <f>M35-I35</f>
        <v>20.5</v>
      </c>
      <c r="M35" s="15">
        <v>21</v>
      </c>
      <c r="N35" s="14">
        <f>M35+I35</f>
        <v>21.5</v>
      </c>
      <c r="O35" s="14">
        <f>N35+I35</f>
        <v>22</v>
      </c>
      <c r="P35" s="14">
        <f>O35+I35</f>
        <v>22.5</v>
      </c>
      <c r="Q35" s="14"/>
      <c r="R35" s="14"/>
      <c r="S35" s="16"/>
    </row>
    <row r="36" spans="1:23" s="10" customFormat="1" ht="15" customHeight="1" x14ac:dyDescent="0.2">
      <c r="A36" s="19"/>
      <c r="B36" s="20"/>
      <c r="C36" s="20"/>
      <c r="D36" s="20"/>
      <c r="E36" s="20"/>
      <c r="F36" s="21"/>
      <c r="G36" s="21"/>
      <c r="H36" s="22"/>
      <c r="I36" s="22"/>
      <c r="J36" s="22"/>
      <c r="K36" s="22"/>
      <c r="L36" s="22"/>
      <c r="M36" s="36"/>
      <c r="N36" s="22"/>
      <c r="O36" s="22"/>
      <c r="P36" s="22"/>
      <c r="Q36" s="14"/>
      <c r="R36" s="14"/>
      <c r="S36" s="16"/>
    </row>
    <row r="37" spans="1:23" s="10" customFormat="1" ht="15" customHeight="1" x14ac:dyDescent="0.2">
      <c r="A37" s="19" t="s">
        <v>51</v>
      </c>
      <c r="B37" s="20"/>
      <c r="C37" s="20"/>
      <c r="D37" s="20"/>
      <c r="E37" s="20"/>
      <c r="F37" s="21"/>
      <c r="G37" s="21" t="s">
        <v>84</v>
      </c>
      <c r="H37" s="22">
        <v>10</v>
      </c>
      <c r="I37" s="14">
        <v>0.3</v>
      </c>
      <c r="J37" s="14">
        <v>0.5</v>
      </c>
      <c r="K37" s="14">
        <f>L37-I37</f>
        <v>9.3999999999999986</v>
      </c>
      <c r="L37" s="14">
        <f>M37-I37</f>
        <v>9.6999999999999993</v>
      </c>
      <c r="M37" s="15">
        <v>10</v>
      </c>
      <c r="N37" s="14">
        <f>M37+I37</f>
        <v>10.3</v>
      </c>
      <c r="O37" s="14">
        <f>N37+I37</f>
        <v>10.600000000000001</v>
      </c>
      <c r="P37" s="14">
        <f>O37+I37</f>
        <v>10.900000000000002</v>
      </c>
      <c r="Q37" s="14"/>
      <c r="R37" s="14"/>
      <c r="S37" s="16"/>
    </row>
    <row r="38" spans="1:23" s="10" customFormat="1" ht="15" customHeight="1" x14ac:dyDescent="0.2">
      <c r="A38" s="19" t="s">
        <v>68</v>
      </c>
      <c r="B38" s="20"/>
      <c r="C38" s="20"/>
      <c r="D38" s="20"/>
      <c r="E38" s="20"/>
      <c r="F38" s="21"/>
      <c r="G38" s="21" t="s">
        <v>85</v>
      </c>
      <c r="H38" s="22" t="s">
        <v>69</v>
      </c>
      <c r="I38" s="22" t="s">
        <v>17</v>
      </c>
      <c r="J38" s="22"/>
      <c r="K38" s="22"/>
      <c r="L38" s="22"/>
      <c r="M38" s="36">
        <v>18</v>
      </c>
      <c r="N38" s="22"/>
      <c r="O38" s="22"/>
      <c r="P38" s="22"/>
      <c r="Q38" s="14"/>
      <c r="R38" s="14"/>
      <c r="S38" s="16" t="s">
        <v>72</v>
      </c>
      <c r="W38" s="10" t="s">
        <v>17</v>
      </c>
    </row>
    <row r="39" spans="1:23" s="10" customFormat="1" ht="15" customHeight="1" x14ac:dyDescent="0.2">
      <c r="A39" s="19" t="s">
        <v>52</v>
      </c>
      <c r="B39" s="20"/>
      <c r="C39" s="20"/>
      <c r="D39" s="20"/>
      <c r="E39" s="20"/>
      <c r="F39" s="21"/>
      <c r="G39" s="21" t="s">
        <v>86</v>
      </c>
      <c r="H39" s="22">
        <v>11</v>
      </c>
      <c r="I39" s="14">
        <v>0</v>
      </c>
      <c r="J39" s="14">
        <v>0.5</v>
      </c>
      <c r="K39" s="14">
        <f>L39-I39</f>
        <v>2.5</v>
      </c>
      <c r="L39" s="14">
        <f>M39-I39</f>
        <v>2.5</v>
      </c>
      <c r="M39" s="15">
        <v>2.5</v>
      </c>
      <c r="N39" s="14">
        <f>M39+I39</f>
        <v>2.5</v>
      </c>
      <c r="O39" s="14">
        <f>N39+I39</f>
        <v>2.5</v>
      </c>
      <c r="P39" s="14">
        <f>O39+I39</f>
        <v>2.5</v>
      </c>
      <c r="Q39" s="14"/>
      <c r="R39" s="22"/>
      <c r="S39" s="16"/>
    </row>
    <row r="40" spans="1:23" s="10" customFormat="1" ht="15" customHeight="1" x14ac:dyDescent="0.2">
      <c r="A40" s="19" t="s">
        <v>70</v>
      </c>
      <c r="B40" s="20"/>
      <c r="C40" s="20"/>
      <c r="D40" s="20"/>
      <c r="E40" s="20"/>
      <c r="F40" s="21"/>
      <c r="G40" s="21" t="s">
        <v>87</v>
      </c>
      <c r="H40" s="22" t="s">
        <v>71</v>
      </c>
      <c r="I40" s="22"/>
      <c r="J40" s="22"/>
      <c r="K40" s="22"/>
      <c r="L40" s="22"/>
      <c r="M40" s="36">
        <v>14</v>
      </c>
      <c r="N40" s="22"/>
      <c r="O40" s="22"/>
      <c r="P40" s="22"/>
      <c r="Q40" s="22"/>
      <c r="R40" s="14"/>
      <c r="S40" s="16"/>
    </row>
    <row r="41" spans="1:23" s="10" customFormat="1" ht="15" customHeight="1" x14ac:dyDescent="0.2">
      <c r="A41" s="19" t="s">
        <v>53</v>
      </c>
      <c r="B41" s="20"/>
      <c r="C41" s="20"/>
      <c r="D41" s="20"/>
      <c r="E41" s="20"/>
      <c r="F41" s="21"/>
      <c r="G41" s="21" t="s">
        <v>88</v>
      </c>
      <c r="H41" s="22">
        <v>12</v>
      </c>
      <c r="I41" s="14">
        <v>0</v>
      </c>
      <c r="J41" s="22" t="s">
        <v>55</v>
      </c>
      <c r="K41" s="14">
        <f>L41-I41</f>
        <v>58</v>
      </c>
      <c r="L41" s="14">
        <f>M41-I41</f>
        <v>58</v>
      </c>
      <c r="M41" s="15">
        <v>58</v>
      </c>
      <c r="N41" s="14">
        <f>M41+I41</f>
        <v>58</v>
      </c>
      <c r="O41" s="14">
        <f>N41+I41</f>
        <v>58</v>
      </c>
      <c r="P41" s="14">
        <f>O41+I41</f>
        <v>58</v>
      </c>
      <c r="Q41" s="14"/>
      <c r="R41" s="22"/>
      <c r="S41" s="16"/>
    </row>
    <row r="42" spans="1:23" s="10" customFormat="1" ht="15" customHeight="1" x14ac:dyDescent="0.2">
      <c r="A42" s="19"/>
      <c r="B42" s="20"/>
      <c r="C42" s="20"/>
      <c r="D42" s="20"/>
      <c r="E42" s="20"/>
      <c r="F42" s="21"/>
      <c r="G42" s="21"/>
      <c r="H42" s="22"/>
      <c r="I42" s="22"/>
      <c r="J42" s="22"/>
      <c r="K42" s="22"/>
      <c r="L42" s="22"/>
      <c r="M42" s="36"/>
      <c r="N42" s="22"/>
      <c r="O42" s="22"/>
      <c r="P42" s="22"/>
      <c r="Q42" s="14"/>
      <c r="R42" s="14"/>
      <c r="S42" s="16"/>
    </row>
    <row r="43" spans="1:23" s="10" customFormat="1" ht="15" customHeight="1" x14ac:dyDescent="0.2">
      <c r="A43" s="19" t="s">
        <v>54</v>
      </c>
      <c r="B43" s="20"/>
      <c r="C43" s="20"/>
      <c r="D43" s="20"/>
      <c r="E43" s="20"/>
      <c r="F43" s="21"/>
      <c r="G43" s="21" t="s">
        <v>89</v>
      </c>
      <c r="H43" s="22">
        <v>13</v>
      </c>
      <c r="I43" s="14">
        <v>0</v>
      </c>
      <c r="J43" s="22">
        <v>0.2</v>
      </c>
      <c r="K43" s="14">
        <f>L43-I43</f>
        <v>3</v>
      </c>
      <c r="L43" s="14">
        <f>M43-I43</f>
        <v>3</v>
      </c>
      <c r="M43" s="15">
        <v>3</v>
      </c>
      <c r="N43" s="14">
        <f>M43+I43</f>
        <v>3</v>
      </c>
      <c r="O43" s="14">
        <f>N43+I43</f>
        <v>3</v>
      </c>
      <c r="P43" s="14">
        <f>O43+I43</f>
        <v>3</v>
      </c>
      <c r="Q43" s="14"/>
      <c r="R43" s="14"/>
      <c r="S43" s="16"/>
    </row>
    <row r="44" spans="1:23" s="10" customFormat="1" ht="15" customHeight="1" x14ac:dyDescent="0.2">
      <c r="A44" s="19" t="s">
        <v>61</v>
      </c>
      <c r="B44" s="20"/>
      <c r="C44" s="20"/>
      <c r="D44" s="20"/>
      <c r="E44" s="20"/>
      <c r="F44" s="21"/>
      <c r="G44" s="21" t="s">
        <v>90</v>
      </c>
      <c r="H44" s="22">
        <v>14</v>
      </c>
      <c r="I44" s="14"/>
      <c r="J44" s="14"/>
      <c r="K44" s="14"/>
      <c r="L44" s="14"/>
      <c r="M44" s="15">
        <v>42</v>
      </c>
      <c r="N44" s="14"/>
      <c r="O44" s="14"/>
      <c r="P44" s="14"/>
      <c r="Q44" s="14"/>
      <c r="R44" s="14"/>
      <c r="S44" s="16"/>
    </row>
    <row r="45" spans="1:23" s="10" customFormat="1" ht="15" customHeight="1" x14ac:dyDescent="0.2">
      <c r="A45" s="19" t="s">
        <v>56</v>
      </c>
      <c r="B45" s="20"/>
      <c r="C45" s="20"/>
      <c r="D45" s="20"/>
      <c r="E45" s="20"/>
      <c r="F45" s="21"/>
      <c r="G45" s="18" t="s">
        <v>91</v>
      </c>
      <c r="H45" s="37">
        <v>15</v>
      </c>
      <c r="I45" s="38">
        <v>0</v>
      </c>
      <c r="J45" s="38">
        <v>1</v>
      </c>
      <c r="K45" s="38">
        <f>L45-I45</f>
        <v>20</v>
      </c>
      <c r="L45" s="38">
        <f>M45-I45</f>
        <v>20</v>
      </c>
      <c r="M45" s="39">
        <v>20</v>
      </c>
      <c r="N45" s="14">
        <f>M45+I45</f>
        <v>20</v>
      </c>
      <c r="O45" s="14">
        <f>N45+I45</f>
        <v>20</v>
      </c>
      <c r="P45" s="14">
        <f>O45+I45</f>
        <v>20</v>
      </c>
      <c r="Q45" s="14"/>
      <c r="R45" s="14"/>
      <c r="S45" s="16"/>
    </row>
    <row r="46" spans="1:23" s="10" customFormat="1" ht="15" customHeight="1" x14ac:dyDescent="0.2">
      <c r="A46" s="19"/>
      <c r="B46" s="20"/>
      <c r="C46" s="20"/>
      <c r="D46" s="20"/>
      <c r="E46" s="20"/>
      <c r="F46" s="21"/>
      <c r="G46" s="18"/>
      <c r="H46" s="37"/>
      <c r="I46" s="38"/>
      <c r="J46" s="38"/>
      <c r="K46" s="38"/>
      <c r="L46" s="38"/>
      <c r="M46" s="39"/>
      <c r="N46" s="14"/>
      <c r="O46" s="14"/>
      <c r="P46" s="14"/>
      <c r="Q46" s="14"/>
      <c r="R46" s="14"/>
      <c r="S46" s="16"/>
    </row>
    <row r="47" spans="1:23" s="10" customFormat="1" ht="15" customHeight="1" x14ac:dyDescent="0.2">
      <c r="A47" s="19" t="s">
        <v>57</v>
      </c>
      <c r="B47" s="20"/>
      <c r="C47" s="20"/>
      <c r="D47" s="20"/>
      <c r="E47" s="20"/>
      <c r="F47" s="21"/>
      <c r="G47" s="18" t="s">
        <v>92</v>
      </c>
      <c r="H47" s="37">
        <v>16</v>
      </c>
      <c r="I47" s="38">
        <v>0</v>
      </c>
      <c r="J47" s="38">
        <v>1</v>
      </c>
      <c r="K47" s="38">
        <f>L47-I47</f>
        <v>10</v>
      </c>
      <c r="L47" s="38">
        <f>M47-I47</f>
        <v>10</v>
      </c>
      <c r="M47" s="39">
        <v>10</v>
      </c>
      <c r="N47" s="14">
        <f>M47+I47</f>
        <v>10</v>
      </c>
      <c r="O47" s="14">
        <f>N47+I47</f>
        <v>10</v>
      </c>
      <c r="P47" s="14">
        <f>O47+I47</f>
        <v>10</v>
      </c>
      <c r="Q47" s="14"/>
      <c r="R47" s="14"/>
      <c r="S47" s="16"/>
    </row>
    <row r="48" spans="1:23" ht="15" customHeight="1" x14ac:dyDescent="0.25">
      <c r="A48" s="19"/>
      <c r="B48" s="20"/>
      <c r="C48" s="20"/>
      <c r="D48" s="20"/>
      <c r="E48" s="20"/>
      <c r="F48" s="21"/>
      <c r="G48" s="18"/>
      <c r="H48" s="37"/>
      <c r="I48" s="38"/>
      <c r="J48" s="38"/>
      <c r="K48" s="38"/>
      <c r="L48" s="38"/>
      <c r="M48" s="39"/>
      <c r="N48" s="14"/>
      <c r="O48" s="14"/>
      <c r="P48" s="14"/>
      <c r="Q48" s="14"/>
      <c r="R48" s="14"/>
      <c r="S48" s="1"/>
    </row>
    <row r="49" spans="1:19" s="10" customFormat="1" ht="15" customHeight="1" x14ac:dyDescent="0.25">
      <c r="A49" s="19" t="s">
        <v>58</v>
      </c>
      <c r="B49" s="20"/>
      <c r="C49" s="20"/>
      <c r="D49" s="20"/>
      <c r="E49" s="20"/>
      <c r="F49" s="21"/>
      <c r="G49" s="18" t="s">
        <v>93</v>
      </c>
      <c r="H49" s="37">
        <v>17</v>
      </c>
      <c r="I49" s="38">
        <v>0</v>
      </c>
      <c r="J49" s="38">
        <v>1</v>
      </c>
      <c r="K49" s="38">
        <f>L49-I49</f>
        <v>20</v>
      </c>
      <c r="L49" s="38">
        <f>M49-I49</f>
        <v>20</v>
      </c>
      <c r="M49" s="39">
        <v>20</v>
      </c>
      <c r="N49" s="14">
        <f>M49+I49</f>
        <v>20</v>
      </c>
      <c r="O49" s="14">
        <f>N49+I49</f>
        <v>20</v>
      </c>
      <c r="P49" s="14">
        <f>O49+I49</f>
        <v>20</v>
      </c>
      <c r="Q49" s="40"/>
      <c r="R49" s="40"/>
      <c r="S49" s="16"/>
    </row>
    <row r="50" spans="1:19" s="10" customFormat="1" ht="15" customHeight="1" x14ac:dyDescent="0.25">
      <c r="A50" s="43" t="s">
        <v>73</v>
      </c>
      <c r="B50" s="44"/>
      <c r="C50" s="44"/>
      <c r="D50" s="44"/>
      <c r="E50" s="44"/>
      <c r="F50" s="23"/>
      <c r="G50" s="23"/>
      <c r="H50" s="22"/>
      <c r="I50" s="14"/>
      <c r="J50" s="22"/>
      <c r="K50" s="14"/>
      <c r="L50" s="14"/>
      <c r="M50" s="15"/>
      <c r="N50" s="14"/>
      <c r="O50" s="14"/>
      <c r="P50" s="14"/>
      <c r="Q50" s="35"/>
      <c r="R50" s="35"/>
      <c r="S50" s="16"/>
    </row>
    <row r="51" spans="1:19" s="10" customFormat="1" ht="15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 s="16"/>
    </row>
    <row r="52" spans="1:19" s="10" customFormat="1" ht="15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16"/>
    </row>
    <row r="53" spans="1:19" s="10" customFormat="1" ht="15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16"/>
    </row>
    <row r="54" spans="1:19" s="10" customFormat="1" ht="15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16"/>
    </row>
    <row r="55" spans="1:19" s="10" customFormat="1" ht="15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 s="16"/>
    </row>
    <row r="56" spans="1:19" s="10" customFormat="1" ht="1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 s="16"/>
    </row>
    <row r="57" spans="1:19" x14ac:dyDescent="0.25">
      <c r="S57" s="1"/>
    </row>
  </sheetData>
  <mergeCells count="15">
    <mergeCell ref="A1:I7"/>
    <mergeCell ref="A18:F18"/>
    <mergeCell ref="N1:R16"/>
    <mergeCell ref="L7:M7"/>
    <mergeCell ref="D15:I15"/>
    <mergeCell ref="L9:M9"/>
    <mergeCell ref="L11:M11"/>
    <mergeCell ref="L13:M13"/>
    <mergeCell ref="D9:I9"/>
    <mergeCell ref="D11:I11"/>
    <mergeCell ref="D13:I13"/>
    <mergeCell ref="L3:M3"/>
    <mergeCell ref="L1:M1"/>
    <mergeCell ref="L5:M5"/>
    <mergeCell ref="A17:R17"/>
  </mergeCells>
  <dataValidations count="4">
    <dataValidation type="list" allowBlank="1" showInputMessage="1" showErrorMessage="1" sqref="L7:M7" xr:uid="{00000000-0002-0000-0000-000001000000}">
      <formula1>"CHARLIE"</formula1>
    </dataValidation>
    <dataValidation type="list" allowBlank="1" showInputMessage="1" showErrorMessage="1" sqref="L5:M5" xr:uid="{F02B7E95-51C0-914A-BDF8-33CF277CF4F3}">
      <formula1>"BEN"</formula1>
    </dataValidation>
    <dataValidation type="list" allowBlank="1" showInputMessage="1" showErrorMessage="1" sqref="L3:M3" xr:uid="{B6AA829B-48BA-ED43-B80A-4A4E4E9F99E5}">
      <formula1>"PRESPRING 22, SPRING 22, PREFALL 25, FALL 22, SMU"</formula1>
    </dataValidation>
    <dataValidation type="list" allowBlank="1" showInputMessage="1" showErrorMessage="1" sqref="D15:I15" xr:uid="{3CB5098C-DBE4-9641-97C4-3830F6643F04}">
      <formula1>"MALHINTER, GENERAL PRODUCTS, UNAVAILABLE"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topLeftCell="A37" workbookViewId="0">
      <selection activeCell="V20" sqref="V20"/>
    </sheetView>
  </sheetViews>
  <sheetFormatPr defaultColWidth="8.7109375" defaultRowHeight="15" x14ac:dyDescent="0.25"/>
  <cols>
    <col min="1" max="17" width="5.7109375" customWidth="1"/>
    <col min="18" max="18" width="11.140625" customWidth="1"/>
    <col min="19" max="20" width="5.7109375" customWidth="1"/>
  </cols>
  <sheetData>
    <row r="1" spans="1:18" x14ac:dyDescent="0.25">
      <c r="A1" s="45"/>
      <c r="B1" s="46"/>
      <c r="C1" s="46"/>
      <c r="D1" s="46"/>
      <c r="E1" s="46"/>
      <c r="F1" s="46"/>
      <c r="G1" s="46"/>
      <c r="H1" s="46"/>
      <c r="I1" s="2" t="s">
        <v>0</v>
      </c>
      <c r="J1" s="2"/>
      <c r="K1" s="67"/>
      <c r="L1" s="67"/>
      <c r="M1" s="45"/>
      <c r="N1" s="46"/>
      <c r="O1" s="46"/>
      <c r="P1" s="46"/>
      <c r="Q1" s="46"/>
      <c r="R1" s="52"/>
    </row>
    <row r="2" spans="1:18" ht="4.9000000000000004" customHeight="1" x14ac:dyDescent="0.25">
      <c r="A2" s="47"/>
      <c r="B2" s="48"/>
      <c r="C2" s="48"/>
      <c r="D2" s="48"/>
      <c r="E2" s="48"/>
      <c r="F2" s="48"/>
      <c r="G2" s="48"/>
      <c r="H2" s="48"/>
      <c r="M2" s="47"/>
      <c r="N2" s="48"/>
      <c r="O2" s="48"/>
      <c r="P2" s="48"/>
      <c r="Q2" s="48"/>
      <c r="R2" s="53"/>
    </row>
    <row r="3" spans="1:18" x14ac:dyDescent="0.25">
      <c r="A3" s="47"/>
      <c r="B3" s="48"/>
      <c r="C3" s="48"/>
      <c r="D3" s="48"/>
      <c r="E3" s="48"/>
      <c r="F3" s="48"/>
      <c r="G3" s="48"/>
      <c r="H3" s="48"/>
      <c r="I3" s="4" t="s">
        <v>1</v>
      </c>
      <c r="J3" s="4"/>
      <c r="K3" s="57">
        <f>SPEC!L3</f>
        <v>0</v>
      </c>
      <c r="L3" s="57"/>
      <c r="M3" s="47"/>
      <c r="N3" s="48"/>
      <c r="O3" s="48"/>
      <c r="P3" s="48"/>
      <c r="Q3" s="48"/>
      <c r="R3" s="53"/>
    </row>
    <row r="4" spans="1:18" ht="4.9000000000000004" customHeight="1" x14ac:dyDescent="0.25">
      <c r="A4" s="47"/>
      <c r="B4" s="48"/>
      <c r="C4" s="48"/>
      <c r="D4" s="48"/>
      <c r="E4" s="48"/>
      <c r="F4" s="48"/>
      <c r="G4" s="48"/>
      <c r="H4" s="48"/>
      <c r="M4" s="47"/>
      <c r="N4" s="48"/>
      <c r="O4" s="48"/>
      <c r="P4" s="48"/>
      <c r="Q4" s="48"/>
      <c r="R4" s="53"/>
    </row>
    <row r="5" spans="1:18" x14ac:dyDescent="0.25">
      <c r="A5" s="47"/>
      <c r="B5" s="48"/>
      <c r="C5" s="48"/>
      <c r="D5" s="48"/>
      <c r="E5" s="48"/>
      <c r="F5" s="48"/>
      <c r="G5" s="48"/>
      <c r="H5" s="48"/>
      <c r="I5" s="4" t="s">
        <v>2</v>
      </c>
      <c r="J5" s="4"/>
      <c r="K5" s="57" t="str">
        <f>SPEC!L5</f>
        <v>BEN</v>
      </c>
      <c r="L5" s="57"/>
      <c r="M5" s="47"/>
      <c r="N5" s="48"/>
      <c r="O5" s="48"/>
      <c r="P5" s="48"/>
      <c r="Q5" s="48"/>
      <c r="R5" s="53"/>
    </row>
    <row r="6" spans="1:18" ht="4.9000000000000004" customHeight="1" x14ac:dyDescent="0.25">
      <c r="A6" s="47"/>
      <c r="B6" s="48"/>
      <c r="C6" s="48"/>
      <c r="D6" s="48"/>
      <c r="E6" s="48"/>
      <c r="F6" s="48"/>
      <c r="G6" s="48"/>
      <c r="H6" s="48"/>
      <c r="M6" s="47"/>
      <c r="N6" s="48"/>
      <c r="O6" s="48"/>
      <c r="P6" s="48"/>
      <c r="Q6" s="48"/>
      <c r="R6" s="53"/>
    </row>
    <row r="7" spans="1:18" x14ac:dyDescent="0.25">
      <c r="A7" s="47"/>
      <c r="B7" s="48"/>
      <c r="C7" s="48"/>
      <c r="D7" s="48"/>
      <c r="E7" s="48"/>
      <c r="F7" s="48"/>
      <c r="G7" s="48"/>
      <c r="H7" s="48"/>
      <c r="I7" s="4" t="s">
        <v>19</v>
      </c>
      <c r="J7" s="4"/>
      <c r="K7" s="57" t="s">
        <v>17</v>
      </c>
      <c r="L7" s="58"/>
      <c r="M7" s="47"/>
      <c r="N7" s="48"/>
      <c r="O7" s="48"/>
      <c r="P7" s="48"/>
      <c r="Q7" s="48"/>
      <c r="R7" s="53"/>
    </row>
    <row r="8" spans="1:18" ht="4.9000000000000004" customHeight="1" x14ac:dyDescent="0.25">
      <c r="A8" s="3"/>
      <c r="M8" s="47"/>
      <c r="N8" s="48"/>
      <c r="O8" s="48"/>
      <c r="P8" s="48"/>
      <c r="Q8" s="48"/>
      <c r="R8" s="53"/>
    </row>
    <row r="9" spans="1:18" x14ac:dyDescent="0.25">
      <c r="A9" s="5" t="s">
        <v>3</v>
      </c>
      <c r="B9" s="4"/>
      <c r="C9" s="6"/>
      <c r="D9" s="57" t="str">
        <f>SPEC!D9</f>
        <v>KSUBI</v>
      </c>
      <c r="E9" s="57"/>
      <c r="F9" s="57"/>
      <c r="G9" s="57"/>
      <c r="H9" s="57"/>
      <c r="I9" s="4" t="s">
        <v>32</v>
      </c>
      <c r="J9" s="6"/>
      <c r="K9" s="57"/>
      <c r="L9" s="57"/>
      <c r="M9" s="47"/>
      <c r="N9" s="48"/>
      <c r="O9" s="48"/>
      <c r="P9" s="48"/>
      <c r="Q9" s="48"/>
      <c r="R9" s="53"/>
    </row>
    <row r="10" spans="1:18" ht="4.9000000000000004" customHeight="1" x14ac:dyDescent="0.25">
      <c r="A10" s="3"/>
      <c r="M10" s="47"/>
      <c r="N10" s="48"/>
      <c r="O10" s="48"/>
      <c r="P10" s="48"/>
      <c r="Q10" s="48"/>
      <c r="R10" s="53"/>
    </row>
    <row r="11" spans="1:18" x14ac:dyDescent="0.25">
      <c r="A11" s="5" t="s">
        <v>4</v>
      </c>
      <c r="B11" s="4"/>
      <c r="C11" s="6"/>
      <c r="D11" s="57" t="str">
        <f>SPEC!D11</f>
        <v>MPS26TE045</v>
      </c>
      <c r="E11" s="57"/>
      <c r="F11" s="57"/>
      <c r="G11" s="57"/>
      <c r="H11" s="57"/>
      <c r="I11" s="4" t="s">
        <v>33</v>
      </c>
      <c r="J11" s="6"/>
      <c r="K11" s="57"/>
      <c r="L11" s="57"/>
      <c r="M11" s="47"/>
      <c r="N11" s="48"/>
      <c r="O11" s="48"/>
      <c r="P11" s="48"/>
      <c r="Q11" s="48"/>
      <c r="R11" s="53"/>
    </row>
    <row r="12" spans="1:18" ht="4.9000000000000004" customHeight="1" x14ac:dyDescent="0.25">
      <c r="A12" s="3"/>
      <c r="M12" s="47"/>
      <c r="N12" s="48"/>
      <c r="O12" s="48"/>
      <c r="P12" s="48"/>
      <c r="Q12" s="48"/>
      <c r="R12" s="53"/>
    </row>
    <row r="13" spans="1:18" x14ac:dyDescent="0.25">
      <c r="A13" s="5" t="s">
        <v>5</v>
      </c>
      <c r="B13" s="4"/>
      <c r="C13" s="6"/>
      <c r="D13" s="59" t="str">
        <f>SPEC!D13</f>
        <v xml:space="preserve">TOUCHDOWN EKCESS CUT OFF TEE </v>
      </c>
      <c r="E13" s="59"/>
      <c r="F13" s="59"/>
      <c r="G13" s="59"/>
      <c r="H13" s="59"/>
      <c r="I13" s="4" t="s">
        <v>31</v>
      </c>
      <c r="J13" s="6"/>
      <c r="K13" s="57"/>
      <c r="L13" s="57"/>
      <c r="M13" s="47"/>
      <c r="N13" s="48"/>
      <c r="O13" s="48"/>
      <c r="P13" s="48"/>
      <c r="Q13" s="48"/>
      <c r="R13" s="53"/>
    </row>
    <row r="14" spans="1:18" ht="4.9000000000000004" customHeight="1" x14ac:dyDescent="0.25">
      <c r="A14" s="3"/>
      <c r="M14" s="47"/>
      <c r="N14" s="48"/>
      <c r="O14" s="48"/>
      <c r="P14" s="48"/>
      <c r="Q14" s="48"/>
      <c r="R14" s="53"/>
    </row>
    <row r="15" spans="1:18" x14ac:dyDescent="0.25">
      <c r="A15" s="5" t="s">
        <v>6</v>
      </c>
      <c r="B15" s="4"/>
      <c r="C15" s="4"/>
      <c r="D15" s="57" t="str">
        <f>SPEC!D15</f>
        <v>UNAVAILABLE</v>
      </c>
      <c r="E15" s="57"/>
      <c r="F15" s="57"/>
      <c r="G15" s="57"/>
      <c r="H15" s="57"/>
      <c r="I15" s="28"/>
      <c r="J15" s="28"/>
      <c r="K15" s="57"/>
      <c r="L15" s="57"/>
      <c r="M15" s="47"/>
      <c r="N15" s="48"/>
      <c r="O15" s="48"/>
      <c r="P15" s="48"/>
      <c r="Q15" s="48"/>
      <c r="R15" s="53"/>
    </row>
    <row r="16" spans="1:18" ht="4.9000000000000004" customHeight="1" x14ac:dyDescent="0.25">
      <c r="M16" s="47"/>
      <c r="N16" s="48"/>
      <c r="O16" s="48"/>
      <c r="P16" s="48"/>
      <c r="Q16" s="48"/>
      <c r="R16" s="53"/>
    </row>
    <row r="17" spans="1:18" x14ac:dyDescent="0.25">
      <c r="A17" s="4" t="s">
        <v>20</v>
      </c>
      <c r="B17" s="4"/>
      <c r="C17" s="57" t="s">
        <v>60</v>
      </c>
      <c r="D17" s="57"/>
      <c r="E17" s="4" t="s">
        <v>30</v>
      </c>
      <c r="F17" s="4"/>
      <c r="G17" s="57"/>
      <c r="H17" s="57"/>
      <c r="I17" s="28"/>
      <c r="J17" s="28"/>
      <c r="K17" s="59"/>
      <c r="L17" s="59"/>
      <c r="M17" s="68"/>
      <c r="N17" s="69"/>
      <c r="O17" s="69"/>
      <c r="P17" s="69"/>
      <c r="Q17" s="69"/>
      <c r="R17" s="53"/>
    </row>
    <row r="18" spans="1:18" ht="15" customHeight="1" thickBot="1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7" t="s">
        <v>34</v>
      </c>
      <c r="M18" s="24"/>
      <c r="N18" s="24"/>
      <c r="O18" s="24"/>
      <c r="P18" s="24"/>
      <c r="Q18" s="24"/>
      <c r="R18" s="29"/>
    </row>
    <row r="19" spans="1:18" s="10" customFormat="1" ht="15" customHeight="1" thickTop="1" thickBot="1" x14ac:dyDescent="0.25">
      <c r="A19" s="49" t="s">
        <v>7</v>
      </c>
      <c r="B19" s="50"/>
      <c r="C19" s="50"/>
      <c r="D19" s="50"/>
      <c r="E19" s="50"/>
      <c r="F19" s="51"/>
      <c r="G19" s="7" t="s">
        <v>8</v>
      </c>
      <c r="H19" s="7" t="s">
        <v>9</v>
      </c>
      <c r="I19" s="7" t="s">
        <v>10</v>
      </c>
      <c r="J19" s="8" t="s">
        <v>13</v>
      </c>
      <c r="K19" s="7" t="s">
        <v>17</v>
      </c>
      <c r="L19" s="26" t="s">
        <v>20</v>
      </c>
      <c r="M19" s="26" t="s">
        <v>21</v>
      </c>
      <c r="N19" s="7" t="s">
        <v>17</v>
      </c>
      <c r="O19" s="26" t="s">
        <v>22</v>
      </c>
      <c r="P19" s="7"/>
      <c r="Q19" s="30" t="s">
        <v>23</v>
      </c>
      <c r="R19" s="31" t="s">
        <v>37</v>
      </c>
    </row>
    <row r="20" spans="1:18" s="10" customFormat="1" ht="15" customHeight="1" thickTop="1" x14ac:dyDescent="0.2">
      <c r="A20" s="11" t="s">
        <v>38</v>
      </c>
      <c r="B20" s="12"/>
      <c r="C20" s="12"/>
      <c r="D20" s="12"/>
      <c r="E20" s="12"/>
      <c r="F20" s="13"/>
      <c r="G20" s="14">
        <v>1</v>
      </c>
      <c r="H20" s="14">
        <v>1.5</v>
      </c>
      <c r="I20" s="14">
        <v>1</v>
      </c>
      <c r="J20" s="15"/>
      <c r="K20" s="14"/>
      <c r="L20" s="14"/>
      <c r="M20" s="14">
        <f>L20-J20</f>
        <v>0</v>
      </c>
      <c r="N20" s="14"/>
      <c r="O20" s="14"/>
      <c r="P20" s="14"/>
      <c r="Q20" s="32">
        <f>L20+O20</f>
        <v>0</v>
      </c>
      <c r="R20" s="14"/>
    </row>
    <row r="21" spans="1:18" s="10" customFormat="1" ht="15" customHeight="1" x14ac:dyDescent="0.2">
      <c r="A21" s="19"/>
      <c r="B21" s="17"/>
      <c r="C21" s="17"/>
      <c r="D21" s="17"/>
      <c r="E21" s="17"/>
      <c r="F21" s="18"/>
      <c r="G21" s="22"/>
      <c r="H21" s="22"/>
      <c r="I21" s="22"/>
      <c r="J21" s="36"/>
      <c r="K21" s="14"/>
      <c r="L21" s="14"/>
      <c r="M21" s="14"/>
      <c r="N21" s="14"/>
      <c r="O21" s="14"/>
      <c r="P21" s="14"/>
      <c r="Q21" s="32"/>
      <c r="R21" s="22"/>
    </row>
    <row r="22" spans="1:18" s="10" customFormat="1" ht="15" customHeight="1" x14ac:dyDescent="0.2">
      <c r="A22" s="19" t="s">
        <v>39</v>
      </c>
      <c r="B22" s="20"/>
      <c r="C22" s="20"/>
      <c r="D22" s="20"/>
      <c r="E22" s="20"/>
      <c r="F22" s="21"/>
      <c r="G22" s="22">
        <v>2</v>
      </c>
      <c r="H22" s="14">
        <v>0</v>
      </c>
      <c r="I22" s="14">
        <v>0.5</v>
      </c>
      <c r="J22" s="15"/>
      <c r="K22" s="14"/>
      <c r="L22" s="14"/>
      <c r="M22" s="14">
        <f>L22-J22</f>
        <v>0</v>
      </c>
      <c r="N22" s="14"/>
      <c r="O22" s="14"/>
      <c r="P22" s="14"/>
      <c r="Q22" s="32">
        <f>L22+O22</f>
        <v>0</v>
      </c>
      <c r="R22" s="22"/>
    </row>
    <row r="23" spans="1:18" s="10" customFormat="1" ht="15" customHeight="1" x14ac:dyDescent="0.2">
      <c r="A23" s="19"/>
      <c r="B23" s="20"/>
      <c r="C23" s="20"/>
      <c r="D23" s="20"/>
      <c r="E23" s="20"/>
      <c r="F23" s="21"/>
      <c r="G23" s="22"/>
      <c r="H23" s="22"/>
      <c r="I23" s="22"/>
      <c r="J23" s="36"/>
      <c r="K23" s="14"/>
      <c r="L23" s="14"/>
      <c r="M23" s="14"/>
      <c r="N23" s="14"/>
      <c r="O23" s="14"/>
      <c r="P23" s="14"/>
      <c r="Q23" s="32"/>
      <c r="R23" s="22"/>
    </row>
    <row r="24" spans="1:18" s="10" customFormat="1" ht="15" customHeight="1" x14ac:dyDescent="0.2">
      <c r="A24" s="19" t="s">
        <v>40</v>
      </c>
      <c r="B24" s="20"/>
      <c r="C24" s="20"/>
      <c r="D24" s="20"/>
      <c r="E24" s="20"/>
      <c r="F24" s="21"/>
      <c r="G24" s="22">
        <v>3</v>
      </c>
      <c r="H24" s="14">
        <v>1.5</v>
      </c>
      <c r="I24" s="14">
        <v>1</v>
      </c>
      <c r="J24" s="15"/>
      <c r="K24" s="14"/>
      <c r="L24" s="14"/>
      <c r="M24" s="14">
        <f>L24-J24</f>
        <v>0</v>
      </c>
      <c r="N24" s="14"/>
      <c r="O24" s="14"/>
      <c r="P24" s="14"/>
      <c r="Q24" s="32">
        <f>L24+O24</f>
        <v>0</v>
      </c>
      <c r="R24" s="22"/>
    </row>
    <row r="25" spans="1:18" s="10" customFormat="1" ht="15" customHeight="1" x14ac:dyDescent="0.2">
      <c r="A25" s="19"/>
      <c r="B25" s="20"/>
      <c r="C25" s="20"/>
      <c r="D25" s="20"/>
      <c r="E25" s="20"/>
      <c r="F25" s="21"/>
      <c r="G25" s="22"/>
      <c r="H25" s="22"/>
      <c r="I25" s="22"/>
      <c r="J25" s="36"/>
      <c r="K25" s="14"/>
      <c r="L25" s="14"/>
      <c r="M25" s="14"/>
      <c r="N25" s="14"/>
      <c r="O25" s="14"/>
      <c r="P25" s="14"/>
      <c r="Q25" s="32"/>
      <c r="R25" s="22"/>
    </row>
    <row r="26" spans="1:18" s="10" customFormat="1" ht="15" customHeight="1" x14ac:dyDescent="0.2">
      <c r="A26" s="19" t="s">
        <v>41</v>
      </c>
      <c r="B26" s="20"/>
      <c r="C26" s="20"/>
      <c r="D26" s="20"/>
      <c r="E26" s="20"/>
      <c r="F26" s="21"/>
      <c r="G26" s="22">
        <v>4</v>
      </c>
      <c r="H26" s="14">
        <v>1.5</v>
      </c>
      <c r="I26" s="14">
        <v>1</v>
      </c>
      <c r="J26" s="15"/>
      <c r="K26" s="14"/>
      <c r="L26" s="14"/>
      <c r="M26" s="14">
        <f>L26-J26</f>
        <v>0</v>
      </c>
      <c r="N26" s="14"/>
      <c r="O26" s="14"/>
      <c r="P26" s="14"/>
      <c r="Q26" s="32">
        <f>L26+O26</f>
        <v>0</v>
      </c>
      <c r="R26" s="22"/>
    </row>
    <row r="27" spans="1:18" s="10" customFormat="1" ht="15" customHeight="1" x14ac:dyDescent="0.2">
      <c r="A27" s="19"/>
      <c r="B27" s="20"/>
      <c r="C27" s="20"/>
      <c r="D27" s="20"/>
      <c r="E27" s="20"/>
      <c r="F27" s="21"/>
      <c r="G27" s="22"/>
      <c r="H27" s="22"/>
      <c r="I27" s="22"/>
      <c r="J27" s="36"/>
      <c r="K27" s="14"/>
      <c r="L27" s="14"/>
      <c r="M27" s="14"/>
      <c r="N27" s="14"/>
      <c r="O27" s="14"/>
      <c r="P27" s="14"/>
      <c r="Q27" s="33"/>
      <c r="R27" s="22"/>
    </row>
    <row r="28" spans="1:18" s="10" customFormat="1" ht="15" customHeight="1" x14ac:dyDescent="0.2">
      <c r="A28" s="19" t="s">
        <v>42</v>
      </c>
      <c r="B28" s="20"/>
      <c r="C28" s="20"/>
      <c r="D28" s="20"/>
      <c r="E28" s="20"/>
      <c r="F28" s="21"/>
      <c r="G28" s="22">
        <v>5</v>
      </c>
      <c r="H28" s="14">
        <v>5</v>
      </c>
      <c r="I28" s="14">
        <v>2</v>
      </c>
      <c r="J28" s="15"/>
      <c r="K28" s="14"/>
      <c r="L28" s="14"/>
      <c r="M28" s="14">
        <f>L28-J28</f>
        <v>0</v>
      </c>
      <c r="N28" s="14"/>
      <c r="O28" s="14"/>
      <c r="P28" s="14"/>
      <c r="Q28" s="32">
        <f>L28+O28</f>
        <v>0</v>
      </c>
      <c r="R28" s="22"/>
    </row>
    <row r="29" spans="1:18" s="10" customFormat="1" ht="15" customHeight="1" x14ac:dyDescent="0.2">
      <c r="A29" s="19"/>
      <c r="B29" s="20"/>
      <c r="C29" s="20"/>
      <c r="D29" s="20"/>
      <c r="E29" s="20"/>
      <c r="F29" s="21"/>
      <c r="G29" s="22"/>
      <c r="H29" s="22"/>
      <c r="I29" s="22"/>
      <c r="J29" s="36"/>
      <c r="K29" s="14"/>
      <c r="L29" s="14"/>
      <c r="M29" s="14"/>
      <c r="N29" s="14"/>
      <c r="O29" s="14"/>
      <c r="P29" s="22"/>
      <c r="Q29" s="32"/>
      <c r="R29" s="22"/>
    </row>
    <row r="30" spans="1:18" s="10" customFormat="1" ht="15" customHeight="1" x14ac:dyDescent="0.2">
      <c r="A30" s="19" t="s">
        <v>43</v>
      </c>
      <c r="B30" s="20"/>
      <c r="C30" s="20"/>
      <c r="D30" s="20"/>
      <c r="E30" s="20"/>
      <c r="F30" s="21"/>
      <c r="G30" s="22">
        <v>6</v>
      </c>
      <c r="H30" s="14">
        <v>5</v>
      </c>
      <c r="I30" s="14">
        <v>2</v>
      </c>
      <c r="J30" s="15"/>
      <c r="K30" s="14"/>
      <c r="L30" s="14"/>
      <c r="M30" s="14">
        <f>L30-J30</f>
        <v>0</v>
      </c>
      <c r="N30" s="14"/>
      <c r="O30" s="14"/>
      <c r="P30" s="14"/>
      <c r="Q30" s="32">
        <f>L30+O30</f>
        <v>0</v>
      </c>
      <c r="R30" s="22"/>
    </row>
    <row r="31" spans="1:18" s="10" customFormat="1" ht="15" customHeight="1" x14ac:dyDescent="0.2">
      <c r="A31" s="19"/>
      <c r="B31" s="20"/>
      <c r="C31" s="20"/>
      <c r="D31" s="20"/>
      <c r="E31" s="20"/>
      <c r="F31" s="21"/>
      <c r="G31" s="22"/>
      <c r="H31" s="22"/>
      <c r="I31" s="22"/>
      <c r="J31" s="36"/>
      <c r="K31" s="14"/>
      <c r="L31" s="14"/>
      <c r="M31" s="14"/>
      <c r="N31" s="14"/>
      <c r="O31" s="14"/>
      <c r="P31" s="14"/>
      <c r="Q31" s="32"/>
      <c r="R31" s="22"/>
    </row>
    <row r="32" spans="1:18" s="10" customFormat="1" ht="15" customHeight="1" x14ac:dyDescent="0.2">
      <c r="A32" s="19" t="s">
        <v>44</v>
      </c>
      <c r="B32" s="20"/>
      <c r="C32" s="20"/>
      <c r="D32" s="20"/>
      <c r="E32" s="20"/>
      <c r="F32" s="21"/>
      <c r="G32" s="22">
        <v>7</v>
      </c>
      <c r="H32" s="14">
        <v>1</v>
      </c>
      <c r="I32" s="14">
        <v>1</v>
      </c>
      <c r="J32" s="15"/>
      <c r="K32" s="14"/>
      <c r="L32" s="14"/>
      <c r="M32" s="14">
        <f>L32-J32</f>
        <v>0</v>
      </c>
      <c r="N32" s="14"/>
      <c r="O32" s="14"/>
      <c r="P32" s="14"/>
      <c r="Q32" s="32">
        <f>L32+O32</f>
        <v>0</v>
      </c>
      <c r="R32" s="22"/>
    </row>
    <row r="33" spans="1:18" s="10" customFormat="1" ht="15" customHeight="1" x14ac:dyDescent="0.2">
      <c r="A33" s="19"/>
      <c r="B33" s="20"/>
      <c r="C33" s="20"/>
      <c r="D33" s="20"/>
      <c r="E33" s="20"/>
      <c r="F33" s="21"/>
      <c r="G33" s="22"/>
      <c r="H33" s="22"/>
      <c r="I33" s="22"/>
      <c r="J33" s="36"/>
      <c r="K33" s="14"/>
      <c r="L33" s="14"/>
      <c r="M33" s="14"/>
      <c r="N33" s="14"/>
      <c r="O33" s="14"/>
      <c r="P33" s="14"/>
      <c r="Q33" s="32"/>
      <c r="R33" s="22"/>
    </row>
    <row r="34" spans="1:18" s="10" customFormat="1" ht="15" customHeight="1" x14ac:dyDescent="0.2">
      <c r="A34" s="19" t="s">
        <v>45</v>
      </c>
      <c r="B34" s="20"/>
      <c r="C34" s="20"/>
      <c r="D34" s="20"/>
      <c r="E34" s="20"/>
      <c r="F34" s="21"/>
      <c r="G34" s="22">
        <v>8</v>
      </c>
      <c r="H34" s="14">
        <v>0.5</v>
      </c>
      <c r="I34" s="14">
        <v>1</v>
      </c>
      <c r="J34" s="15"/>
      <c r="K34" s="14"/>
      <c r="L34" s="14"/>
      <c r="M34" s="14">
        <f>L34-J34</f>
        <v>0</v>
      </c>
      <c r="N34" s="14"/>
      <c r="O34" s="14"/>
      <c r="P34" s="14"/>
      <c r="Q34" s="32">
        <f>L34+O34</f>
        <v>0</v>
      </c>
      <c r="R34" s="22"/>
    </row>
    <row r="35" spans="1:18" s="10" customFormat="1" ht="15" customHeight="1" x14ac:dyDescent="0.2">
      <c r="A35" s="19"/>
      <c r="B35" s="20"/>
      <c r="C35" s="20"/>
      <c r="D35" s="20"/>
      <c r="E35" s="20"/>
      <c r="F35" s="21"/>
      <c r="G35" s="22"/>
      <c r="H35" s="22"/>
      <c r="I35" s="22"/>
      <c r="J35" s="36"/>
      <c r="K35" s="14"/>
      <c r="L35" s="14"/>
      <c r="M35" s="14"/>
      <c r="N35" s="14"/>
      <c r="O35" s="14"/>
      <c r="P35" s="22"/>
      <c r="Q35" s="33"/>
      <c r="R35" s="22"/>
    </row>
    <row r="36" spans="1:18" s="10" customFormat="1" ht="15" customHeight="1" x14ac:dyDescent="0.2">
      <c r="A36" s="19" t="s">
        <v>46</v>
      </c>
      <c r="B36" s="20"/>
      <c r="C36" s="20"/>
      <c r="D36" s="20"/>
      <c r="E36" s="20"/>
      <c r="F36" s="21"/>
      <c r="G36" s="22">
        <v>9</v>
      </c>
      <c r="H36" s="14">
        <v>0</v>
      </c>
      <c r="I36" s="14">
        <v>1</v>
      </c>
      <c r="J36" s="15"/>
      <c r="K36" s="14"/>
      <c r="L36" s="14"/>
      <c r="M36" s="14">
        <f>L36-J36</f>
        <v>0</v>
      </c>
      <c r="N36" s="14"/>
      <c r="O36" s="14"/>
      <c r="P36" s="14"/>
      <c r="Q36" s="32">
        <f>L36+O36</f>
        <v>0</v>
      </c>
      <c r="R36" s="22"/>
    </row>
    <row r="37" spans="1:18" s="10" customFormat="1" ht="15" customHeight="1" x14ac:dyDescent="0.2">
      <c r="A37" s="19"/>
      <c r="B37" s="20"/>
      <c r="C37" s="20"/>
      <c r="D37" s="20"/>
      <c r="E37" s="20"/>
      <c r="F37" s="21"/>
      <c r="G37" s="22"/>
      <c r="H37" s="22"/>
      <c r="I37" s="22"/>
      <c r="J37" s="36"/>
      <c r="K37" s="14"/>
      <c r="L37" s="14"/>
      <c r="M37" s="14"/>
      <c r="N37" s="14"/>
      <c r="O37" s="14"/>
      <c r="P37" s="14"/>
      <c r="Q37" s="32"/>
      <c r="R37" s="22"/>
    </row>
    <row r="38" spans="1:18" s="10" customFormat="1" ht="15" customHeight="1" x14ac:dyDescent="0.2">
      <c r="A38" s="19" t="s">
        <v>47</v>
      </c>
      <c r="B38" s="20"/>
      <c r="C38" s="20"/>
      <c r="D38" s="20"/>
      <c r="E38" s="20"/>
      <c r="F38" s="21"/>
      <c r="G38" s="22">
        <v>10</v>
      </c>
      <c r="H38" s="14">
        <v>2</v>
      </c>
      <c r="I38" s="14">
        <v>2</v>
      </c>
      <c r="J38" s="15"/>
      <c r="K38" s="14"/>
      <c r="L38" s="14"/>
      <c r="M38" s="14">
        <f>L38-J38</f>
        <v>0</v>
      </c>
      <c r="N38" s="14"/>
      <c r="O38" s="14"/>
      <c r="P38" s="14"/>
      <c r="Q38" s="32">
        <f>L38+O38</f>
        <v>0</v>
      </c>
      <c r="R38" s="22"/>
    </row>
    <row r="39" spans="1:18" s="10" customFormat="1" ht="15" customHeight="1" x14ac:dyDescent="0.2">
      <c r="A39" s="19"/>
      <c r="B39" s="20"/>
      <c r="C39" s="20"/>
      <c r="D39" s="20"/>
      <c r="E39" s="20"/>
      <c r="F39" s="21"/>
      <c r="G39" s="22"/>
      <c r="H39" s="22"/>
      <c r="I39" s="22"/>
      <c r="J39" s="36"/>
      <c r="K39" s="14"/>
      <c r="L39" s="14"/>
      <c r="M39" s="14"/>
      <c r="N39" s="14"/>
      <c r="O39" s="14"/>
      <c r="P39" s="14"/>
      <c r="Q39" s="32"/>
      <c r="R39" s="22"/>
    </row>
    <row r="40" spans="1:18" s="10" customFormat="1" ht="15" customHeight="1" x14ac:dyDescent="0.2">
      <c r="A40" s="19" t="s">
        <v>48</v>
      </c>
      <c r="B40" s="20"/>
      <c r="C40" s="20"/>
      <c r="D40" s="20"/>
      <c r="E40" s="20"/>
      <c r="F40" s="21"/>
      <c r="G40" s="22">
        <v>11</v>
      </c>
      <c r="H40" s="14">
        <v>2</v>
      </c>
      <c r="I40" s="14">
        <v>1</v>
      </c>
      <c r="J40" s="15"/>
      <c r="K40" s="14"/>
      <c r="L40" s="14"/>
      <c r="M40" s="14">
        <f>L40-J40</f>
        <v>0</v>
      </c>
      <c r="N40" s="14"/>
      <c r="O40" s="14"/>
      <c r="P40" s="14"/>
      <c r="Q40" s="32">
        <f>L40+O40</f>
        <v>0</v>
      </c>
      <c r="R40" s="22"/>
    </row>
    <row r="41" spans="1:18" s="10" customFormat="1" ht="15" customHeight="1" x14ac:dyDescent="0.2">
      <c r="A41" s="19"/>
      <c r="B41" s="20"/>
      <c r="C41" s="20"/>
      <c r="D41" s="20"/>
      <c r="E41" s="20"/>
      <c r="F41" s="21"/>
      <c r="G41" s="22"/>
      <c r="H41" s="14"/>
      <c r="I41" s="14"/>
      <c r="J41" s="15"/>
      <c r="K41" s="14"/>
      <c r="L41" s="14"/>
      <c r="M41" s="14"/>
      <c r="N41" s="14"/>
      <c r="O41" s="14"/>
      <c r="P41" s="14"/>
      <c r="Q41" s="32"/>
      <c r="R41" s="22"/>
    </row>
    <row r="42" spans="1:18" s="10" customFormat="1" ht="15" customHeight="1" x14ac:dyDescent="0.2">
      <c r="A42" s="19" t="s">
        <v>49</v>
      </c>
      <c r="B42" s="20"/>
      <c r="C42" s="20"/>
      <c r="D42" s="20"/>
      <c r="E42" s="20"/>
      <c r="F42" s="21"/>
      <c r="G42" s="22">
        <v>12</v>
      </c>
      <c r="H42" s="14">
        <v>1</v>
      </c>
      <c r="I42" s="14">
        <v>1</v>
      </c>
      <c r="J42" s="15"/>
      <c r="K42" s="14"/>
      <c r="L42" s="14"/>
      <c r="M42" s="14">
        <f>L42-J42</f>
        <v>0</v>
      </c>
      <c r="N42" s="14"/>
      <c r="O42" s="14"/>
      <c r="P42" s="14"/>
      <c r="Q42" s="32">
        <f>L42+O42</f>
        <v>0</v>
      </c>
      <c r="R42" s="22"/>
    </row>
    <row r="43" spans="1:18" s="10" customFormat="1" ht="15" customHeight="1" x14ac:dyDescent="0.2">
      <c r="A43" s="19"/>
      <c r="B43" s="20"/>
      <c r="C43" s="20"/>
      <c r="D43" s="20"/>
      <c r="E43" s="20"/>
      <c r="F43" s="21"/>
      <c r="G43" s="22"/>
      <c r="H43" s="22"/>
      <c r="I43" s="22"/>
      <c r="J43" s="36"/>
      <c r="K43" s="14"/>
      <c r="L43" s="14"/>
      <c r="M43" s="14"/>
      <c r="N43" s="14"/>
      <c r="O43" s="14"/>
      <c r="P43" s="14"/>
      <c r="Q43" s="32"/>
      <c r="R43" s="22"/>
    </row>
    <row r="44" spans="1:18" s="10" customFormat="1" ht="15" customHeight="1" x14ac:dyDescent="0.2">
      <c r="A44" s="19" t="s">
        <v>50</v>
      </c>
      <c r="B44" s="20"/>
      <c r="C44" s="20"/>
      <c r="D44" s="20"/>
      <c r="E44" s="20"/>
      <c r="F44" s="21"/>
      <c r="G44" s="22">
        <v>13</v>
      </c>
      <c r="H44" s="14">
        <v>0.5</v>
      </c>
      <c r="I44" s="14">
        <v>1</v>
      </c>
      <c r="J44" s="15"/>
      <c r="K44" s="14"/>
      <c r="L44" s="14"/>
      <c r="M44" s="14">
        <f>L44-J44</f>
        <v>0</v>
      </c>
      <c r="N44" s="14"/>
      <c r="O44" s="14"/>
      <c r="P44" s="14"/>
      <c r="Q44" s="32">
        <f>L44+O44</f>
        <v>0</v>
      </c>
      <c r="R44" s="22"/>
    </row>
    <row r="45" spans="1:18" s="10" customFormat="1" ht="15" customHeight="1" x14ac:dyDescent="0.2">
      <c r="A45" s="19"/>
      <c r="B45" s="20"/>
      <c r="C45" s="20"/>
      <c r="D45" s="20"/>
      <c r="E45" s="20"/>
      <c r="F45" s="21"/>
      <c r="G45" s="22"/>
      <c r="H45" s="22"/>
      <c r="I45" s="22"/>
      <c r="J45" s="36"/>
      <c r="K45" s="14"/>
      <c r="L45" s="14"/>
      <c r="M45" s="14"/>
      <c r="N45" s="14"/>
      <c r="O45" s="14"/>
      <c r="P45" s="14"/>
      <c r="Q45" s="32"/>
      <c r="R45" s="22"/>
    </row>
    <row r="46" spans="1:18" s="10" customFormat="1" ht="15" customHeight="1" x14ac:dyDescent="0.2">
      <c r="A46" s="19" t="s">
        <v>51</v>
      </c>
      <c r="B46" s="20"/>
      <c r="C46" s="20"/>
      <c r="D46" s="20"/>
      <c r="E46" s="20"/>
      <c r="F46" s="21"/>
      <c r="G46" s="22">
        <v>14</v>
      </c>
      <c r="H46" s="14">
        <v>0.3</v>
      </c>
      <c r="I46" s="14">
        <v>0.5</v>
      </c>
      <c r="J46" s="15"/>
      <c r="K46" s="14"/>
      <c r="L46" s="14"/>
      <c r="M46" s="14">
        <f>L46-J46</f>
        <v>0</v>
      </c>
      <c r="N46" s="14"/>
      <c r="O46" s="14"/>
      <c r="P46" s="14"/>
      <c r="Q46" s="32">
        <f>L46+O46</f>
        <v>0</v>
      </c>
      <c r="R46" s="22"/>
    </row>
    <row r="47" spans="1:18" s="10" customFormat="1" ht="15" customHeight="1" x14ac:dyDescent="0.2">
      <c r="A47" s="19"/>
      <c r="B47" s="20"/>
      <c r="C47" s="20"/>
      <c r="D47" s="20"/>
      <c r="E47" s="20"/>
      <c r="F47" s="21"/>
      <c r="G47" s="22"/>
      <c r="H47" s="22" t="s">
        <v>17</v>
      </c>
      <c r="I47" s="22"/>
      <c r="J47" s="36"/>
      <c r="K47" s="14"/>
      <c r="L47" s="14"/>
      <c r="M47" s="14"/>
      <c r="N47" s="14"/>
      <c r="O47" s="14"/>
      <c r="P47" s="14"/>
      <c r="Q47" s="32"/>
      <c r="R47" s="22"/>
    </row>
    <row r="48" spans="1:18" s="10" customFormat="1" ht="15" customHeight="1" x14ac:dyDescent="0.2">
      <c r="A48" s="19" t="s">
        <v>52</v>
      </c>
      <c r="B48" s="20"/>
      <c r="C48" s="20"/>
      <c r="D48" s="20"/>
      <c r="E48" s="20"/>
      <c r="F48" s="21"/>
      <c r="G48" s="22">
        <v>15</v>
      </c>
      <c r="H48" s="14">
        <v>0</v>
      </c>
      <c r="I48" s="14">
        <v>0.5</v>
      </c>
      <c r="J48" s="15"/>
      <c r="K48" s="14"/>
      <c r="L48" s="14"/>
      <c r="M48" s="14">
        <f>L48-J48</f>
        <v>0</v>
      </c>
      <c r="N48" s="14"/>
      <c r="O48" s="14"/>
      <c r="P48" s="14"/>
      <c r="Q48" s="32">
        <f>L48+O48</f>
        <v>0</v>
      </c>
      <c r="R48" s="22"/>
    </row>
    <row r="49" spans="1:18" ht="15" customHeight="1" x14ac:dyDescent="0.25">
      <c r="A49" s="19"/>
      <c r="B49" s="20"/>
      <c r="C49" s="20"/>
      <c r="D49" s="20"/>
      <c r="E49" s="20"/>
      <c r="F49" s="21"/>
      <c r="G49" s="22"/>
      <c r="H49" s="22"/>
      <c r="I49" s="22"/>
      <c r="J49" s="36"/>
      <c r="K49" s="14"/>
      <c r="L49" s="14"/>
      <c r="M49" s="14"/>
      <c r="N49" s="14"/>
      <c r="O49" s="14"/>
      <c r="P49" s="22"/>
      <c r="Q49" s="32"/>
      <c r="R49" s="34"/>
    </row>
    <row r="50" spans="1:18" s="10" customFormat="1" ht="15" customHeight="1" x14ac:dyDescent="0.2">
      <c r="A50" s="19" t="s">
        <v>53</v>
      </c>
      <c r="B50" s="20"/>
      <c r="C50" s="20"/>
      <c r="D50" s="20"/>
      <c r="E50" s="20"/>
      <c r="F50" s="21"/>
      <c r="G50" s="22" t="s">
        <v>17</v>
      </c>
      <c r="H50" s="14">
        <v>0</v>
      </c>
      <c r="I50" s="22" t="s">
        <v>55</v>
      </c>
      <c r="J50" s="15"/>
      <c r="K50" s="14"/>
      <c r="L50" s="14"/>
      <c r="M50" s="14">
        <f>L50-J50</f>
        <v>0</v>
      </c>
      <c r="N50" s="14"/>
      <c r="O50" s="14"/>
      <c r="P50" s="14"/>
      <c r="Q50" s="32">
        <f>L50+O50</f>
        <v>0</v>
      </c>
      <c r="R50" s="22"/>
    </row>
    <row r="51" spans="1:18" s="10" customFormat="1" ht="15" customHeight="1" x14ac:dyDescent="0.2">
      <c r="A51" s="19"/>
      <c r="B51" s="20"/>
      <c r="C51" s="20"/>
      <c r="D51" s="20"/>
      <c r="E51" s="20"/>
      <c r="F51" s="21"/>
      <c r="G51" s="22"/>
      <c r="H51" s="22"/>
      <c r="I51" s="22"/>
      <c r="J51" s="36"/>
      <c r="K51" s="14"/>
      <c r="L51" s="14"/>
      <c r="M51" s="14"/>
      <c r="N51" s="14"/>
      <c r="O51" s="14"/>
      <c r="P51" s="14"/>
      <c r="Q51" s="32"/>
      <c r="R51" s="22"/>
    </row>
    <row r="52" spans="1:18" s="10" customFormat="1" ht="15" customHeight="1" x14ac:dyDescent="0.2">
      <c r="A52" s="19" t="s">
        <v>54</v>
      </c>
      <c r="B52" s="20"/>
      <c r="C52" s="20"/>
      <c r="D52" s="20"/>
      <c r="E52" s="20"/>
      <c r="F52" s="21"/>
      <c r="G52" s="22">
        <v>16</v>
      </c>
      <c r="H52" s="14">
        <v>0</v>
      </c>
      <c r="I52" s="22">
        <v>0.2</v>
      </c>
      <c r="J52" s="15"/>
      <c r="K52" s="14"/>
      <c r="L52" s="14"/>
      <c r="M52" s="14">
        <f>L52-J52</f>
        <v>0</v>
      </c>
      <c r="N52" s="14"/>
      <c r="O52" s="14"/>
      <c r="P52" s="14"/>
      <c r="Q52" s="32">
        <f>L52+O52</f>
        <v>0</v>
      </c>
      <c r="R52" s="22"/>
    </row>
    <row r="53" spans="1:18" s="10" customFormat="1" ht="15" customHeight="1" x14ac:dyDescent="0.2">
      <c r="A53" s="19"/>
      <c r="B53" s="20"/>
      <c r="C53" s="20"/>
      <c r="D53" s="20"/>
      <c r="E53" s="20"/>
      <c r="F53" s="21"/>
      <c r="G53" s="22"/>
      <c r="H53" s="14"/>
      <c r="I53" s="14"/>
      <c r="J53" s="15"/>
      <c r="K53" s="14"/>
      <c r="L53" s="14"/>
      <c r="M53" s="14"/>
      <c r="N53" s="14"/>
      <c r="O53" s="14"/>
      <c r="P53" s="14"/>
      <c r="Q53" s="32"/>
      <c r="R53" s="22"/>
    </row>
    <row r="54" spans="1:18" s="10" customFormat="1" ht="15" customHeight="1" x14ac:dyDescent="0.2">
      <c r="A54" s="19" t="s">
        <v>56</v>
      </c>
      <c r="B54" s="20"/>
      <c r="C54" s="20"/>
      <c r="D54" s="20"/>
      <c r="E54" s="20"/>
      <c r="F54" s="21"/>
      <c r="G54" s="37">
        <v>18</v>
      </c>
      <c r="H54" s="38">
        <v>0</v>
      </c>
      <c r="I54" s="38">
        <v>1</v>
      </c>
      <c r="J54" s="39"/>
      <c r="K54" s="14"/>
      <c r="L54" s="14"/>
      <c r="M54" s="14">
        <f>L54-J54</f>
        <v>0</v>
      </c>
      <c r="N54" s="14"/>
      <c r="O54" s="14"/>
      <c r="P54" s="14"/>
      <c r="Q54" s="32">
        <f>L54+O54</f>
        <v>0</v>
      </c>
      <c r="R54" s="22"/>
    </row>
    <row r="55" spans="1:18" s="10" customFormat="1" ht="15" customHeight="1" x14ac:dyDescent="0.2">
      <c r="A55" s="19"/>
      <c r="B55" s="20"/>
      <c r="C55" s="20"/>
      <c r="D55" s="20"/>
      <c r="E55" s="20"/>
      <c r="F55" s="21"/>
      <c r="G55" s="37"/>
      <c r="H55" s="38"/>
      <c r="I55" s="38"/>
      <c r="J55" s="39"/>
      <c r="K55" s="14"/>
      <c r="L55" s="14"/>
      <c r="M55" s="14"/>
      <c r="N55" s="14"/>
      <c r="O55" s="14"/>
      <c r="P55" s="14"/>
      <c r="Q55" s="32"/>
      <c r="R55" s="22"/>
    </row>
    <row r="56" spans="1:18" ht="15" customHeight="1" x14ac:dyDescent="0.25">
      <c r="A56" s="19" t="s">
        <v>57</v>
      </c>
      <c r="B56" s="20"/>
      <c r="C56" s="20"/>
      <c r="D56" s="20"/>
      <c r="E56" s="20"/>
      <c r="F56" s="21"/>
      <c r="G56" s="37">
        <v>19</v>
      </c>
      <c r="H56" s="38">
        <v>0</v>
      </c>
      <c r="I56" s="38">
        <v>1</v>
      </c>
      <c r="J56" s="39"/>
      <c r="K56" s="14"/>
      <c r="L56" s="14"/>
      <c r="M56" s="14">
        <f>L56-J56</f>
        <v>0</v>
      </c>
      <c r="N56" s="14"/>
      <c r="O56" s="14"/>
      <c r="P56" s="14"/>
      <c r="Q56" s="32">
        <f>L56+O56</f>
        <v>0</v>
      </c>
      <c r="R56" s="34"/>
    </row>
    <row r="57" spans="1:18" ht="15" customHeight="1" x14ac:dyDescent="0.25">
      <c r="A57" s="19"/>
      <c r="B57" s="20"/>
      <c r="C57" s="20"/>
      <c r="D57" s="20"/>
      <c r="E57" s="20"/>
      <c r="F57" s="21"/>
      <c r="G57" s="37"/>
      <c r="H57" s="38"/>
      <c r="I57" s="38"/>
      <c r="J57" s="39"/>
      <c r="K57" s="14"/>
      <c r="L57" s="14"/>
      <c r="M57" s="14"/>
      <c r="N57" s="14"/>
      <c r="O57" s="14"/>
      <c r="P57" s="22"/>
      <c r="Q57" s="33"/>
      <c r="R57" s="34"/>
    </row>
    <row r="58" spans="1:18" ht="15" customHeight="1" x14ac:dyDescent="0.25">
      <c r="A58" s="19" t="s">
        <v>58</v>
      </c>
      <c r="B58" s="20"/>
      <c r="C58" s="20"/>
      <c r="D58" s="20"/>
      <c r="E58" s="20"/>
      <c r="F58" s="21"/>
      <c r="G58" s="37">
        <v>20</v>
      </c>
      <c r="H58" s="38">
        <v>0</v>
      </c>
      <c r="I58" s="38">
        <v>1</v>
      </c>
      <c r="J58" s="39"/>
      <c r="K58" s="14"/>
      <c r="L58" s="14"/>
      <c r="M58" s="14">
        <f>L58-J58</f>
        <v>0</v>
      </c>
      <c r="N58" s="14"/>
      <c r="O58" s="14"/>
      <c r="P58" s="14"/>
      <c r="Q58" s="32">
        <f>L58+O58</f>
        <v>0</v>
      </c>
      <c r="R58" s="34"/>
    </row>
    <row r="59" spans="1:18" ht="15" customHeight="1" x14ac:dyDescent="0.25">
      <c r="A59" s="19"/>
      <c r="B59" s="20"/>
      <c r="C59" s="20"/>
      <c r="D59" s="20"/>
      <c r="E59" s="20"/>
      <c r="F59" s="21"/>
      <c r="G59" s="22"/>
      <c r="H59" s="14"/>
      <c r="I59" s="14"/>
      <c r="J59" s="25"/>
      <c r="K59" s="14"/>
      <c r="L59" s="14"/>
      <c r="M59" s="14"/>
      <c r="N59" s="14"/>
      <c r="O59" s="14"/>
      <c r="P59" s="22"/>
      <c r="Q59" s="33"/>
      <c r="R59" s="34"/>
    </row>
    <row r="60" spans="1:18" ht="15" customHeight="1" x14ac:dyDescent="0.25">
      <c r="A60" s="19"/>
      <c r="B60" s="20"/>
      <c r="C60" s="20"/>
      <c r="D60" s="20"/>
      <c r="E60" s="20"/>
      <c r="F60" s="21"/>
      <c r="G60" s="22"/>
      <c r="H60" s="14"/>
      <c r="I60" s="14"/>
      <c r="J60" s="25"/>
      <c r="K60" s="14"/>
      <c r="L60" s="14"/>
      <c r="M60" s="14"/>
      <c r="N60" s="14"/>
      <c r="O60" s="14"/>
      <c r="P60" s="14"/>
      <c r="Q60" s="32"/>
      <c r="R60" s="34"/>
    </row>
    <row r="61" spans="1:18" ht="15" customHeight="1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1:18" ht="15" customHeight="1" x14ac:dyDescent="0.25">
      <c r="A62" s="65" t="s">
        <v>35</v>
      </c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1:18" ht="15" customHeight="1" x14ac:dyDescent="0.25">
      <c r="A63" s="64" t="s">
        <v>17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</row>
    <row r="64" spans="1:18" ht="15" customHeight="1" x14ac:dyDescent="0.2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</row>
    <row r="65" spans="1:17" ht="15" customHeight="1" x14ac:dyDescent="0.2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</row>
    <row r="66" spans="1:17" ht="15" customHeight="1" x14ac:dyDescent="0.2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</row>
    <row r="67" spans="1:17" ht="15" customHeight="1" x14ac:dyDescent="0.2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</row>
    <row r="68" spans="1:17" ht="15" customHeight="1" x14ac:dyDescent="0.2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1:17" ht="15" customHeight="1" x14ac:dyDescent="0.2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</row>
    <row r="70" spans="1:17" ht="15" customHeight="1" x14ac:dyDescent="0.2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</row>
    <row r="71" spans="1:17" ht="15" customHeight="1" x14ac:dyDescent="0.2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</row>
    <row r="72" spans="1:17" ht="15" customHeight="1" x14ac:dyDescent="0.2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</row>
    <row r="73" spans="1:17" ht="15" customHeight="1" x14ac:dyDescent="0.2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</row>
    <row r="74" spans="1:17" ht="15" customHeight="1" x14ac:dyDescent="0.2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</row>
    <row r="75" spans="1:17" ht="15" customHeight="1" x14ac:dyDescent="0.2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</row>
    <row r="76" spans="1:17" ht="15" customHeight="1" x14ac:dyDescent="0.2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</row>
    <row r="77" spans="1:17" ht="15" customHeight="1" x14ac:dyDescent="0.2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</row>
    <row r="78" spans="1:17" ht="15" customHeight="1" x14ac:dyDescent="0.2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</row>
    <row r="79" spans="1:17" ht="15" customHeight="1" x14ac:dyDescent="0.2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</row>
    <row r="80" spans="1:17" ht="15" customHeight="1" x14ac:dyDescent="0.25">
      <c r="A80" s="65" t="s">
        <v>24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1:17" ht="15" customHeight="1" x14ac:dyDescent="0.25">
      <c r="A81" s="64" t="s">
        <v>25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</row>
    <row r="82" spans="1:17" ht="15" customHeight="1" x14ac:dyDescent="0.2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</row>
    <row r="83" spans="1:17" ht="15" customHeight="1" x14ac:dyDescent="0.25">
      <c r="A83" s="64" t="s">
        <v>26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</row>
    <row r="84" spans="1:17" ht="15" customHeight="1" x14ac:dyDescent="0.2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</row>
    <row r="85" spans="1:17" ht="15" customHeight="1" x14ac:dyDescent="0.25">
      <c r="A85" s="64" t="s">
        <v>27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</row>
    <row r="86" spans="1:17" ht="15" customHeight="1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</row>
    <row r="87" spans="1:17" ht="15" customHeight="1" x14ac:dyDescent="0.25">
      <c r="A87" s="65" t="s">
        <v>28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1:17" ht="15" customHeight="1" x14ac:dyDescent="0.25">
      <c r="A88" s="64" t="s">
        <v>29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</row>
    <row r="89" spans="1:17" ht="15" customHeight="1" x14ac:dyDescent="0.2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</row>
    <row r="90" spans="1:17" ht="15" customHeight="1" x14ac:dyDescent="0.2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</row>
    <row r="91" spans="1:17" ht="1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</row>
    <row r="92" spans="1:17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</row>
    <row r="93" spans="1:17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</row>
    <row r="94" spans="1:17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</row>
    <row r="95" spans="1:17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</row>
    <row r="96" spans="1:17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</row>
    <row r="97" spans="1:17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</row>
    <row r="98" spans="1:17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</row>
    <row r="99" spans="1:17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</row>
    <row r="100" spans="1:17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</row>
    <row r="101" spans="1:17" ht="36" x14ac:dyDescent="0.55000000000000004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</row>
    <row r="116" ht="15" customHeight="1" x14ac:dyDescent="0.25"/>
    <row r="117" ht="15" customHeight="1" x14ac:dyDescent="0.25"/>
    <row r="118" ht="15" customHeight="1" x14ac:dyDescent="0.25"/>
  </sheetData>
  <mergeCells count="59">
    <mergeCell ref="M1:R17"/>
    <mergeCell ref="A65:Q65"/>
    <mergeCell ref="A66:Q66"/>
    <mergeCell ref="A67:Q67"/>
    <mergeCell ref="A68:Q68"/>
    <mergeCell ref="A1:H7"/>
    <mergeCell ref="K17:L17"/>
    <mergeCell ref="K7:L7"/>
    <mergeCell ref="K1:L1"/>
    <mergeCell ref="K3:L3"/>
    <mergeCell ref="K5:L5"/>
    <mergeCell ref="D9:H9"/>
    <mergeCell ref="K9:L9"/>
    <mergeCell ref="D11:H11"/>
    <mergeCell ref="K11:L11"/>
    <mergeCell ref="D13:H13"/>
    <mergeCell ref="K13:L13"/>
    <mergeCell ref="D15:H15"/>
    <mergeCell ref="K15:L15"/>
    <mergeCell ref="A98:Q98"/>
    <mergeCell ref="A99:Q99"/>
    <mergeCell ref="A90:Q90"/>
    <mergeCell ref="A61:Q61"/>
    <mergeCell ref="A80:Q80"/>
    <mergeCell ref="A81:Q81"/>
    <mergeCell ref="A82:Q82"/>
    <mergeCell ref="A83:Q83"/>
    <mergeCell ref="A84:Q84"/>
    <mergeCell ref="A64:Q64"/>
    <mergeCell ref="A75:Q75"/>
    <mergeCell ref="A76:Q76"/>
    <mergeCell ref="A77:Q77"/>
    <mergeCell ref="A100:Q100"/>
    <mergeCell ref="A101:Q101"/>
    <mergeCell ref="C17:D17"/>
    <mergeCell ref="G17:H17"/>
    <mergeCell ref="A91:Q91"/>
    <mergeCell ref="A92:Q92"/>
    <mergeCell ref="A93:Q93"/>
    <mergeCell ref="A94:Q94"/>
    <mergeCell ref="A95:Q95"/>
    <mergeCell ref="A96:Q96"/>
    <mergeCell ref="A85:Q85"/>
    <mergeCell ref="A86:Q86"/>
    <mergeCell ref="A87:Q87"/>
    <mergeCell ref="A88:Q88"/>
    <mergeCell ref="A97:Q97"/>
    <mergeCell ref="A89:Q89"/>
    <mergeCell ref="A78:Q78"/>
    <mergeCell ref="A79:Q79"/>
    <mergeCell ref="A69:Q69"/>
    <mergeCell ref="A19:F19"/>
    <mergeCell ref="A62:Q62"/>
    <mergeCell ref="A63:Q63"/>
    <mergeCell ref="A70:Q70"/>
    <mergeCell ref="A71:Q71"/>
    <mergeCell ref="A72:Q72"/>
    <mergeCell ref="A73:Q73"/>
    <mergeCell ref="A74:Q74"/>
  </mergeCells>
  <dataValidations count="4">
    <dataValidation type="list" allowBlank="1" showInputMessage="1" showErrorMessage="1" sqref="A101:Q101" xr:uid="{00000000-0002-0000-0100-000000000000}">
      <formula1>"REJECTED - REVISED PROTO REQUIRED,APPROVED TO PP,APPROVED TO SMS,COND. APPROVED TO PP WITH CHANGES,COND. APPROVED TO SMS WITH CHANGES"</formula1>
    </dataValidation>
    <dataValidation type="list" allowBlank="1" showInputMessage="1" showErrorMessage="1" sqref="K7:L7" xr:uid="{00000000-0002-0000-0100-000002000000}">
      <formula1>"ELLE,SHAE,INGRID,FAIRE"</formula1>
    </dataValidation>
    <dataValidation type="list" allowBlank="1" showInputMessage="1" showErrorMessage="1" sqref="C17:D17" xr:uid="{00000000-0002-0000-0100-000003000000}">
      <formula1>"1ST PROTO,2ND PROTO,SMS,1ST PP,2ND PP,3RD PP"</formula1>
    </dataValidation>
    <dataValidation type="list" allowBlank="1" showInputMessage="1" showErrorMessage="1" sqref="G17:H17" xr:uid="{5DE89530-34FD-9D4E-90AD-B4DB3A33C3F7}">
      <formula1>"ADIN,JOSH,MANNEQUIN"</formula1>
    </dataValidation>
  </dataValidation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4" ma:contentTypeDescription="Create a new document." ma:contentTypeScope="" ma:versionID="22d40c827e80c99f6cef560426e7f7d1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3a9188bdc54e067977f7db91f1f90cb3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6BDEF2-0CEE-4E8F-8A0D-C2D32B7C3A7C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2.xml><?xml version="1.0" encoding="utf-8"?>
<ds:datastoreItem xmlns:ds="http://schemas.openxmlformats.org/officeDocument/2006/customXml" ds:itemID="{4E637BE2-9C80-4C5D-BFCD-567E5644A4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E42AEF-EFB3-4F0B-BF25-EC9C810F77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</vt:lpstr>
      <vt:lpstr>PROTO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faire.mohan</dc:creator>
  <cp:lastModifiedBy>Chi Tran Thi Linh</cp:lastModifiedBy>
  <cp:lastPrinted>2024-09-24T01:20:00Z</cp:lastPrinted>
  <dcterms:created xsi:type="dcterms:W3CDTF">2019-02-19T04:38:27Z</dcterms:created>
  <dcterms:modified xsi:type="dcterms:W3CDTF">2025-02-11T13:46:29Z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</Properties>
</file>