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KSUBI/SP26/1-SAMPLE/2-STYLE-FILE/5. COMMENTS/SMS SAMPLE _ RECEIVED ON MAY/"/>
    </mc:Choice>
  </mc:AlternateContent>
  <xr:revisionPtr revIDLastSave="1" documentId="13_ncr:1_{45B9F778-7CD2-4BBF-A537-3835C8C351DD}" xr6:coauthVersionLast="47" xr6:coauthVersionMax="47" xr10:uidLastSave="{CD14DD20-B11C-4003-91BF-027D66E6C779}"/>
  <bookViews>
    <workbookView xWindow="-110" yWindow="-110" windowWidth="19420" windowHeight="10300" activeTab="2" xr2:uid="{00000000-000D-0000-FFFF-FFFF00000000}"/>
  </bookViews>
  <sheets>
    <sheet name="SPEC" sheetId="1" r:id="rId1"/>
    <sheet name="PROTO" sheetId="4" r:id="rId2"/>
    <sheet name="SMS" sheetId="5" r:id="rId3"/>
  </sheets>
  <externalReferences>
    <externalReference r:id="rId4"/>
  </externalReferences>
  <definedNames>
    <definedName name="Buyer">[1]Data!$H$13</definedName>
    <definedName name="cont1">[1]BP!$B$15</definedName>
    <definedName name="cont2">[1]BP!$B$24</definedName>
    <definedName name="cont3">#REF!</definedName>
    <definedName name="desc">[1]Main!$C$7</definedName>
    <definedName name="spec">#REF!</definedName>
    <definedName name="Sstyle">[1]Main!$G$5</definedName>
    <definedName name="style">[1]Main!$C$5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8" i="5" l="1"/>
  <c r="M56" i="5"/>
  <c r="M54" i="5"/>
  <c r="M52" i="5"/>
  <c r="M50" i="5"/>
  <c r="M48" i="5"/>
  <c r="M46" i="5"/>
  <c r="M44" i="5"/>
  <c r="M42" i="5"/>
  <c r="M40" i="5"/>
  <c r="M38" i="5"/>
  <c r="M36" i="5"/>
  <c r="M34" i="5"/>
  <c r="M32" i="5"/>
  <c r="M30" i="5"/>
  <c r="M28" i="5"/>
  <c r="M26" i="5"/>
  <c r="M24" i="5"/>
  <c r="M22" i="5"/>
  <c r="M20" i="5"/>
  <c r="D15" i="5"/>
  <c r="D13" i="5"/>
  <c r="D11" i="5"/>
  <c r="D9" i="5"/>
  <c r="K5" i="5"/>
  <c r="K3" i="5"/>
  <c r="P58" i="1"/>
  <c r="R58" i="1" s="1"/>
  <c r="T58" i="1" s="1"/>
  <c r="L58" i="1"/>
  <c r="J58" i="1" s="1"/>
  <c r="P33" i="1"/>
  <c r="R33" i="1" s="1"/>
  <c r="T33" i="1" s="1"/>
  <c r="L33" i="1"/>
  <c r="J33" i="1" s="1"/>
  <c r="P54" i="1"/>
  <c r="R54" i="1" s="1"/>
  <c r="T54" i="1" s="1"/>
  <c r="L54" i="1"/>
  <c r="J54" i="1" s="1"/>
  <c r="P56" i="1"/>
  <c r="R56" i="1" s="1"/>
  <c r="T56" i="1" s="1"/>
  <c r="L56" i="1"/>
  <c r="J56" i="1" s="1"/>
  <c r="P52" i="1"/>
  <c r="R52" i="1" s="1"/>
  <c r="T52" i="1" s="1"/>
  <c r="L52" i="1"/>
  <c r="J52" i="1" s="1"/>
  <c r="P50" i="1"/>
  <c r="R50" i="1"/>
  <c r="T50" i="1" s="1"/>
  <c r="L50" i="1"/>
  <c r="J50" i="1" s="1"/>
  <c r="P48" i="1"/>
  <c r="R48" i="1" s="1"/>
  <c r="T48" i="1" s="1"/>
  <c r="L48" i="1"/>
  <c r="J48" i="1" s="1"/>
  <c r="P46" i="1"/>
  <c r="R46" i="1" s="1"/>
  <c r="T46" i="1" s="1"/>
  <c r="L46" i="1"/>
  <c r="J46" i="1"/>
  <c r="P44" i="1"/>
  <c r="R44" i="1"/>
  <c r="T44" i="1" s="1"/>
  <c r="L44" i="1"/>
  <c r="J44" i="1"/>
  <c r="P42" i="1"/>
  <c r="R42" i="1" s="1"/>
  <c r="T42" i="1" s="1"/>
  <c r="L42" i="1"/>
  <c r="J42" i="1" s="1"/>
  <c r="P40" i="1"/>
  <c r="R40" i="1" s="1"/>
  <c r="T40" i="1" s="1"/>
  <c r="L40" i="1"/>
  <c r="J40" i="1" s="1"/>
  <c r="P38" i="1"/>
  <c r="R38" i="1" s="1"/>
  <c r="T38" i="1" s="1"/>
  <c r="L38" i="1"/>
  <c r="J38" i="1" s="1"/>
  <c r="P36" i="1"/>
  <c r="R36" i="1" s="1"/>
  <c r="T36" i="1" s="1"/>
  <c r="L36" i="1"/>
  <c r="J36" i="1" s="1"/>
  <c r="P34" i="1"/>
  <c r="R34" i="1" s="1"/>
  <c r="T34" i="1" s="1"/>
  <c r="L34" i="1"/>
  <c r="J34" i="1" s="1"/>
  <c r="P32" i="1"/>
  <c r="R32" i="1" s="1"/>
  <c r="T32" i="1" s="1"/>
  <c r="L32" i="1"/>
  <c r="J32" i="1" s="1"/>
  <c r="P30" i="1"/>
  <c r="R30" i="1" s="1"/>
  <c r="T30" i="1" s="1"/>
  <c r="L30" i="1"/>
  <c r="J30" i="1" s="1"/>
  <c r="P28" i="1"/>
  <c r="R28" i="1" s="1"/>
  <c r="T28" i="1" s="1"/>
  <c r="L28" i="1"/>
  <c r="J28" i="1" s="1"/>
  <c r="P26" i="1"/>
  <c r="R26" i="1" s="1"/>
  <c r="T26" i="1" s="1"/>
  <c r="L26" i="1"/>
  <c r="J26" i="1" s="1"/>
  <c r="P24" i="1"/>
  <c r="R24" i="1" s="1"/>
  <c r="T24" i="1" s="1"/>
  <c r="L24" i="1"/>
  <c r="J24" i="1" s="1"/>
  <c r="P22" i="1"/>
  <c r="R22" i="1" s="1"/>
  <c r="T22" i="1" s="1"/>
  <c r="L22" i="1"/>
  <c r="J22" i="1" s="1"/>
  <c r="P20" i="1"/>
  <c r="R20" i="1"/>
  <c r="T20" i="1" s="1"/>
  <c r="L20" i="1"/>
  <c r="J20" i="1" s="1"/>
  <c r="P18" i="1"/>
  <c r="R18" i="1" s="1"/>
  <c r="T18" i="1" s="1"/>
  <c r="L18" i="1"/>
  <c r="J18" i="1" s="1"/>
  <c r="M58" i="4"/>
  <c r="M56" i="4"/>
  <c r="M54" i="4"/>
  <c r="M52" i="4"/>
  <c r="M50" i="4"/>
  <c r="M48" i="4"/>
  <c r="M46" i="4"/>
  <c r="M44" i="4"/>
  <c r="M42" i="4"/>
  <c r="M40" i="4"/>
  <c r="M38" i="4"/>
  <c r="M36" i="4"/>
  <c r="M34" i="4"/>
  <c r="M32" i="4"/>
  <c r="M30" i="4"/>
  <c r="M28" i="4"/>
  <c r="M26" i="4"/>
  <c r="M24" i="4"/>
  <c r="M22" i="4"/>
  <c r="M20" i="4"/>
  <c r="K5" i="4"/>
  <c r="K3" i="4"/>
  <c r="D15" i="4"/>
  <c r="D13" i="4"/>
  <c r="D11" i="4"/>
  <c r="D9" i="4"/>
</calcChain>
</file>

<file path=xl/sharedStrings.xml><?xml version="1.0" encoding="utf-8"?>
<sst xmlns="http://schemas.openxmlformats.org/spreadsheetml/2006/main" count="231" uniqueCount="91">
  <si>
    <t>DATE</t>
  </si>
  <si>
    <t>SEASON</t>
  </si>
  <si>
    <t>DESIGNER</t>
  </si>
  <si>
    <t>BRAND</t>
  </si>
  <si>
    <t>STYLE NUMBER</t>
  </si>
  <si>
    <t>STYLE NAME</t>
  </si>
  <si>
    <t>VENDOR</t>
  </si>
  <si>
    <t>POINT OF MEASUREMENT</t>
  </si>
  <si>
    <t>REF</t>
  </si>
  <si>
    <t>GRADE</t>
  </si>
  <si>
    <t>TOL+/-</t>
  </si>
  <si>
    <t>XS</t>
  </si>
  <si>
    <t>S</t>
  </si>
  <si>
    <t>M</t>
  </si>
  <si>
    <t>L</t>
  </si>
  <si>
    <t>XL</t>
  </si>
  <si>
    <t>XXL</t>
  </si>
  <si>
    <t xml:space="preserve"> </t>
  </si>
  <si>
    <t>SPEC BY</t>
  </si>
  <si>
    <t>REPORT BY</t>
  </si>
  <si>
    <t>SAMPLE</t>
  </si>
  <si>
    <t>VAR+/-</t>
  </si>
  <si>
    <t>AMEND</t>
  </si>
  <si>
    <t>NEW</t>
  </si>
  <si>
    <t>MEASUREMENTS/FIT</t>
  </si>
  <si>
    <t xml:space="preserve">*MEASUREMENTS IN THE "SAMPLE" COLUMN INDICATE THE MEASUREMENTS OF SAMPLE RECEIVED.  </t>
  </si>
  <si>
    <t>*MEASUREMENTS IN THE "AMEND" COLUMN INDICATE CHANGES REQUIRED TO SAMPLE RECEIVED.</t>
  </si>
  <si>
    <t>*HIGHLIGHTED CELLS IN "NEW" COLUMN INDICATES CHANGES TO THE SPEC.</t>
  </si>
  <si>
    <t>MODEL</t>
  </si>
  <si>
    <t>FITTED BY</t>
  </si>
  <si>
    <t>RECVD</t>
  </si>
  <si>
    <t>FIT DATE</t>
  </si>
  <si>
    <t>KSUBI</t>
  </si>
  <si>
    <t>COMMENTS</t>
  </si>
  <si>
    <t>1ST PROTO</t>
  </si>
  <si>
    <t>BEN</t>
  </si>
  <si>
    <t>ACROSS FRONT 15CM FROM HPS</t>
  </si>
  <si>
    <t>CHEST CIRCUMFERENCE</t>
  </si>
  <si>
    <t>HEM CIRCUMFERENCE</t>
  </si>
  <si>
    <t>ARMHOLE DROP FROM HPS</t>
  </si>
  <si>
    <t>BICEP CIRCUMFERENCE</t>
  </si>
  <si>
    <t>SLEEVE OPENING CIRCUMFERENCE (SHORT)</t>
  </si>
  <si>
    <t>HEM TO LAST BUTTON</t>
  </si>
  <si>
    <t>C.FRONT PLACKET WIDTH AT HEM</t>
  </si>
  <si>
    <t>NECK PLACKET WIDTH AT SHOULDER</t>
  </si>
  <si>
    <t>SLEEVE BAND WIDTH</t>
  </si>
  <si>
    <t>ACROSS BACK 15CM BELOW HPS</t>
  </si>
  <si>
    <t>FRONT LENGTH FROM HPS TO CF HEM</t>
  </si>
  <si>
    <t>BACK NECK DROP FROM HPS</t>
  </si>
  <si>
    <t>BINDING WIDTH</t>
  </si>
  <si>
    <t>SS HEM SCOOP ABOVE CF HEM</t>
  </si>
  <si>
    <t>CHARLIE</t>
  </si>
  <si>
    <t>MSP25SH003</t>
  </si>
  <si>
    <t>NEW MEASURMENT</t>
  </si>
  <si>
    <t>BACK TO SPEC</t>
  </si>
  <si>
    <t>FRONT NECK DROP FROM HPS TO EDGE</t>
  </si>
  <si>
    <t>DESIGN COMMENTS</t>
  </si>
  <si>
    <t>SLEEVE LENGTH UNDERARM</t>
  </si>
  <si>
    <t>8A</t>
  </si>
  <si>
    <t>NECK WIDTH (Edge to edge)</t>
  </si>
  <si>
    <t>AS SAMPLE</t>
  </si>
  <si>
    <t>UNAVAILABLE</t>
  </si>
  <si>
    <t>MSP26SH009</t>
  </si>
  <si>
    <t>SLEEVE LENGTH FROM NECK EDGE</t>
  </si>
  <si>
    <t>29.1.25</t>
  </si>
  <si>
    <t>DROP FRONT NECK DROP 1CM - BACK TO SPEC</t>
  </si>
  <si>
    <t>REDUCE SLEEVE OPENING</t>
  </si>
  <si>
    <t>SIDE SEAM HEM SPLIT LENGTH</t>
  </si>
  <si>
    <t>MPS26FT010</t>
  </si>
  <si>
    <t>4.2.25</t>
  </si>
  <si>
    <t>PS 26</t>
  </si>
  <si>
    <t>COND. APPROVED TO SMS WITH CHANGES</t>
  </si>
  <si>
    <t>PLEASE SEE DESIGN COMMENT</t>
  </si>
  <si>
    <t>ALL OTHER MEASURMENTS BACK TO SPEC</t>
  </si>
  <si>
    <t>SIDE SPLIT LENGTH</t>
  </si>
  <si>
    <t>ADD 4 X 4 EMBROIDERY</t>
  </si>
  <si>
    <t>OUTFIELD SS JERSEY BLACK</t>
  </si>
  <si>
    <t>SMS</t>
  </si>
  <si>
    <t>14.5.25</t>
  </si>
  <si>
    <t>COND. APPROVED TO PP WITH CHANGES</t>
  </si>
  <si>
    <t>4 X 4 &amp; TBOX - APPROVED</t>
  </si>
  <si>
    <t>BACK 99 APPLIQUE - MOVE UP 2CM</t>
  </si>
  <si>
    <t xml:space="preserve">DROP FRONT NECK DROP 1CM </t>
  </si>
  <si>
    <t>DROP ARMHOLE 2CM</t>
  </si>
  <si>
    <t>REDUCE LENGTH 2CM.</t>
  </si>
  <si>
    <t>REDUCE ACROSS BACK WIDTH 2CM</t>
  </si>
  <si>
    <t>DROP LAST (HEM) CENTRE FRONT BUTTON 2CM &amp; SPRED OUT THE REST OF THE BUTTONS.</t>
  </si>
  <si>
    <t>RATS HEM TAIL - ON THE WRONG SIDE, PLEASE FIX.</t>
  </si>
  <si>
    <t>COLOUR/ WASH - APPROVED</t>
  </si>
  <si>
    <t>MISSING- INNER BACK HEM PRINT</t>
  </si>
  <si>
    <t>ADD 7CM WIDE SELF FACING AT INNER CENTRE BACK WITH THE WHITE 1CM WIDE TAPE (SAME AS BODY).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</si>
</sst>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auto="1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0" fillId="0" borderId="5" xfId="0" applyBorder="1"/>
    <xf numFmtId="0" fontId="1" fillId="2" borderId="0" xfId="0" applyFont="1" applyFill="1"/>
    <xf numFmtId="0" fontId="1" fillId="2" borderId="5" xfId="0" applyFont="1" applyFill="1" applyBorder="1"/>
    <xf numFmtId="0" fontId="0" fillId="2" borderId="0" xfId="0" applyFill="1"/>
    <xf numFmtId="0" fontId="2" fillId="0" borderId="13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0" xfId="0" applyFont="1" applyAlignment="1">
      <alignment horizontal="center" shrinkToFit="1"/>
    </xf>
    <xf numFmtId="0" fontId="3" fillId="0" borderId="0" xfId="0" applyFont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3" fillId="0" borderId="21" xfId="0" applyFont="1" applyBorder="1" applyAlignment="1">
      <alignment horizontal="center"/>
    </xf>
    <xf numFmtId="0" fontId="0" fillId="0" borderId="22" xfId="0" applyBorder="1"/>
    <xf numFmtId="0" fontId="3" fillId="2" borderId="17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" fillId="0" borderId="0" xfId="0" applyFont="1"/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5" xfId="0" applyBorder="1"/>
    <xf numFmtId="0" fontId="2" fillId="0" borderId="13" xfId="0" applyFont="1" applyBorder="1" applyAlignment="1">
      <alignment horizontal="center" shrinkToFi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2" fillId="0" borderId="17" xfId="0" applyFont="1" applyBorder="1" applyAlignment="1">
      <alignment horizontal="center"/>
    </xf>
    <xf numFmtId="0" fontId="3" fillId="0" borderId="2" xfId="0" applyFont="1" applyBorder="1"/>
    <xf numFmtId="0" fontId="3" fillId="3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horizontal="left" shrinkToFit="1"/>
    </xf>
    <xf numFmtId="14" fontId="0" fillId="3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12" fillId="0" borderId="0" xfId="0" applyFont="1" applyAlignment="1">
      <alignment horizontal="left"/>
    </xf>
    <xf numFmtId="0" fontId="11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/>
    </xf>
  </cellXfs>
  <cellStyles count="3">
    <cellStyle name="Normal" xfId="0" builtinId="0"/>
    <cellStyle name="Normal 2" xfId="1" xr:uid="{D82FDC37-614C-468A-AB9B-362A688AFFE8}"/>
    <cellStyle name="Normal 3" xfId="2" xr:uid="{D6498603-CF29-459A-83A6-352ED17DD4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3.png"/><Relationship Id="rId7" Type="http://schemas.openxmlformats.org/officeDocument/2006/relationships/image" Target="cid:0778b6a4-620d-4d8b-a971-9409a3a70f55@AUSP282.PROD.OUTLOOK.COM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cid:f8d16ef1-d217-4569-9aa3-61009668e68a@AUSP282.PROD.OUTLOOK.COM" TargetMode="External"/><Relationship Id="rId4" Type="http://schemas.openxmlformats.org/officeDocument/2006/relationships/image" Target="../media/image5.jpeg"/><Relationship Id="rId9" Type="http://schemas.openxmlformats.org/officeDocument/2006/relationships/image" Target="cid:deb8c553-1f85-4ddd-beaf-b56b45f5e145@AUSP282.PROD.OUTLOOK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130810</xdr:colOff>
      <xdr:row>7</xdr:row>
      <xdr:rowOff>3319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D62642-4F8B-FD41-A86D-3108959C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" y="25400"/>
          <a:ext cx="2057400" cy="922799"/>
        </a:xfrm>
        <a:prstGeom prst="rect">
          <a:avLst/>
        </a:prstGeom>
      </xdr:spPr>
    </xdr:pic>
    <xdr:clientData/>
  </xdr:twoCellAnchor>
  <xdr:twoCellAnchor editAs="oneCell">
    <xdr:from>
      <xdr:col>23</xdr:col>
      <xdr:colOff>60246</xdr:colOff>
      <xdr:row>20</xdr:row>
      <xdr:rowOff>104775</xdr:rowOff>
    </xdr:from>
    <xdr:to>
      <xdr:col>27</xdr:col>
      <xdr:colOff>398622</xdr:colOff>
      <xdr:row>29</xdr:row>
      <xdr:rowOff>338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2288A1-5112-725B-E7CA-CFFB3F6F5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2321" y="2771775"/>
          <a:ext cx="2319576" cy="1610063"/>
        </a:xfrm>
        <a:prstGeom prst="rect">
          <a:avLst/>
        </a:prstGeom>
      </xdr:spPr>
    </xdr:pic>
    <xdr:clientData/>
  </xdr:twoCellAnchor>
  <xdr:twoCellAnchor editAs="oneCell">
    <xdr:from>
      <xdr:col>15</xdr:col>
      <xdr:colOff>299049</xdr:colOff>
      <xdr:row>0</xdr:row>
      <xdr:rowOff>125730</xdr:rowOff>
    </xdr:from>
    <xdr:to>
      <xdr:col>21</xdr:col>
      <xdr:colOff>152366</xdr:colOff>
      <xdr:row>14</xdr:row>
      <xdr:rowOff>116205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098B0BE-8B06-5C06-684C-5F40EF808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56924" y="125730"/>
          <a:ext cx="2196467" cy="1657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130810</xdr:colOff>
      <xdr:row>7</xdr:row>
      <xdr:rowOff>3319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87F666-CDB0-9D41-BFAB-0CC21B921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" y="25400"/>
          <a:ext cx="2057400" cy="922799"/>
        </a:xfrm>
        <a:prstGeom prst="rect">
          <a:avLst/>
        </a:prstGeom>
      </xdr:spPr>
    </xdr:pic>
    <xdr:clientData/>
  </xdr:twoCellAnchor>
  <xdr:twoCellAnchor editAs="oneCell">
    <xdr:from>
      <xdr:col>19</xdr:col>
      <xdr:colOff>3810</xdr:colOff>
      <xdr:row>8</xdr:row>
      <xdr:rowOff>121920</xdr:rowOff>
    </xdr:from>
    <xdr:to>
      <xdr:col>23</xdr:col>
      <xdr:colOff>130731</xdr:colOff>
      <xdr:row>20</xdr:row>
      <xdr:rowOff>49868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EB4D71-72EC-4BD5-8B56-1E575A2F4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9070" y="1097280"/>
          <a:ext cx="2321481" cy="1657688"/>
        </a:xfrm>
        <a:prstGeom prst="rect">
          <a:avLst/>
        </a:prstGeom>
      </xdr:spPr>
    </xdr:pic>
    <xdr:clientData/>
  </xdr:twoCellAnchor>
  <xdr:twoCellAnchor editAs="oneCell">
    <xdr:from>
      <xdr:col>12</xdr:col>
      <xdr:colOff>259080</xdr:colOff>
      <xdr:row>2</xdr:row>
      <xdr:rowOff>15240</xdr:rowOff>
    </xdr:from>
    <xdr:to>
      <xdr:col>17</xdr:col>
      <xdr:colOff>501017</xdr:colOff>
      <xdr:row>16</xdr:row>
      <xdr:rowOff>5715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8F5FB5-F86B-404A-94A4-C13267936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2520" y="259080"/>
          <a:ext cx="2185037" cy="169735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95</xdr:row>
      <xdr:rowOff>129540</xdr:rowOff>
    </xdr:from>
    <xdr:to>
      <xdr:col>11</xdr:col>
      <xdr:colOff>38100</xdr:colOff>
      <xdr:row>108</xdr:row>
      <xdr:rowOff>147950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1B46EC-5341-5068-A21F-768E37EB8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7740" y="17373600"/>
          <a:ext cx="3345180" cy="24034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134620</xdr:colOff>
      <xdr:row>7</xdr:row>
      <xdr:rowOff>3319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83DFE3-3EA2-46E0-9517-0AE8DC4AE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220" y="25400"/>
          <a:ext cx="1845310" cy="892319"/>
        </a:xfrm>
        <a:prstGeom prst="rect">
          <a:avLst/>
        </a:prstGeom>
      </xdr:spPr>
    </xdr:pic>
    <xdr:clientData/>
  </xdr:twoCellAnchor>
  <xdr:twoCellAnchor editAs="oneCell">
    <xdr:from>
      <xdr:col>19</xdr:col>
      <xdr:colOff>3810</xdr:colOff>
      <xdr:row>8</xdr:row>
      <xdr:rowOff>121920</xdr:rowOff>
    </xdr:from>
    <xdr:to>
      <xdr:col>23</xdr:col>
      <xdr:colOff>134541</xdr:colOff>
      <xdr:row>20</xdr:row>
      <xdr:rowOff>53678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067DFB-ECF8-4BB2-B0D7-88CC90D0A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9070" y="1097280"/>
          <a:ext cx="2321481" cy="1657688"/>
        </a:xfrm>
        <a:prstGeom prst="rect">
          <a:avLst/>
        </a:prstGeom>
      </xdr:spPr>
    </xdr:pic>
    <xdr:clientData/>
  </xdr:twoCellAnchor>
  <xdr:twoCellAnchor editAs="oneCell">
    <xdr:from>
      <xdr:col>12</xdr:col>
      <xdr:colOff>259080</xdr:colOff>
      <xdr:row>2</xdr:row>
      <xdr:rowOff>15240</xdr:rowOff>
    </xdr:from>
    <xdr:to>
      <xdr:col>17</xdr:col>
      <xdr:colOff>514352</xdr:colOff>
      <xdr:row>16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BEC117-EAA7-4D0C-91FE-C8081C037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2520" y="259080"/>
          <a:ext cx="2185037" cy="1697355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95</xdr:row>
      <xdr:rowOff>49530</xdr:rowOff>
    </xdr:from>
    <xdr:to>
      <xdr:col>6</xdr:col>
      <xdr:colOff>40005</xdr:colOff>
      <xdr:row>111</xdr:row>
      <xdr:rowOff>163830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5DDED-C1E8-D07E-1B32-02D1F6DE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7242155"/>
          <a:ext cx="2278380" cy="301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369570</xdr:colOff>
      <xdr:row>95</xdr:row>
      <xdr:rowOff>68580</xdr:rowOff>
    </xdr:from>
    <xdr:to>
      <xdr:col>13</xdr:col>
      <xdr:colOff>320040</xdr:colOff>
      <xdr:row>112</xdr:row>
      <xdr:rowOff>1905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78BE13D-72D4-433E-A9FA-D94B2AD65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r:link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3245" y="17261205"/>
          <a:ext cx="2293620" cy="301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112395</xdr:colOff>
      <xdr:row>115</xdr:row>
      <xdr:rowOff>17145</xdr:rowOff>
    </xdr:from>
    <xdr:to>
      <xdr:col>11</xdr:col>
      <xdr:colOff>1905</xdr:colOff>
      <xdr:row>127</xdr:row>
      <xdr:rowOff>120015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50DF433-E94E-532F-5AB5-6E8EDFBB8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r:link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1653540" y="20488275"/>
          <a:ext cx="2274570" cy="301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247650</xdr:colOff>
      <xdr:row>121</xdr:row>
      <xdr:rowOff>114300</xdr:rowOff>
    </xdr:from>
    <xdr:to>
      <xdr:col>10</xdr:col>
      <xdr:colOff>104775</xdr:colOff>
      <xdr:row>122</xdr:row>
      <xdr:rowOff>76467</xdr:rowOff>
    </xdr:to>
    <xdr:sp macro="" textlink="">
      <xdr:nvSpPr>
        <xdr:cNvPr id="9" name="Freeform: Shape 8">
          <a:extLst>
            <a:ext uri="{FF2B5EF4-FFF2-40B4-BE49-F238E27FC236}">
              <a16:creationId xmlns:a16="http://schemas.microsoft.com/office/drawing/2014/main" id="{FB20E1F1-8C2B-FDFF-EE88-4EB1697CADA2}"/>
            </a:ext>
          </a:extLst>
        </xdr:cNvPr>
        <xdr:cNvSpPr/>
      </xdr:nvSpPr>
      <xdr:spPr>
        <a:xfrm>
          <a:off x="1419225" y="22040850"/>
          <a:ext cx="2590800" cy="143142"/>
        </a:xfrm>
        <a:custGeom>
          <a:avLst/>
          <a:gdLst>
            <a:gd name="connsiteX0" fmla="*/ 0 w 2590800"/>
            <a:gd name="connsiteY0" fmla="*/ 28575 h 143142"/>
            <a:gd name="connsiteX1" fmla="*/ 1285875 w 2590800"/>
            <a:gd name="connsiteY1" fmla="*/ 142875 h 143142"/>
            <a:gd name="connsiteX2" fmla="*/ 2590800 w 2590800"/>
            <a:gd name="connsiteY2" fmla="*/ 0 h 1431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590800" h="143142">
              <a:moveTo>
                <a:pt x="0" y="28575"/>
              </a:moveTo>
              <a:cubicBezTo>
                <a:pt x="427037" y="88106"/>
                <a:pt x="854075" y="147637"/>
                <a:pt x="1285875" y="142875"/>
              </a:cubicBezTo>
              <a:cubicBezTo>
                <a:pt x="1717675" y="138113"/>
                <a:pt x="2154237" y="69056"/>
                <a:pt x="2590800" y="0"/>
              </a:cubicBezTo>
            </a:path>
          </a:pathLst>
        </a:custGeom>
        <a:noFill/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211455</xdr:colOff>
      <xdr:row>122</xdr:row>
      <xdr:rowOff>9525</xdr:rowOff>
    </xdr:from>
    <xdr:to>
      <xdr:col>10</xdr:col>
      <xdr:colOff>171450</xdr:colOff>
      <xdr:row>122</xdr:row>
      <xdr:rowOff>160287</xdr:rowOff>
    </xdr:to>
    <xdr:sp macro="" textlink="">
      <xdr:nvSpPr>
        <xdr:cNvPr id="10" name="Freeform: Shape 9">
          <a:extLst>
            <a:ext uri="{FF2B5EF4-FFF2-40B4-BE49-F238E27FC236}">
              <a16:creationId xmlns:a16="http://schemas.microsoft.com/office/drawing/2014/main" id="{A7F5433B-AC3C-4AA4-91D5-4711C423B428}"/>
            </a:ext>
          </a:extLst>
        </xdr:cNvPr>
        <xdr:cNvSpPr/>
      </xdr:nvSpPr>
      <xdr:spPr>
        <a:xfrm>
          <a:off x="1383030" y="22117050"/>
          <a:ext cx="2693670" cy="150762"/>
        </a:xfrm>
        <a:custGeom>
          <a:avLst/>
          <a:gdLst>
            <a:gd name="connsiteX0" fmla="*/ 0 w 2590800"/>
            <a:gd name="connsiteY0" fmla="*/ 28575 h 143142"/>
            <a:gd name="connsiteX1" fmla="*/ 1285875 w 2590800"/>
            <a:gd name="connsiteY1" fmla="*/ 142875 h 143142"/>
            <a:gd name="connsiteX2" fmla="*/ 2590800 w 2590800"/>
            <a:gd name="connsiteY2" fmla="*/ 0 h 1431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590800" h="143142">
              <a:moveTo>
                <a:pt x="0" y="28575"/>
              </a:moveTo>
              <a:cubicBezTo>
                <a:pt x="427037" y="88106"/>
                <a:pt x="854075" y="147637"/>
                <a:pt x="1285875" y="142875"/>
              </a:cubicBezTo>
              <a:cubicBezTo>
                <a:pt x="1717675" y="138113"/>
                <a:pt x="2154237" y="69056"/>
                <a:pt x="2590800" y="0"/>
              </a:cubicBezTo>
            </a:path>
          </a:pathLst>
        </a:custGeom>
        <a:noFill/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112395</xdr:colOff>
      <xdr:row>118</xdr:row>
      <xdr:rowOff>38100</xdr:rowOff>
    </xdr:from>
    <xdr:to>
      <xdr:col>5</xdr:col>
      <xdr:colOff>152400</xdr:colOff>
      <xdr:row>121</xdr:row>
      <xdr:rowOff>171450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95625282-7C02-A4B0-F335-9E65E8657DE8}"/>
            </a:ext>
          </a:extLst>
        </xdr:cNvPr>
        <xdr:cNvCxnSpPr/>
      </xdr:nvCxnSpPr>
      <xdr:spPr>
        <a:xfrm flipH="1">
          <a:off x="1283970" y="21421725"/>
          <a:ext cx="821055" cy="676275"/>
        </a:xfrm>
        <a:prstGeom prst="line">
          <a:avLst/>
        </a:prstGeom>
        <a:ln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152400</xdr:colOff>
      <xdr:row>117</xdr:row>
      <xdr:rowOff>142875</xdr:rowOff>
    </xdr:from>
    <xdr:to>
      <xdr:col>10</xdr:col>
      <xdr:colOff>133350</xdr:colOff>
      <xdr:row>121</xdr:row>
      <xdr:rowOff>114300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D904D433-B31B-BBBA-77C6-E3690D8B06F3}"/>
            </a:ext>
          </a:extLst>
        </xdr:cNvPr>
        <xdr:cNvCxnSpPr/>
      </xdr:nvCxnSpPr>
      <xdr:spPr>
        <a:xfrm>
          <a:off x="3276600" y="21345525"/>
          <a:ext cx="762000" cy="695325"/>
        </a:xfrm>
        <a:prstGeom prst="line">
          <a:avLst/>
        </a:prstGeom>
        <a:ln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381000</xdr:colOff>
      <xdr:row>116</xdr:row>
      <xdr:rowOff>17145</xdr:rowOff>
    </xdr:from>
    <xdr:ext cx="2050561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0F7FFB0-286F-9953-01EF-AC76BA901882}"/>
            </a:ext>
          </a:extLst>
        </xdr:cNvPr>
        <xdr:cNvSpPr txBox="1"/>
      </xdr:nvSpPr>
      <xdr:spPr>
        <a:xfrm>
          <a:off x="3895725" y="21038820"/>
          <a:ext cx="2050561" cy="43678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ADD CENTRE BACK SELF FACING </a:t>
          </a:r>
        </a:p>
        <a:p>
          <a:r>
            <a:rPr lang="en-AU" sz="1100"/>
            <a:t>WITH 1CM WIDE WHITE</a:t>
          </a:r>
          <a:r>
            <a:rPr lang="en-AU" sz="1100" baseline="0"/>
            <a:t> TAPE </a:t>
          </a:r>
          <a:endParaRPr lang="en-AU" sz="1100"/>
        </a:p>
      </xdr:txBody>
    </xdr:sp>
    <xdr:clientData/>
  </xdr:oneCellAnchor>
  <xdr:twoCellAnchor>
    <xdr:from>
      <xdr:col>8</xdr:col>
      <xdr:colOff>76200</xdr:colOff>
      <xdr:row>118</xdr:row>
      <xdr:rowOff>57150</xdr:rowOff>
    </xdr:from>
    <xdr:to>
      <xdr:col>11</xdr:col>
      <xdr:colOff>38100</xdr:colOff>
      <xdr:row>120</xdr:row>
      <xdr:rowOff>19050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EC2E91ED-C74F-091B-78D7-826BCDAE9162}"/>
            </a:ext>
          </a:extLst>
        </xdr:cNvPr>
        <xdr:cNvCxnSpPr/>
      </xdr:nvCxnSpPr>
      <xdr:spPr>
        <a:xfrm flipH="1">
          <a:off x="3200400" y="21440775"/>
          <a:ext cx="1133475" cy="32385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297180</xdr:colOff>
      <xdr:row>99</xdr:row>
      <xdr:rowOff>30480</xdr:rowOff>
    </xdr:from>
    <xdr:to>
      <xdr:col>10</xdr:col>
      <xdr:colOff>312420</xdr:colOff>
      <xdr:row>101</xdr:row>
      <xdr:rowOff>30480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FC7116A6-6140-7961-736E-73D04AE285B1}"/>
            </a:ext>
          </a:extLst>
        </xdr:cNvPr>
        <xdr:cNvCxnSpPr/>
      </xdr:nvCxnSpPr>
      <xdr:spPr>
        <a:xfrm flipH="1" flipV="1">
          <a:off x="4183380" y="18006060"/>
          <a:ext cx="15240" cy="36576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RFashions/FARMERS/FA%20A-SPECS/FARMERS%20SUMMER%2012/WHISTLE%20%20%20%20FW/FW1408301%20scarf%20print%20tun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ain"/>
      <sheetName val="Inquiry"/>
      <sheetName val="BP"/>
      <sheetName val="BP2"/>
      <sheetName val="Fit"/>
      <sheetName val="Denim Wash"/>
      <sheetName val="s10 prod patt"/>
      <sheetName val="Grade"/>
      <sheetName val="Meas"/>
      <sheetName val="Label"/>
      <sheetName val="g1"/>
      <sheetName val="g2"/>
      <sheetName val="g3"/>
      <sheetName val="g4"/>
      <sheetName val="QaForm"/>
      <sheetName val="Wash Test"/>
      <sheetName val="Wash Test 2"/>
      <sheetName val="Photo page"/>
      <sheetName val="Imp"/>
      <sheetName val="Max Sealer"/>
      <sheetName val="Sealer Request"/>
      <sheetName val="Garment spec"/>
      <sheetName val="Sketch"/>
      <sheetName val="1Patt"/>
      <sheetName val="BK"/>
    </sheetNames>
    <sheetDataSet>
      <sheetData sheetId="0">
        <row r="13">
          <cell r="H13" t="str">
            <v>Michelle Janke</v>
          </cell>
        </row>
      </sheetData>
      <sheetData sheetId="1">
        <row r="5">
          <cell r="C5" t="str">
            <v>FW1408301</v>
          </cell>
        </row>
        <row r="7">
          <cell r="C7" t="str">
            <v>Scarf print tunic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0"/>
  <sheetViews>
    <sheetView topLeftCell="A29" workbookViewId="0">
      <selection activeCell="AA37" sqref="AA37"/>
    </sheetView>
  </sheetViews>
  <sheetFormatPr defaultColWidth="8.81640625" defaultRowHeight="14.5" x14ac:dyDescent="0.35"/>
  <cols>
    <col min="1" max="25" width="5.6328125" customWidth="1"/>
  </cols>
  <sheetData>
    <row r="1" spans="1:26" x14ac:dyDescent="0.35">
      <c r="A1" s="55"/>
      <c r="B1" s="56"/>
      <c r="C1" s="56"/>
      <c r="D1" s="56"/>
      <c r="E1" s="56"/>
      <c r="F1" s="56"/>
      <c r="G1" s="56"/>
      <c r="H1" s="56"/>
      <c r="I1" s="2"/>
      <c r="J1" s="2"/>
      <c r="K1" s="2"/>
      <c r="L1" s="70" t="s">
        <v>78</v>
      </c>
      <c r="M1" s="71"/>
      <c r="N1" s="71"/>
      <c r="O1" s="43"/>
      <c r="P1" s="55"/>
      <c r="Q1" s="56"/>
      <c r="R1" s="56"/>
      <c r="S1" s="56"/>
      <c r="T1" s="56"/>
      <c r="U1" s="56"/>
      <c r="V1" s="62"/>
    </row>
    <row r="2" spans="1:26" ht="5" customHeight="1" x14ac:dyDescent="0.35">
      <c r="A2" s="57"/>
      <c r="B2" s="58"/>
      <c r="C2" s="58"/>
      <c r="D2" s="58"/>
      <c r="E2" s="58"/>
      <c r="F2" s="58"/>
      <c r="G2" s="58"/>
      <c r="H2" s="58"/>
      <c r="P2" s="57"/>
      <c r="Q2" s="58"/>
      <c r="R2" s="58"/>
      <c r="S2" s="58"/>
      <c r="T2" s="58"/>
      <c r="U2" s="58"/>
      <c r="V2" s="63"/>
    </row>
    <row r="3" spans="1:26" x14ac:dyDescent="0.35">
      <c r="A3" s="57"/>
      <c r="B3" s="58"/>
      <c r="C3" s="58"/>
      <c r="D3" s="58"/>
      <c r="E3" s="58"/>
      <c r="F3" s="58"/>
      <c r="G3" s="58"/>
      <c r="H3" s="58"/>
      <c r="I3" s="4" t="s">
        <v>1</v>
      </c>
      <c r="J3" s="4"/>
      <c r="K3" s="4"/>
      <c r="L3" s="67" t="s">
        <v>70</v>
      </c>
      <c r="M3" s="67"/>
      <c r="N3" s="67"/>
      <c r="O3" s="42"/>
      <c r="P3" s="57"/>
      <c r="Q3" s="58"/>
      <c r="R3" s="58"/>
      <c r="S3" s="58"/>
      <c r="T3" s="58"/>
      <c r="U3" s="58"/>
      <c r="V3" s="63"/>
    </row>
    <row r="4" spans="1:26" ht="5" customHeight="1" x14ac:dyDescent="0.35">
      <c r="A4" s="57"/>
      <c r="B4" s="58"/>
      <c r="C4" s="58"/>
      <c r="D4" s="58"/>
      <c r="E4" s="58"/>
      <c r="F4" s="58"/>
      <c r="G4" s="58"/>
      <c r="H4" s="58"/>
      <c r="P4" s="57"/>
      <c r="Q4" s="58"/>
      <c r="R4" s="58"/>
      <c r="S4" s="58"/>
      <c r="T4" s="58"/>
      <c r="U4" s="58"/>
      <c r="V4" s="63"/>
    </row>
    <row r="5" spans="1:26" x14ac:dyDescent="0.35">
      <c r="A5" s="57"/>
      <c r="B5" s="58"/>
      <c r="C5" s="58"/>
      <c r="D5" s="58"/>
      <c r="E5" s="58"/>
      <c r="F5" s="58"/>
      <c r="G5" s="58"/>
      <c r="H5" s="58"/>
      <c r="I5" s="4" t="s">
        <v>2</v>
      </c>
      <c r="J5" s="4"/>
      <c r="K5" s="4"/>
      <c r="L5" s="67" t="s">
        <v>35</v>
      </c>
      <c r="M5" s="67"/>
      <c r="N5" s="67"/>
      <c r="O5" s="42"/>
      <c r="P5" s="57"/>
      <c r="Q5" s="58"/>
      <c r="R5" s="58"/>
      <c r="S5" s="58"/>
      <c r="T5" s="58"/>
      <c r="U5" s="58"/>
      <c r="V5" s="63"/>
    </row>
    <row r="6" spans="1:26" ht="5" customHeight="1" x14ac:dyDescent="0.35">
      <c r="A6" s="57"/>
      <c r="B6" s="58"/>
      <c r="C6" s="58"/>
      <c r="D6" s="58"/>
      <c r="E6" s="58"/>
      <c r="F6" s="58"/>
      <c r="G6" s="58"/>
      <c r="H6" s="58"/>
      <c r="P6" s="57"/>
      <c r="Q6" s="58"/>
      <c r="R6" s="58"/>
      <c r="S6" s="58"/>
      <c r="T6" s="58"/>
      <c r="U6" s="58"/>
      <c r="V6" s="63"/>
    </row>
    <row r="7" spans="1:26" x14ac:dyDescent="0.35">
      <c r="A7" s="57"/>
      <c r="B7" s="58"/>
      <c r="C7" s="58"/>
      <c r="D7" s="58"/>
      <c r="E7" s="58"/>
      <c r="F7" s="58"/>
      <c r="G7" s="58"/>
      <c r="H7" s="58"/>
      <c r="I7" s="4" t="s">
        <v>18</v>
      </c>
      <c r="J7" s="4"/>
      <c r="K7" s="4"/>
      <c r="L7" s="67" t="s">
        <v>51</v>
      </c>
      <c r="M7" s="67"/>
      <c r="N7" s="67"/>
      <c r="O7" s="42"/>
      <c r="P7" s="57"/>
      <c r="Q7" s="58"/>
      <c r="R7" s="58"/>
      <c r="S7" s="58"/>
      <c r="T7" s="58"/>
      <c r="U7" s="58"/>
      <c r="V7" s="63"/>
      <c r="Z7" t="s">
        <v>17</v>
      </c>
    </row>
    <row r="8" spans="1:26" ht="5" customHeight="1" x14ac:dyDescent="0.35">
      <c r="A8" s="3"/>
      <c r="P8" s="57"/>
      <c r="Q8" s="58"/>
      <c r="R8" s="58"/>
      <c r="S8" s="58"/>
      <c r="T8" s="58"/>
      <c r="U8" s="58"/>
      <c r="V8" s="63"/>
    </row>
    <row r="9" spans="1:26" x14ac:dyDescent="0.35">
      <c r="A9" s="5" t="s">
        <v>3</v>
      </c>
      <c r="B9" s="4"/>
      <c r="C9" s="6"/>
      <c r="D9" s="67" t="s">
        <v>32</v>
      </c>
      <c r="E9" s="67"/>
      <c r="F9" s="67"/>
      <c r="G9" s="67"/>
      <c r="H9" s="67"/>
      <c r="I9" s="33"/>
      <c r="L9" s="58"/>
      <c r="M9" s="58"/>
      <c r="N9" s="58"/>
      <c r="O9" s="1"/>
      <c r="P9" s="57"/>
      <c r="Q9" s="58"/>
      <c r="R9" s="58"/>
      <c r="S9" s="58"/>
      <c r="T9" s="58"/>
      <c r="U9" s="58"/>
      <c r="V9" s="63"/>
    </row>
    <row r="10" spans="1:26" ht="5" customHeight="1" x14ac:dyDescent="0.35">
      <c r="A10" s="3"/>
      <c r="P10" s="57"/>
      <c r="Q10" s="58"/>
      <c r="R10" s="58"/>
      <c r="S10" s="58"/>
      <c r="T10" s="58"/>
      <c r="U10" s="58"/>
      <c r="V10" s="63"/>
    </row>
    <row r="11" spans="1:26" x14ac:dyDescent="0.35">
      <c r="A11" s="5" t="s">
        <v>4</v>
      </c>
      <c r="B11" s="4"/>
      <c r="C11" s="6"/>
      <c r="D11" s="68" t="s">
        <v>68</v>
      </c>
      <c r="E11" s="68"/>
      <c r="F11" s="68"/>
      <c r="G11" s="68"/>
      <c r="H11" s="68"/>
      <c r="I11" s="33"/>
      <c r="L11" s="58"/>
      <c r="M11" s="58"/>
      <c r="N11" s="58"/>
      <c r="O11" s="1"/>
      <c r="P11" s="57"/>
      <c r="Q11" s="58"/>
      <c r="R11" s="58"/>
      <c r="S11" s="58"/>
      <c r="T11" s="58"/>
      <c r="U11" s="58"/>
      <c r="V11" s="63"/>
      <c r="Y11" t="s">
        <v>17</v>
      </c>
      <c r="Z11" t="s">
        <v>62</v>
      </c>
    </row>
    <row r="12" spans="1:26" ht="5" customHeight="1" x14ac:dyDescent="0.35">
      <c r="A12" s="3"/>
      <c r="P12" s="57"/>
      <c r="Q12" s="58"/>
      <c r="R12" s="58"/>
      <c r="S12" s="58"/>
      <c r="T12" s="58"/>
      <c r="U12" s="58"/>
      <c r="V12" s="63"/>
    </row>
    <row r="13" spans="1:26" x14ac:dyDescent="0.35">
      <c r="A13" s="5" t="s">
        <v>5</v>
      </c>
      <c r="B13" s="4"/>
      <c r="C13" s="6"/>
      <c r="D13" s="69" t="s">
        <v>76</v>
      </c>
      <c r="E13" s="69"/>
      <c r="F13" s="69"/>
      <c r="G13" s="69"/>
      <c r="H13" s="69"/>
      <c r="I13" s="33"/>
      <c r="L13" s="58"/>
      <c r="M13" s="58"/>
      <c r="N13" s="58"/>
      <c r="O13" s="1"/>
      <c r="P13" s="57"/>
      <c r="Q13" s="58"/>
      <c r="R13" s="58"/>
      <c r="S13" s="58"/>
      <c r="T13" s="58"/>
      <c r="U13" s="58"/>
      <c r="V13" s="63"/>
      <c r="Z13" t="s">
        <v>17</v>
      </c>
    </row>
    <row r="14" spans="1:26" ht="5" customHeight="1" x14ac:dyDescent="0.35">
      <c r="A14" s="3"/>
      <c r="P14" s="57"/>
      <c r="Q14" s="58"/>
      <c r="R14" s="58"/>
      <c r="S14" s="58"/>
      <c r="T14" s="58"/>
      <c r="U14" s="58"/>
      <c r="V14" s="63"/>
    </row>
    <row r="15" spans="1:26" x14ac:dyDescent="0.35">
      <c r="A15" s="5" t="s">
        <v>6</v>
      </c>
      <c r="B15" s="4"/>
      <c r="C15" s="4"/>
      <c r="D15" s="67" t="s">
        <v>61</v>
      </c>
      <c r="E15" s="67"/>
      <c r="F15" s="67"/>
      <c r="G15" s="67"/>
      <c r="H15" s="67"/>
      <c r="P15" s="57"/>
      <c r="Q15" s="58"/>
      <c r="R15" s="58"/>
      <c r="S15" s="58"/>
      <c r="T15" s="58"/>
      <c r="U15" s="58"/>
      <c r="V15" s="63"/>
      <c r="Y15" t="s">
        <v>17</v>
      </c>
    </row>
    <row r="16" spans="1:26" ht="5" customHeight="1" thickBot="1" x14ac:dyDescent="0.4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64"/>
      <c r="Q16" s="65"/>
      <c r="R16" s="65"/>
      <c r="S16" s="65"/>
      <c r="T16" s="65"/>
      <c r="U16" s="65"/>
      <c r="V16" s="66"/>
    </row>
    <row r="17" spans="1:28" s="10" customFormat="1" ht="15" customHeight="1" thickTop="1" thickBot="1" x14ac:dyDescent="0.35">
      <c r="A17" s="59" t="s">
        <v>7</v>
      </c>
      <c r="B17" s="60"/>
      <c r="C17" s="60"/>
      <c r="D17" s="60"/>
      <c r="E17" s="60"/>
      <c r="F17" s="61"/>
      <c r="G17" s="7" t="s">
        <v>8</v>
      </c>
      <c r="H17" s="7" t="s">
        <v>9</v>
      </c>
      <c r="I17" s="7" t="s">
        <v>10</v>
      </c>
      <c r="J17" s="7" t="s">
        <v>11</v>
      </c>
      <c r="K17" s="7"/>
      <c r="L17" s="7" t="s">
        <v>12</v>
      </c>
      <c r="M17" s="7"/>
      <c r="N17" s="8" t="s">
        <v>13</v>
      </c>
      <c r="O17" s="7"/>
      <c r="P17" s="7" t="s">
        <v>14</v>
      </c>
      <c r="Q17" s="7"/>
      <c r="R17" s="7" t="s">
        <v>15</v>
      </c>
      <c r="S17" s="7"/>
      <c r="T17" s="7" t="s">
        <v>16</v>
      </c>
      <c r="U17" s="7"/>
      <c r="V17" s="7"/>
      <c r="W17" s="9" t="s">
        <v>17</v>
      </c>
      <c r="AB17" s="10" t="s">
        <v>17</v>
      </c>
    </row>
    <row r="18" spans="1:28" s="10" customFormat="1" ht="15" customHeight="1" thickTop="1" x14ac:dyDescent="0.3">
      <c r="A18" s="11"/>
      <c r="B18" s="12"/>
      <c r="C18" s="12"/>
      <c r="D18" s="12"/>
      <c r="E18" s="12"/>
      <c r="F18" s="13"/>
      <c r="G18" s="14">
        <v>1</v>
      </c>
      <c r="H18" s="14">
        <v>0</v>
      </c>
      <c r="I18" s="14">
        <v>1</v>
      </c>
      <c r="J18" s="14">
        <f>L18-H18</f>
        <v>0</v>
      </c>
      <c r="K18" s="14"/>
      <c r="L18" s="14">
        <f>N18-H18</f>
        <v>0</v>
      </c>
      <c r="M18" s="14"/>
      <c r="N18" s="15"/>
      <c r="O18" s="44"/>
      <c r="P18" s="14">
        <f>N18+H18</f>
        <v>0</v>
      </c>
      <c r="Q18" s="14"/>
      <c r="R18" s="14">
        <f>P18+H18</f>
        <v>0</v>
      </c>
      <c r="S18" s="14"/>
      <c r="T18" s="14">
        <f>R18+H18</f>
        <v>0</v>
      </c>
      <c r="U18" s="14"/>
      <c r="V18" s="14"/>
      <c r="W18" s="16"/>
      <c r="Z18" s="10" t="s">
        <v>17</v>
      </c>
    </row>
    <row r="19" spans="1:28" s="10" customFormat="1" ht="15" customHeight="1" x14ac:dyDescent="0.3">
      <c r="A19" s="17"/>
      <c r="B19" s="18"/>
      <c r="C19" s="18"/>
      <c r="D19" s="18"/>
      <c r="E19" s="18"/>
      <c r="F19" s="19"/>
      <c r="G19" s="14"/>
      <c r="H19" s="14"/>
      <c r="I19" s="14"/>
      <c r="J19" s="14"/>
      <c r="K19" s="14"/>
      <c r="L19" s="14"/>
      <c r="M19" s="14"/>
      <c r="N19" s="15"/>
      <c r="O19" s="44"/>
      <c r="P19" s="14"/>
      <c r="Q19" s="14"/>
      <c r="R19" s="14"/>
      <c r="S19" s="14"/>
      <c r="T19" s="14"/>
      <c r="U19" s="14"/>
      <c r="V19" s="14"/>
      <c r="W19" s="16"/>
    </row>
    <row r="20" spans="1:28" s="10" customFormat="1" ht="15" customHeight="1" x14ac:dyDescent="0.3">
      <c r="A20" s="20"/>
      <c r="B20" s="34"/>
      <c r="C20" s="34"/>
      <c r="D20" s="34"/>
      <c r="E20" s="34"/>
      <c r="F20" s="35"/>
      <c r="G20" s="21">
        <v>2</v>
      </c>
      <c r="H20" s="14">
        <v>0</v>
      </c>
      <c r="I20" s="14">
        <v>0.5</v>
      </c>
      <c r="J20" s="14">
        <f>L20-H20</f>
        <v>0</v>
      </c>
      <c r="K20" s="14"/>
      <c r="L20" s="14">
        <f>N20-H20</f>
        <v>0</v>
      </c>
      <c r="M20" s="14"/>
      <c r="N20" s="15"/>
      <c r="O20" s="44"/>
      <c r="P20" s="14">
        <f>N20+H20</f>
        <v>0</v>
      </c>
      <c r="Q20" s="14"/>
      <c r="R20" s="14">
        <f>P20+H20</f>
        <v>0</v>
      </c>
      <c r="S20" s="14"/>
      <c r="T20" s="14">
        <f>R20+H20</f>
        <v>0</v>
      </c>
      <c r="U20" s="14"/>
      <c r="V20" s="14"/>
      <c r="W20" s="16"/>
    </row>
    <row r="21" spans="1:28" s="10" customFormat="1" ht="15" customHeight="1" x14ac:dyDescent="0.3">
      <c r="A21" s="20"/>
      <c r="B21" s="34"/>
      <c r="C21" s="34"/>
      <c r="D21" s="34"/>
      <c r="E21" s="34"/>
      <c r="F21" s="35"/>
      <c r="G21" s="21"/>
      <c r="H21" s="14"/>
      <c r="I21" s="14"/>
      <c r="J21" s="14"/>
      <c r="K21" s="14"/>
      <c r="L21" s="14"/>
      <c r="M21" s="14"/>
      <c r="N21" s="15"/>
      <c r="O21" s="44"/>
      <c r="P21" s="14"/>
      <c r="Q21" s="14"/>
      <c r="R21" s="14"/>
      <c r="S21" s="14"/>
      <c r="T21" s="14"/>
      <c r="U21" s="14"/>
      <c r="V21" s="14"/>
      <c r="W21" s="16"/>
    </row>
    <row r="22" spans="1:28" s="10" customFormat="1" ht="15" customHeight="1" x14ac:dyDescent="0.3">
      <c r="A22" s="20" t="s">
        <v>36</v>
      </c>
      <c r="B22" s="34"/>
      <c r="C22" s="34"/>
      <c r="D22" s="34"/>
      <c r="E22" s="34"/>
      <c r="F22" s="35"/>
      <c r="G22" s="21">
        <v>3</v>
      </c>
      <c r="H22" s="14">
        <v>1.5</v>
      </c>
      <c r="I22" s="14">
        <v>1</v>
      </c>
      <c r="J22" s="14">
        <f>L22-H22</f>
        <v>36</v>
      </c>
      <c r="K22" s="14"/>
      <c r="L22" s="14">
        <f>N22-H22</f>
        <v>37.5</v>
      </c>
      <c r="M22" s="14"/>
      <c r="N22" s="15">
        <v>39</v>
      </c>
      <c r="O22" s="44"/>
      <c r="P22" s="14">
        <f>N22+H22</f>
        <v>40.5</v>
      </c>
      <c r="Q22" s="14"/>
      <c r="R22" s="14">
        <f>P22+H22</f>
        <v>42</v>
      </c>
      <c r="S22" s="14"/>
      <c r="T22" s="14">
        <f>R22+H22</f>
        <v>43.5</v>
      </c>
      <c r="U22" s="14"/>
      <c r="V22" s="21"/>
      <c r="W22" s="16"/>
    </row>
    <row r="23" spans="1:28" s="10" customFormat="1" ht="15" customHeight="1" x14ac:dyDescent="0.3">
      <c r="A23" s="20"/>
      <c r="B23" s="34"/>
      <c r="C23" s="34"/>
      <c r="D23" s="34"/>
      <c r="E23" s="34"/>
      <c r="F23" s="35"/>
      <c r="G23" s="21"/>
      <c r="H23" s="14"/>
      <c r="I23" s="14"/>
      <c r="J23" s="14"/>
      <c r="K23" s="14"/>
      <c r="L23" s="14"/>
      <c r="M23" s="14"/>
      <c r="N23" s="15"/>
      <c r="O23" s="44"/>
      <c r="P23" s="14"/>
      <c r="Q23" s="14"/>
      <c r="R23" s="14"/>
      <c r="S23" s="14"/>
      <c r="T23" s="14"/>
      <c r="U23" s="14"/>
      <c r="V23" s="21"/>
      <c r="W23" s="16"/>
    </row>
    <row r="24" spans="1:28" s="10" customFormat="1" ht="15" customHeight="1" x14ac:dyDescent="0.3">
      <c r="A24" s="20" t="s">
        <v>46</v>
      </c>
      <c r="B24" s="34"/>
      <c r="C24" s="34"/>
      <c r="D24" s="34"/>
      <c r="E24" s="34"/>
      <c r="F24" s="35"/>
      <c r="G24" s="21">
        <v>4</v>
      </c>
      <c r="H24" s="14">
        <v>1.5</v>
      </c>
      <c r="I24" s="14">
        <v>1</v>
      </c>
      <c r="J24" s="14">
        <f>L24-H24</f>
        <v>36</v>
      </c>
      <c r="K24" s="14"/>
      <c r="L24" s="14">
        <f>N24-H24</f>
        <v>37.5</v>
      </c>
      <c r="M24" s="14"/>
      <c r="N24" s="54">
        <v>39</v>
      </c>
      <c r="O24" s="44"/>
      <c r="P24" s="14">
        <f>N24+H24</f>
        <v>40.5</v>
      </c>
      <c r="Q24" s="14"/>
      <c r="R24" s="14">
        <f>P24+H24</f>
        <v>42</v>
      </c>
      <c r="S24" s="14"/>
      <c r="T24" s="14">
        <f>R24+H24</f>
        <v>43.5</v>
      </c>
      <c r="U24" s="14"/>
      <c r="V24" s="21"/>
      <c r="W24" s="16"/>
    </row>
    <row r="25" spans="1:28" s="10" customFormat="1" ht="15" customHeight="1" x14ac:dyDescent="0.3">
      <c r="A25" s="20"/>
      <c r="B25" s="34"/>
      <c r="C25" s="34"/>
      <c r="D25" s="34"/>
      <c r="E25" s="34"/>
      <c r="F25" s="35"/>
      <c r="G25" s="21"/>
      <c r="H25" s="21"/>
      <c r="I25" s="21"/>
      <c r="J25" s="14"/>
      <c r="K25" s="14"/>
      <c r="L25" s="14"/>
      <c r="M25" s="14"/>
      <c r="N25" s="15"/>
      <c r="O25" s="44"/>
      <c r="P25" s="14"/>
      <c r="Q25" s="14"/>
      <c r="R25" s="14"/>
      <c r="S25" s="14"/>
      <c r="T25" s="14"/>
      <c r="U25" s="21"/>
      <c r="V25" s="14"/>
      <c r="W25" s="16"/>
    </row>
    <row r="26" spans="1:28" s="10" customFormat="1" ht="15" customHeight="1" x14ac:dyDescent="0.3">
      <c r="A26" s="20" t="s">
        <v>37</v>
      </c>
      <c r="B26" s="34"/>
      <c r="C26" s="34"/>
      <c r="D26" s="34"/>
      <c r="E26" s="34"/>
      <c r="F26" s="35"/>
      <c r="G26" s="21">
        <v>5</v>
      </c>
      <c r="H26" s="14">
        <v>5</v>
      </c>
      <c r="I26" s="14">
        <v>2</v>
      </c>
      <c r="J26" s="14">
        <f>L26-H26</f>
        <v>120</v>
      </c>
      <c r="K26" s="14"/>
      <c r="L26" s="14">
        <f>N26-H26</f>
        <v>125</v>
      </c>
      <c r="M26" s="14"/>
      <c r="N26" s="15">
        <v>130</v>
      </c>
      <c r="O26" s="44"/>
      <c r="P26" s="14">
        <f>N26+H26</f>
        <v>135</v>
      </c>
      <c r="Q26" s="14"/>
      <c r="R26" s="14">
        <f>P26+H26</f>
        <v>140</v>
      </c>
      <c r="S26" s="14"/>
      <c r="T26" s="14">
        <f>R26+H26</f>
        <v>145</v>
      </c>
      <c r="U26" s="14"/>
      <c r="V26" s="14"/>
      <c r="W26" s="16">
        <v>130</v>
      </c>
    </row>
    <row r="27" spans="1:28" s="10" customFormat="1" ht="15" customHeight="1" x14ac:dyDescent="0.3">
      <c r="A27" s="20"/>
      <c r="B27" s="34"/>
      <c r="C27" s="34"/>
      <c r="D27" s="34"/>
      <c r="E27" s="34"/>
      <c r="F27" s="35"/>
      <c r="G27" s="21"/>
      <c r="H27" s="14"/>
      <c r="I27" s="14"/>
      <c r="J27" s="14"/>
      <c r="K27" s="14"/>
      <c r="L27" s="14"/>
      <c r="M27" s="14"/>
      <c r="N27" s="15"/>
      <c r="O27" s="44"/>
      <c r="P27" s="14"/>
      <c r="Q27" s="14"/>
      <c r="R27" s="14"/>
      <c r="S27" s="14"/>
      <c r="T27" s="14"/>
      <c r="U27" s="14"/>
      <c r="V27" s="14"/>
      <c r="W27" s="16"/>
    </row>
    <row r="28" spans="1:28" s="10" customFormat="1" ht="15" customHeight="1" x14ac:dyDescent="0.3">
      <c r="A28" s="20" t="s">
        <v>38</v>
      </c>
      <c r="B28" s="34"/>
      <c r="C28" s="34"/>
      <c r="D28" s="34"/>
      <c r="E28" s="34"/>
      <c r="F28" s="35"/>
      <c r="G28" s="21">
        <v>6</v>
      </c>
      <c r="H28" s="14">
        <v>5</v>
      </c>
      <c r="I28" s="14">
        <v>2</v>
      </c>
      <c r="J28" s="14">
        <f>L28-H28</f>
        <v>120</v>
      </c>
      <c r="K28" s="14"/>
      <c r="L28" s="14">
        <f>N28-H28</f>
        <v>125</v>
      </c>
      <c r="M28" s="14"/>
      <c r="N28" s="15">
        <v>130</v>
      </c>
      <c r="O28" s="44"/>
      <c r="P28" s="14">
        <f>N28+H28</f>
        <v>135</v>
      </c>
      <c r="Q28" s="14"/>
      <c r="R28" s="14">
        <f>P28+H28</f>
        <v>140</v>
      </c>
      <c r="S28" s="14"/>
      <c r="T28" s="14">
        <f>R28+H28</f>
        <v>145</v>
      </c>
      <c r="U28" s="14"/>
      <c r="V28" s="14"/>
      <c r="W28" s="16">
        <v>130</v>
      </c>
    </row>
    <row r="29" spans="1:28" s="10" customFormat="1" ht="15" customHeight="1" x14ac:dyDescent="0.3">
      <c r="A29" s="20"/>
      <c r="B29" s="34"/>
      <c r="C29" s="34"/>
      <c r="D29" s="34"/>
      <c r="E29" s="34"/>
      <c r="F29" s="35"/>
      <c r="G29" s="21"/>
      <c r="H29" s="21"/>
      <c r="I29" s="21"/>
      <c r="J29" s="14"/>
      <c r="K29" s="14"/>
      <c r="L29" s="14"/>
      <c r="M29" s="14"/>
      <c r="N29" s="15"/>
      <c r="O29" s="44"/>
      <c r="P29" s="14"/>
      <c r="Q29" s="14"/>
      <c r="R29" s="14"/>
      <c r="S29" s="14"/>
      <c r="T29" s="14"/>
      <c r="U29" s="14"/>
      <c r="V29" s="14"/>
      <c r="W29" s="16"/>
    </row>
    <row r="30" spans="1:28" s="10" customFormat="1" ht="15" customHeight="1" x14ac:dyDescent="0.3">
      <c r="A30" s="20" t="s">
        <v>39</v>
      </c>
      <c r="B30" s="34"/>
      <c r="C30" s="34"/>
      <c r="D30" s="34"/>
      <c r="E30" s="34"/>
      <c r="F30" s="35"/>
      <c r="G30" s="21">
        <v>7</v>
      </c>
      <c r="H30" s="14">
        <v>1</v>
      </c>
      <c r="I30" s="14">
        <v>1</v>
      </c>
      <c r="J30" s="14">
        <f>L30-H30</f>
        <v>30</v>
      </c>
      <c r="K30" s="14"/>
      <c r="L30" s="14">
        <f>N30-H30</f>
        <v>31</v>
      </c>
      <c r="M30" s="14"/>
      <c r="N30" s="15">
        <v>32</v>
      </c>
      <c r="O30" s="44"/>
      <c r="P30" s="14">
        <f>N30+H30</f>
        <v>33</v>
      </c>
      <c r="Q30" s="14"/>
      <c r="R30" s="14">
        <f>P30+H30</f>
        <v>34</v>
      </c>
      <c r="S30" s="14"/>
      <c r="T30" s="14">
        <f>R30+H30</f>
        <v>35</v>
      </c>
      <c r="U30" s="14"/>
      <c r="V30" s="14"/>
      <c r="W30" s="16"/>
    </row>
    <row r="31" spans="1:28" s="10" customFormat="1" ht="15" customHeight="1" x14ac:dyDescent="0.3">
      <c r="A31" s="20"/>
      <c r="B31" s="34"/>
      <c r="C31" s="34"/>
      <c r="D31" s="34"/>
      <c r="E31" s="34"/>
      <c r="F31" s="35"/>
      <c r="G31" s="21"/>
      <c r="H31" s="14"/>
      <c r="I31" s="14"/>
      <c r="J31" s="14"/>
      <c r="K31" s="14"/>
      <c r="L31" s="14"/>
      <c r="M31" s="14"/>
      <c r="N31" s="15"/>
      <c r="O31" s="44"/>
      <c r="P31" s="14"/>
      <c r="Q31" s="14"/>
      <c r="R31" s="14"/>
      <c r="S31" s="14"/>
      <c r="T31" s="14"/>
      <c r="U31" s="21"/>
      <c r="V31" s="21"/>
      <c r="W31" s="16"/>
    </row>
    <row r="32" spans="1:28" s="10" customFormat="1" ht="15" customHeight="1" x14ac:dyDescent="0.3">
      <c r="A32" s="20" t="s">
        <v>63</v>
      </c>
      <c r="B32" s="34"/>
      <c r="C32" s="34"/>
      <c r="D32" s="34"/>
      <c r="E32" s="34"/>
      <c r="F32" s="35"/>
      <c r="G32" s="21">
        <v>8</v>
      </c>
      <c r="H32" s="14">
        <v>1</v>
      </c>
      <c r="I32" s="14">
        <v>1</v>
      </c>
      <c r="J32" s="14">
        <f>L32-H32</f>
        <v>48</v>
      </c>
      <c r="K32" s="14"/>
      <c r="L32" s="14">
        <f>N32-H32</f>
        <v>49</v>
      </c>
      <c r="M32" s="14"/>
      <c r="N32" s="15">
        <v>50</v>
      </c>
      <c r="O32" s="44"/>
      <c r="P32" s="14">
        <f>N32+H32</f>
        <v>51</v>
      </c>
      <c r="Q32" s="14"/>
      <c r="R32" s="14">
        <f>P32+H32</f>
        <v>52</v>
      </c>
      <c r="S32" s="14"/>
      <c r="T32" s="14">
        <f>R32+H32</f>
        <v>53</v>
      </c>
      <c r="U32" s="14"/>
      <c r="V32" s="14"/>
      <c r="W32" s="16"/>
      <c r="Z32" s="10" t="s">
        <v>52</v>
      </c>
    </row>
    <row r="33" spans="1:28" s="10" customFormat="1" ht="15" customHeight="1" x14ac:dyDescent="0.3">
      <c r="A33" s="20" t="s">
        <v>57</v>
      </c>
      <c r="B33" s="34"/>
      <c r="C33" s="34"/>
      <c r="D33" s="34"/>
      <c r="E33" s="34"/>
      <c r="F33" s="35"/>
      <c r="G33" s="21" t="s">
        <v>58</v>
      </c>
      <c r="H33" s="14">
        <v>0</v>
      </c>
      <c r="I33" s="14">
        <v>0.5</v>
      </c>
      <c r="J33" s="14">
        <f>L33-H33</f>
        <v>18</v>
      </c>
      <c r="K33" s="14"/>
      <c r="L33" s="14">
        <f>N33-H33</f>
        <v>18</v>
      </c>
      <c r="M33" s="14"/>
      <c r="N33" s="15">
        <v>18</v>
      </c>
      <c r="O33" s="44"/>
      <c r="P33" s="14">
        <f>N33+H33</f>
        <v>18</v>
      </c>
      <c r="Q33" s="14"/>
      <c r="R33" s="14">
        <f>P33+H33</f>
        <v>18</v>
      </c>
      <c r="S33" s="14"/>
      <c r="T33" s="14">
        <f>R33+H33</f>
        <v>18</v>
      </c>
      <c r="U33" s="14"/>
      <c r="V33" s="21"/>
      <c r="W33" s="16">
        <v>13</v>
      </c>
    </row>
    <row r="34" spans="1:28" s="10" customFormat="1" ht="15" customHeight="1" x14ac:dyDescent="0.3">
      <c r="A34" s="20" t="s">
        <v>40</v>
      </c>
      <c r="B34" s="34"/>
      <c r="C34" s="34"/>
      <c r="D34" s="34"/>
      <c r="E34" s="34"/>
      <c r="F34" s="35"/>
      <c r="G34" s="21">
        <v>9</v>
      </c>
      <c r="H34" s="48">
        <v>1.5</v>
      </c>
      <c r="I34" s="14">
        <v>1</v>
      </c>
      <c r="J34" s="14">
        <f>L34-H34</f>
        <v>48</v>
      </c>
      <c r="K34" s="14"/>
      <c r="L34" s="14">
        <f>N34-H34</f>
        <v>49.5</v>
      </c>
      <c r="M34" s="14"/>
      <c r="N34" s="15">
        <v>51</v>
      </c>
      <c r="O34" s="44"/>
      <c r="P34" s="14">
        <f>N34+H34</f>
        <v>52.5</v>
      </c>
      <c r="Q34" s="14"/>
      <c r="R34" s="14">
        <f>P34+H34</f>
        <v>54</v>
      </c>
      <c r="S34" s="14"/>
      <c r="T34" s="14">
        <f>R34+H34</f>
        <v>55.5</v>
      </c>
      <c r="U34" s="14"/>
      <c r="V34" s="14"/>
      <c r="W34" s="16">
        <v>49</v>
      </c>
    </row>
    <row r="35" spans="1:28" s="10" customFormat="1" ht="15" customHeight="1" x14ac:dyDescent="0.3">
      <c r="A35" s="20"/>
      <c r="B35" s="34"/>
      <c r="C35" s="34"/>
      <c r="D35" s="34"/>
      <c r="E35" s="34"/>
      <c r="F35" s="35"/>
      <c r="G35" s="21"/>
      <c r="H35" s="14"/>
      <c r="I35" s="14"/>
      <c r="J35" s="14"/>
      <c r="K35" s="14"/>
      <c r="L35" s="14"/>
      <c r="M35" s="14"/>
      <c r="N35" s="15"/>
      <c r="O35" s="44"/>
      <c r="P35" s="14"/>
      <c r="Q35" s="14"/>
      <c r="R35" s="14"/>
      <c r="S35" s="14"/>
      <c r="T35" s="14"/>
      <c r="U35" s="14"/>
      <c r="V35" s="14"/>
      <c r="W35" s="16"/>
    </row>
    <row r="36" spans="1:28" s="10" customFormat="1" ht="15" customHeight="1" x14ac:dyDescent="0.3">
      <c r="A36" s="20" t="s">
        <v>41</v>
      </c>
      <c r="B36" s="34"/>
      <c r="C36" s="34"/>
      <c r="D36" s="34"/>
      <c r="E36" s="34"/>
      <c r="F36" s="35"/>
      <c r="G36" s="21">
        <v>10</v>
      </c>
      <c r="H36" s="48">
        <v>1.5</v>
      </c>
      <c r="I36" s="14">
        <v>1</v>
      </c>
      <c r="J36" s="14">
        <f>L36-H36</f>
        <v>42</v>
      </c>
      <c r="K36" s="14"/>
      <c r="L36" s="14">
        <f>N36-H36</f>
        <v>43.5</v>
      </c>
      <c r="M36" s="14"/>
      <c r="N36" s="15">
        <v>45</v>
      </c>
      <c r="O36" s="44"/>
      <c r="P36" s="14">
        <f>N36+H36</f>
        <v>46.5</v>
      </c>
      <c r="Q36" s="14"/>
      <c r="R36" s="14">
        <f>P36+H36</f>
        <v>48</v>
      </c>
      <c r="S36" s="14"/>
      <c r="T36" s="14">
        <f>R36+H36</f>
        <v>49.5</v>
      </c>
      <c r="U36" s="14"/>
      <c r="V36" s="14"/>
      <c r="W36" s="16">
        <v>42</v>
      </c>
      <c r="Z36" s="10" t="s">
        <v>17</v>
      </c>
    </row>
    <row r="37" spans="1:28" s="10" customFormat="1" ht="15" customHeight="1" x14ac:dyDescent="0.3">
      <c r="A37" s="20"/>
      <c r="B37" s="34"/>
      <c r="C37" s="34"/>
      <c r="D37" s="34"/>
      <c r="E37" s="34"/>
      <c r="F37" s="35"/>
      <c r="G37" s="21"/>
      <c r="H37" s="14"/>
      <c r="I37" s="14"/>
      <c r="J37" s="14"/>
      <c r="K37" s="14"/>
      <c r="L37" s="14"/>
      <c r="M37" s="14"/>
      <c r="N37" s="15"/>
      <c r="O37" s="44"/>
      <c r="P37" s="14"/>
      <c r="Q37" s="14"/>
      <c r="R37" s="14"/>
      <c r="S37" s="14"/>
      <c r="T37" s="14"/>
      <c r="U37" s="14"/>
      <c r="V37" s="14"/>
      <c r="W37" s="16"/>
    </row>
    <row r="38" spans="1:28" s="10" customFormat="1" ht="15" customHeight="1" x14ac:dyDescent="0.3">
      <c r="A38" s="20" t="s">
        <v>47</v>
      </c>
      <c r="B38" s="34"/>
      <c r="C38" s="34"/>
      <c r="D38" s="34"/>
      <c r="E38" s="34"/>
      <c r="F38" s="35"/>
      <c r="G38" s="21">
        <v>11</v>
      </c>
      <c r="H38" s="14">
        <v>1</v>
      </c>
      <c r="I38" s="14">
        <v>1</v>
      </c>
      <c r="J38" s="14">
        <f>L38-H38</f>
        <v>72</v>
      </c>
      <c r="K38" s="14"/>
      <c r="L38" s="14">
        <f>N38-H38</f>
        <v>73</v>
      </c>
      <c r="M38" s="14"/>
      <c r="N38" s="54">
        <v>74</v>
      </c>
      <c r="O38" s="44"/>
      <c r="P38" s="14">
        <f>N38+H38</f>
        <v>75</v>
      </c>
      <c r="Q38" s="14"/>
      <c r="R38" s="14">
        <f>P38+H38</f>
        <v>76</v>
      </c>
      <c r="S38" s="14"/>
      <c r="T38" s="14">
        <f>R38+H38</f>
        <v>77</v>
      </c>
      <c r="U38" s="14"/>
      <c r="V38" s="21"/>
      <c r="W38" s="16">
        <v>74</v>
      </c>
    </row>
    <row r="39" spans="1:28" s="10" customFormat="1" ht="15" customHeight="1" x14ac:dyDescent="0.3">
      <c r="A39" s="20"/>
      <c r="B39" s="34"/>
      <c r="C39" s="34"/>
      <c r="D39" s="34"/>
      <c r="E39" s="34"/>
      <c r="F39" s="35"/>
      <c r="G39" s="21"/>
      <c r="H39" s="21"/>
      <c r="I39" s="21"/>
      <c r="J39" s="14"/>
      <c r="K39" s="14"/>
      <c r="L39" s="14"/>
      <c r="M39" s="14"/>
      <c r="N39" s="15"/>
      <c r="O39" s="44"/>
      <c r="P39" s="14"/>
      <c r="Q39" s="14"/>
      <c r="R39" s="14"/>
      <c r="S39" s="14"/>
      <c r="T39" s="14"/>
      <c r="U39" s="14"/>
      <c r="V39" s="14"/>
      <c r="W39" s="16"/>
    </row>
    <row r="40" spans="1:28" s="10" customFormat="1" ht="15" customHeight="1" x14ac:dyDescent="0.3">
      <c r="A40" s="20" t="s">
        <v>59</v>
      </c>
      <c r="B40" s="34"/>
      <c r="C40" s="34"/>
      <c r="D40" s="34"/>
      <c r="E40" s="34"/>
      <c r="F40" s="35"/>
      <c r="G40" s="21">
        <v>12</v>
      </c>
      <c r="H40" s="14">
        <v>0.5</v>
      </c>
      <c r="I40" s="14">
        <v>0.5</v>
      </c>
      <c r="J40" s="14">
        <f>L40-H40</f>
        <v>17</v>
      </c>
      <c r="K40" s="14"/>
      <c r="L40" s="14">
        <f>N40-H40</f>
        <v>17.5</v>
      </c>
      <c r="M40" s="14"/>
      <c r="N40" s="15">
        <v>18</v>
      </c>
      <c r="O40" s="44"/>
      <c r="P40" s="14">
        <f>N40+H40</f>
        <v>18.5</v>
      </c>
      <c r="Q40" s="14"/>
      <c r="R40" s="14">
        <f>P40+H40</f>
        <v>19</v>
      </c>
      <c r="S40" s="14"/>
      <c r="T40" s="14">
        <f>R40+H40</f>
        <v>19.5</v>
      </c>
      <c r="U40" s="14"/>
      <c r="V40" s="14"/>
      <c r="W40" s="16"/>
    </row>
    <row r="41" spans="1:28" s="10" customFormat="1" ht="15" customHeight="1" x14ac:dyDescent="0.3">
      <c r="A41" s="20"/>
      <c r="B41" s="34"/>
      <c r="C41" s="34"/>
      <c r="D41" s="34"/>
      <c r="E41" s="34"/>
      <c r="F41" s="35"/>
      <c r="G41" s="21"/>
      <c r="H41" s="14"/>
      <c r="I41" s="14"/>
      <c r="J41" s="14"/>
      <c r="K41" s="14"/>
      <c r="L41" s="14"/>
      <c r="M41" s="14"/>
      <c r="N41" s="15"/>
      <c r="O41" s="44"/>
      <c r="P41" s="14"/>
      <c r="Q41" s="14"/>
      <c r="R41" s="14"/>
      <c r="S41" s="14"/>
      <c r="T41" s="14"/>
      <c r="U41" s="14"/>
      <c r="V41" s="14"/>
      <c r="W41" s="16"/>
    </row>
    <row r="42" spans="1:28" s="10" customFormat="1" ht="15" customHeight="1" x14ac:dyDescent="0.3">
      <c r="A42" s="20" t="s">
        <v>55</v>
      </c>
      <c r="B42" s="34"/>
      <c r="C42" s="34"/>
      <c r="D42" s="34"/>
      <c r="E42" s="34"/>
      <c r="F42" s="35"/>
      <c r="G42" s="21">
        <v>13</v>
      </c>
      <c r="H42" s="14">
        <v>0.3</v>
      </c>
      <c r="I42" s="14">
        <v>0.5</v>
      </c>
      <c r="J42" s="14">
        <f>L42-H42</f>
        <v>11.399999999999999</v>
      </c>
      <c r="K42" s="14"/>
      <c r="L42" s="14">
        <f>N42-H42</f>
        <v>11.7</v>
      </c>
      <c r="M42" s="14"/>
      <c r="N42" s="54">
        <v>12</v>
      </c>
      <c r="O42" s="44"/>
      <c r="P42" s="14">
        <f>N42+H42</f>
        <v>12.3</v>
      </c>
      <c r="Q42" s="14"/>
      <c r="R42" s="14">
        <f>P42+H42</f>
        <v>12.600000000000001</v>
      </c>
      <c r="S42" s="14"/>
      <c r="T42" s="14">
        <f>R42+H42</f>
        <v>12.900000000000002</v>
      </c>
      <c r="U42" s="14"/>
      <c r="V42" s="14"/>
      <c r="W42" s="16"/>
    </row>
    <row r="43" spans="1:28" s="10" customFormat="1" ht="15" customHeight="1" x14ac:dyDescent="0.3">
      <c r="A43" s="20"/>
      <c r="B43" s="34"/>
      <c r="C43" s="34"/>
      <c r="D43" s="34"/>
      <c r="E43" s="34"/>
      <c r="F43" s="35"/>
      <c r="G43" s="21"/>
      <c r="H43" s="14"/>
      <c r="I43" s="14"/>
      <c r="J43" s="14"/>
      <c r="K43" s="14"/>
      <c r="L43" s="14"/>
      <c r="M43" s="14"/>
      <c r="N43" s="15"/>
      <c r="O43" s="44"/>
      <c r="P43" s="14"/>
      <c r="Q43" s="14"/>
      <c r="R43" s="14"/>
      <c r="S43" s="14"/>
      <c r="T43" s="14"/>
      <c r="U43" s="14"/>
      <c r="V43" s="14"/>
      <c r="W43" s="16"/>
    </row>
    <row r="44" spans="1:28" s="10" customFormat="1" ht="15" customHeight="1" x14ac:dyDescent="0.3">
      <c r="A44" s="20" t="s">
        <v>48</v>
      </c>
      <c r="B44" s="34"/>
      <c r="C44" s="34"/>
      <c r="D44" s="34"/>
      <c r="E44" s="34"/>
      <c r="F44" s="35"/>
      <c r="G44" s="21">
        <v>14</v>
      </c>
      <c r="H44" s="14">
        <v>0</v>
      </c>
      <c r="I44" s="14">
        <v>0.5</v>
      </c>
      <c r="J44" s="14">
        <f>L44-H44</f>
        <v>1.5</v>
      </c>
      <c r="K44" s="14"/>
      <c r="L44" s="14">
        <f>N44-H44</f>
        <v>1.5</v>
      </c>
      <c r="M44" s="14"/>
      <c r="N44" s="15">
        <v>1.5</v>
      </c>
      <c r="O44" s="44"/>
      <c r="P44" s="14">
        <f>N44+H44</f>
        <v>1.5</v>
      </c>
      <c r="Q44" s="14"/>
      <c r="R44" s="14">
        <f>P44+H44</f>
        <v>1.5</v>
      </c>
      <c r="S44" s="14"/>
      <c r="T44" s="14">
        <f>R44+H44</f>
        <v>1.5</v>
      </c>
      <c r="U44" s="14"/>
      <c r="V44" s="21"/>
      <c r="W44" s="16"/>
    </row>
    <row r="45" spans="1:28" ht="15" customHeight="1" x14ac:dyDescent="0.35">
      <c r="A45" s="45"/>
      <c r="B45" s="23"/>
      <c r="C45" s="23"/>
      <c r="D45" s="23"/>
      <c r="E45" s="23"/>
      <c r="F45" s="24"/>
      <c r="G45" s="21"/>
      <c r="H45" s="28"/>
      <c r="I45" s="28"/>
      <c r="J45" s="14"/>
      <c r="K45" s="14"/>
      <c r="L45" s="14"/>
      <c r="M45" s="14"/>
      <c r="N45" s="15"/>
      <c r="O45" s="44"/>
      <c r="P45" s="14"/>
      <c r="Q45" s="14"/>
      <c r="R45" s="14"/>
      <c r="S45" s="14"/>
      <c r="T45" s="14"/>
      <c r="U45" s="21"/>
      <c r="V45" s="21"/>
      <c r="W45" s="1"/>
    </row>
    <row r="46" spans="1:28" ht="15" customHeight="1" x14ac:dyDescent="0.35">
      <c r="A46" s="22" t="s">
        <v>42</v>
      </c>
      <c r="B46" s="23"/>
      <c r="C46" s="23"/>
      <c r="D46" s="23"/>
      <c r="E46" s="23"/>
      <c r="F46" s="27"/>
      <c r="G46" s="21">
        <v>15</v>
      </c>
      <c r="H46" s="21">
        <v>0</v>
      </c>
      <c r="I46" s="21">
        <v>0.5</v>
      </c>
      <c r="J46" s="14">
        <f>L46-H46</f>
        <v>14</v>
      </c>
      <c r="K46" s="14"/>
      <c r="L46" s="14">
        <f>N46-H46</f>
        <v>14</v>
      </c>
      <c r="M46" s="14"/>
      <c r="N46" s="54">
        <v>14</v>
      </c>
      <c r="O46" s="44"/>
      <c r="P46" s="14">
        <f>N46+H46</f>
        <v>14</v>
      </c>
      <c r="Q46" s="14"/>
      <c r="R46" s="14">
        <f>P46+H46</f>
        <v>14</v>
      </c>
      <c r="S46" s="14"/>
      <c r="T46" s="14">
        <f>R46+H46</f>
        <v>14</v>
      </c>
      <c r="U46" s="21"/>
      <c r="V46" s="21"/>
      <c r="W46" s="1"/>
    </row>
    <row r="47" spans="1:28" ht="15" customHeight="1" x14ac:dyDescent="0.35">
      <c r="A47" s="22"/>
      <c r="B47" s="23"/>
      <c r="C47" s="23"/>
      <c r="D47" s="23"/>
      <c r="E47" s="23"/>
      <c r="F47" s="27"/>
      <c r="G47" s="21"/>
      <c r="H47" s="21"/>
      <c r="I47" s="21"/>
      <c r="J47" s="14"/>
      <c r="K47" s="14"/>
      <c r="L47" s="14"/>
      <c r="M47" s="14"/>
      <c r="N47" s="15"/>
      <c r="O47" s="44"/>
      <c r="P47" s="14"/>
      <c r="Q47" s="14"/>
      <c r="R47" s="14"/>
      <c r="S47" s="14"/>
      <c r="T47" s="14"/>
      <c r="U47" s="14"/>
      <c r="V47" s="14"/>
      <c r="W47" s="1"/>
      <c r="AB47" t="s">
        <v>17</v>
      </c>
    </row>
    <row r="48" spans="1:28" ht="15" customHeight="1" x14ac:dyDescent="0.35">
      <c r="A48" s="45" t="s">
        <v>43</v>
      </c>
      <c r="B48" s="23"/>
      <c r="C48" s="23"/>
      <c r="D48" s="23"/>
      <c r="E48" s="23"/>
      <c r="F48" s="27"/>
      <c r="G48" s="21">
        <v>16</v>
      </c>
      <c r="H48" s="14">
        <v>0</v>
      </c>
      <c r="I48" s="14">
        <v>0.5</v>
      </c>
      <c r="J48" s="14">
        <f>L48-H48</f>
        <v>8</v>
      </c>
      <c r="K48" s="14"/>
      <c r="L48" s="14">
        <f>N48-H48</f>
        <v>8</v>
      </c>
      <c r="M48" s="14"/>
      <c r="N48" s="15">
        <v>8</v>
      </c>
      <c r="O48" s="44"/>
      <c r="P48" s="14">
        <f>N48+H48</f>
        <v>8</v>
      </c>
      <c r="Q48" s="14"/>
      <c r="R48" s="14">
        <f>P48+H48</f>
        <v>8</v>
      </c>
      <c r="S48" s="14"/>
      <c r="T48" s="14">
        <f>R48+H48</f>
        <v>8</v>
      </c>
      <c r="U48" s="14"/>
      <c r="V48" s="14"/>
      <c r="W48" s="1">
        <v>7</v>
      </c>
    </row>
    <row r="49" spans="1:27" ht="15" customHeight="1" x14ac:dyDescent="0.35">
      <c r="A49" s="45"/>
      <c r="B49" s="23"/>
      <c r="C49" s="23"/>
      <c r="D49" s="23"/>
      <c r="E49" s="23"/>
      <c r="F49" s="27"/>
      <c r="G49" s="21"/>
      <c r="H49" s="14"/>
      <c r="I49" s="14"/>
      <c r="J49" s="14"/>
      <c r="K49" s="14"/>
      <c r="L49" s="14"/>
      <c r="M49" s="14"/>
      <c r="N49" s="15"/>
      <c r="O49" s="44"/>
      <c r="P49" s="14"/>
      <c r="Q49" s="14"/>
      <c r="R49" s="14"/>
      <c r="S49" s="14"/>
      <c r="T49" s="14"/>
      <c r="U49" s="14"/>
      <c r="V49" s="14"/>
      <c r="W49" s="1"/>
    </row>
    <row r="50" spans="1:27" ht="15" customHeight="1" x14ac:dyDescent="0.35">
      <c r="A50" s="22" t="s">
        <v>44</v>
      </c>
      <c r="B50" s="23"/>
      <c r="C50" s="23"/>
      <c r="D50" s="23"/>
      <c r="E50" s="23"/>
      <c r="F50" s="27"/>
      <c r="G50" s="28">
        <v>17</v>
      </c>
      <c r="H50" s="14">
        <v>0</v>
      </c>
      <c r="I50" s="14">
        <v>0.5</v>
      </c>
      <c r="J50" s="14">
        <f>L50-H50</f>
        <v>8</v>
      </c>
      <c r="K50" s="14"/>
      <c r="L50" s="14">
        <f>N50-H50</f>
        <v>8</v>
      </c>
      <c r="M50" s="14"/>
      <c r="N50" s="15">
        <v>8</v>
      </c>
      <c r="O50" s="44"/>
      <c r="P50" s="14">
        <f>N50+H50</f>
        <v>8</v>
      </c>
      <c r="Q50" s="14"/>
      <c r="R50" s="14">
        <f>P50+H50</f>
        <v>8</v>
      </c>
      <c r="S50" s="14"/>
      <c r="T50" s="14">
        <f>R50+H50</f>
        <v>8</v>
      </c>
      <c r="U50" s="21"/>
      <c r="V50" s="21"/>
      <c r="W50" s="1">
        <v>7</v>
      </c>
      <c r="Y50" t="s">
        <v>17</v>
      </c>
    </row>
    <row r="51" spans="1:27" ht="15" customHeight="1" x14ac:dyDescent="0.35">
      <c r="A51" s="22"/>
      <c r="B51" s="23"/>
      <c r="C51" s="23"/>
      <c r="D51" s="23"/>
      <c r="E51" s="23"/>
      <c r="F51" s="27"/>
      <c r="G51" s="28"/>
      <c r="H51" s="14"/>
      <c r="I51" s="14"/>
      <c r="J51" s="14"/>
      <c r="K51" s="14"/>
      <c r="L51" s="14"/>
      <c r="M51" s="14"/>
      <c r="N51" s="15"/>
      <c r="O51" s="44"/>
      <c r="P51" s="14"/>
      <c r="Q51" s="14"/>
      <c r="R51" s="14"/>
      <c r="S51" s="14"/>
      <c r="T51" s="14"/>
      <c r="U51" s="14"/>
      <c r="V51" s="21"/>
      <c r="W51" s="1"/>
    </row>
    <row r="52" spans="1:27" ht="15" customHeight="1" x14ac:dyDescent="0.35">
      <c r="A52" s="22" t="s">
        <v>45</v>
      </c>
      <c r="B52" s="23"/>
      <c r="C52" s="23"/>
      <c r="D52" s="23"/>
      <c r="E52" s="23"/>
      <c r="F52" s="27"/>
      <c r="G52" s="21">
        <v>18</v>
      </c>
      <c r="H52" s="14">
        <v>0</v>
      </c>
      <c r="I52" s="14">
        <v>0.2</v>
      </c>
      <c r="J52" s="14">
        <f>L52-H52</f>
        <v>3</v>
      </c>
      <c r="K52" s="14"/>
      <c r="L52" s="14">
        <f>N52-H52</f>
        <v>3</v>
      </c>
      <c r="M52" s="14"/>
      <c r="N52" s="15">
        <v>3</v>
      </c>
      <c r="O52" s="44"/>
      <c r="P52" s="14">
        <f>N52+H52</f>
        <v>3</v>
      </c>
      <c r="Q52" s="14"/>
      <c r="R52" s="14">
        <f>P52+H52</f>
        <v>3</v>
      </c>
      <c r="S52" s="14"/>
      <c r="T52" s="14">
        <f>R52+H52</f>
        <v>3</v>
      </c>
      <c r="U52" s="21"/>
      <c r="V52" s="21"/>
      <c r="W52" s="1"/>
    </row>
    <row r="53" spans="1:27" ht="15" customHeight="1" x14ac:dyDescent="0.35">
      <c r="A53" s="22"/>
      <c r="B53" s="23"/>
      <c r="C53" s="23"/>
      <c r="D53" s="23"/>
      <c r="E53" s="23"/>
      <c r="F53" s="27"/>
      <c r="G53" s="21"/>
      <c r="H53" s="14"/>
      <c r="I53" s="21"/>
      <c r="J53" s="14"/>
      <c r="K53" s="14"/>
      <c r="L53" s="14"/>
      <c r="M53" s="14"/>
      <c r="N53" s="15"/>
      <c r="O53" s="44"/>
      <c r="P53" s="14"/>
      <c r="Q53" s="14"/>
      <c r="R53" s="14"/>
      <c r="S53" s="14"/>
      <c r="T53" s="14"/>
      <c r="U53" s="21"/>
      <c r="V53" s="21"/>
      <c r="W53" s="1"/>
      <c r="AA53" t="s">
        <v>17</v>
      </c>
    </row>
    <row r="54" spans="1:27" ht="15" customHeight="1" x14ac:dyDescent="0.35">
      <c r="A54" s="22" t="s">
        <v>49</v>
      </c>
      <c r="B54" s="23"/>
      <c r="C54" s="23"/>
      <c r="D54" s="23"/>
      <c r="E54" s="23"/>
      <c r="F54" s="27"/>
      <c r="G54" s="21">
        <v>19</v>
      </c>
      <c r="H54" s="14">
        <v>0</v>
      </c>
      <c r="I54" s="14">
        <v>0</v>
      </c>
      <c r="J54" s="14">
        <f>L54-H54</f>
        <v>1</v>
      </c>
      <c r="K54" s="14"/>
      <c r="L54" s="14">
        <f>N54-H54</f>
        <v>1</v>
      </c>
      <c r="M54" s="14"/>
      <c r="N54" s="15">
        <v>1</v>
      </c>
      <c r="O54" s="44"/>
      <c r="P54" s="14">
        <f>N54+H54</f>
        <v>1</v>
      </c>
      <c r="Q54" s="14"/>
      <c r="R54" s="14">
        <f>P54+H54</f>
        <v>1</v>
      </c>
      <c r="S54" s="14"/>
      <c r="T54" s="14">
        <f>R54+H54</f>
        <v>1</v>
      </c>
      <c r="U54" s="21"/>
      <c r="V54" s="21"/>
      <c r="W54" s="1"/>
    </row>
    <row r="55" spans="1:27" ht="15" customHeight="1" x14ac:dyDescent="0.35">
      <c r="A55" s="22"/>
      <c r="B55" s="23"/>
      <c r="C55" s="23"/>
      <c r="D55" s="23"/>
      <c r="E55" s="23"/>
      <c r="F55" s="27"/>
      <c r="G55" s="28"/>
      <c r="H55" s="14"/>
      <c r="I55" s="14"/>
      <c r="J55" s="14"/>
      <c r="K55" s="14"/>
      <c r="L55" s="14"/>
      <c r="M55" s="14"/>
      <c r="N55" s="15"/>
      <c r="O55" s="44"/>
      <c r="P55" s="14"/>
      <c r="Q55" s="14"/>
      <c r="R55" s="14"/>
      <c r="S55" s="14"/>
      <c r="T55" s="14"/>
      <c r="U55" s="14"/>
      <c r="V55" s="21"/>
      <c r="W55" s="1"/>
    </row>
    <row r="56" spans="1:27" ht="15" customHeight="1" x14ac:dyDescent="0.35">
      <c r="A56" s="22" t="s">
        <v>50</v>
      </c>
      <c r="B56" s="26"/>
      <c r="C56" s="26"/>
      <c r="D56" s="26"/>
      <c r="E56" s="26"/>
      <c r="F56" s="27"/>
      <c r="G56" s="21">
        <v>20</v>
      </c>
      <c r="H56" s="14">
        <v>0</v>
      </c>
      <c r="I56" s="21">
        <v>0</v>
      </c>
      <c r="J56" s="14">
        <f>L56-H56</f>
        <v>5</v>
      </c>
      <c r="K56" s="14"/>
      <c r="L56" s="14">
        <f>N56-H56</f>
        <v>5</v>
      </c>
      <c r="M56" s="14"/>
      <c r="N56" s="15">
        <v>5</v>
      </c>
      <c r="O56" s="44"/>
      <c r="P56" s="14">
        <f>N56+H56</f>
        <v>5</v>
      </c>
      <c r="Q56" s="14"/>
      <c r="R56" s="14">
        <f>P56+H56</f>
        <v>5</v>
      </c>
      <c r="S56" s="14"/>
      <c r="T56" s="14">
        <f>R56+H56</f>
        <v>5</v>
      </c>
      <c r="U56" s="21"/>
      <c r="V56" s="21"/>
      <c r="W56" s="1"/>
    </row>
    <row r="57" spans="1:27" ht="15" customHeight="1" x14ac:dyDescent="0.35">
      <c r="A57" s="22"/>
      <c r="B57" s="26"/>
      <c r="C57" s="26"/>
      <c r="D57" s="26"/>
      <c r="E57" s="26"/>
      <c r="F57" s="27"/>
      <c r="G57" s="21"/>
      <c r="H57" s="14"/>
      <c r="I57" s="21"/>
      <c r="J57" s="14"/>
      <c r="K57" s="14"/>
      <c r="L57" s="14"/>
      <c r="M57" s="14"/>
      <c r="N57" s="15"/>
      <c r="O57" s="44"/>
      <c r="P57" s="14"/>
      <c r="Q57" s="14"/>
      <c r="R57" s="14"/>
      <c r="S57" s="14"/>
      <c r="T57" s="14"/>
      <c r="U57" s="21"/>
      <c r="V57" s="21"/>
      <c r="W57" s="1"/>
    </row>
    <row r="58" spans="1:27" ht="15" customHeight="1" x14ac:dyDescent="0.35">
      <c r="A58" s="22" t="s">
        <v>74</v>
      </c>
      <c r="B58" s="26"/>
      <c r="C58" s="26"/>
      <c r="D58" s="26"/>
      <c r="E58" s="26"/>
      <c r="F58" s="27"/>
      <c r="G58" s="21">
        <v>21</v>
      </c>
      <c r="H58" s="14">
        <v>0</v>
      </c>
      <c r="I58" s="21">
        <v>0</v>
      </c>
      <c r="J58" s="14">
        <f>L58-H58</f>
        <v>5</v>
      </c>
      <c r="K58" s="14"/>
      <c r="L58" s="14">
        <f>N58-H58</f>
        <v>5</v>
      </c>
      <c r="M58" s="14"/>
      <c r="N58" s="15">
        <v>5</v>
      </c>
      <c r="O58" s="44"/>
      <c r="P58" s="14">
        <f>N58+H58</f>
        <v>5</v>
      </c>
      <c r="Q58" s="14"/>
      <c r="R58" s="14">
        <f>P58+H58</f>
        <v>5</v>
      </c>
      <c r="S58" s="14"/>
      <c r="T58" s="14">
        <f>R58+H58</f>
        <v>5</v>
      </c>
      <c r="U58" s="21"/>
      <c r="V58" s="21"/>
      <c r="W58" s="1"/>
    </row>
    <row r="70" spans="26:26" x14ac:dyDescent="0.35">
      <c r="Z70" t="s">
        <v>17</v>
      </c>
    </row>
  </sheetData>
  <mergeCells count="14">
    <mergeCell ref="A1:H7"/>
    <mergeCell ref="A17:F17"/>
    <mergeCell ref="P1:V16"/>
    <mergeCell ref="L7:N7"/>
    <mergeCell ref="D15:H15"/>
    <mergeCell ref="L9:N9"/>
    <mergeCell ref="L11:N11"/>
    <mergeCell ref="L13:N13"/>
    <mergeCell ref="D9:H9"/>
    <mergeCell ref="D11:H11"/>
    <mergeCell ref="D13:H13"/>
    <mergeCell ref="L3:N3"/>
    <mergeCell ref="L1:N1"/>
    <mergeCell ref="L5:N5"/>
  </mergeCells>
  <dataValidations count="5">
    <dataValidation type="list" allowBlank="1" showInputMessage="1" showErrorMessage="1" sqref="O5" xr:uid="{BBA62D27-29F3-4A2A-BD96-E3B36FF43075}">
      <formula1>"ALEX,MEREDITH,HARRY,STUART"</formula1>
    </dataValidation>
    <dataValidation type="list" allowBlank="1" showInputMessage="1" showErrorMessage="1" sqref="L7:O7" xr:uid="{F3CF7307-D298-4BD6-8072-FDDD8E20822E}">
      <formula1>"INGRID,CHARLIE,SHAE"</formula1>
    </dataValidation>
    <dataValidation type="list" allowBlank="1" showInputMessage="1" showErrorMessage="1" sqref="O3" xr:uid="{B904C673-931E-4842-A42B-3B2B27F04594}">
      <formula1>"PS 24, SPRING 24, PF 24, FALL24, PS 25, SPRING 25, PF25, FALL25, SMU"</formula1>
    </dataValidation>
    <dataValidation type="list" allowBlank="1" showInputMessage="1" showErrorMessage="1" sqref="D15:H15" xr:uid="{34C57BBB-984A-45C3-A283-808459A50CC9}">
      <formula1>"UNAVAILABLE, 606 LIMITED, PERA, AKARTEKS, GENERAL PRODUCTS"</formula1>
    </dataValidation>
    <dataValidation type="list" allowBlank="1" showInputMessage="1" showErrorMessage="1" sqref="L3:N3" xr:uid="{CA1CD2C4-832F-4A5D-ABD6-EFE9691C59F7}">
      <formula1>"PS 24, SPRING 24, PF 24, FALL24, PS 26, SPRING 26, PF25, FALL25, SMU"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14"/>
  <sheetViews>
    <sheetView topLeftCell="A58" workbookViewId="0">
      <selection activeCell="A81" sqref="A81:Q81"/>
    </sheetView>
  </sheetViews>
  <sheetFormatPr defaultColWidth="8.81640625" defaultRowHeight="14.5" x14ac:dyDescent="0.35"/>
  <cols>
    <col min="1" max="17" width="5.6328125" customWidth="1"/>
    <col min="18" max="18" width="11.6328125" customWidth="1"/>
    <col min="19" max="20" width="5.6328125" customWidth="1"/>
  </cols>
  <sheetData>
    <row r="1" spans="1:18" x14ac:dyDescent="0.35">
      <c r="A1" s="55"/>
      <c r="B1" s="56"/>
      <c r="C1" s="56"/>
      <c r="D1" s="56"/>
      <c r="E1" s="56"/>
      <c r="F1" s="56"/>
      <c r="G1" s="56"/>
      <c r="H1" s="56"/>
      <c r="I1" s="2" t="s">
        <v>0</v>
      </c>
      <c r="J1" s="2"/>
      <c r="K1" s="71" t="s">
        <v>69</v>
      </c>
      <c r="L1" s="71"/>
      <c r="M1" s="55"/>
      <c r="N1" s="56"/>
      <c r="O1" s="56"/>
      <c r="P1" s="56"/>
      <c r="Q1" s="56"/>
      <c r="R1" s="62"/>
    </row>
    <row r="2" spans="1:18" ht="5" customHeight="1" x14ac:dyDescent="0.35">
      <c r="A2" s="57"/>
      <c r="B2" s="58"/>
      <c r="C2" s="58"/>
      <c r="D2" s="58"/>
      <c r="E2" s="58"/>
      <c r="F2" s="58"/>
      <c r="G2" s="58"/>
      <c r="H2" s="58"/>
      <c r="M2" s="57"/>
      <c r="N2" s="58"/>
      <c r="O2" s="58"/>
      <c r="P2" s="58"/>
      <c r="Q2" s="58"/>
      <c r="R2" s="63"/>
    </row>
    <row r="3" spans="1:18" x14ac:dyDescent="0.35">
      <c r="A3" s="57"/>
      <c r="B3" s="58"/>
      <c r="C3" s="58"/>
      <c r="D3" s="58"/>
      <c r="E3" s="58"/>
      <c r="F3" s="58"/>
      <c r="G3" s="58"/>
      <c r="H3" s="58"/>
      <c r="I3" s="4" t="s">
        <v>1</v>
      </c>
      <c r="J3" s="4"/>
      <c r="K3" s="67" t="str">
        <f>SPEC!L3</f>
        <v>PS 26</v>
      </c>
      <c r="L3" s="67"/>
      <c r="M3" s="57"/>
      <c r="N3" s="58"/>
      <c r="O3" s="58"/>
      <c r="P3" s="58"/>
      <c r="Q3" s="58"/>
      <c r="R3" s="63"/>
    </row>
    <row r="4" spans="1:18" ht="5" customHeight="1" x14ac:dyDescent="0.35">
      <c r="A4" s="57"/>
      <c r="B4" s="58"/>
      <c r="C4" s="58"/>
      <c r="D4" s="58"/>
      <c r="E4" s="58"/>
      <c r="F4" s="58"/>
      <c r="G4" s="58"/>
      <c r="H4" s="58"/>
      <c r="M4" s="57"/>
      <c r="N4" s="58"/>
      <c r="O4" s="58"/>
      <c r="P4" s="58"/>
      <c r="Q4" s="58"/>
      <c r="R4" s="63"/>
    </row>
    <row r="5" spans="1:18" x14ac:dyDescent="0.35">
      <c r="A5" s="57"/>
      <c r="B5" s="58"/>
      <c r="C5" s="58"/>
      <c r="D5" s="58"/>
      <c r="E5" s="58"/>
      <c r="F5" s="58"/>
      <c r="G5" s="58"/>
      <c r="H5" s="58"/>
      <c r="I5" s="4" t="s">
        <v>2</v>
      </c>
      <c r="J5" s="4"/>
      <c r="K5" s="67" t="str">
        <f>SPEC!L5</f>
        <v>BEN</v>
      </c>
      <c r="L5" s="67"/>
      <c r="M5" s="57"/>
      <c r="N5" s="58"/>
      <c r="O5" s="58"/>
      <c r="P5" s="58"/>
      <c r="Q5" s="58"/>
      <c r="R5" s="63"/>
    </row>
    <row r="6" spans="1:18" ht="5" customHeight="1" x14ac:dyDescent="0.35">
      <c r="A6" s="57"/>
      <c r="B6" s="58"/>
      <c r="C6" s="58"/>
      <c r="D6" s="58"/>
      <c r="E6" s="58"/>
      <c r="F6" s="58"/>
      <c r="G6" s="58"/>
      <c r="H6" s="58"/>
      <c r="M6" s="57"/>
      <c r="N6" s="58"/>
      <c r="O6" s="58"/>
      <c r="P6" s="58"/>
      <c r="Q6" s="58"/>
      <c r="R6" s="63"/>
    </row>
    <row r="7" spans="1:18" x14ac:dyDescent="0.35">
      <c r="A7" s="57"/>
      <c r="B7" s="58"/>
      <c r="C7" s="58"/>
      <c r="D7" s="58"/>
      <c r="E7" s="58"/>
      <c r="F7" s="58"/>
      <c r="G7" s="58"/>
      <c r="H7" s="58"/>
      <c r="I7" s="4" t="s">
        <v>19</v>
      </c>
      <c r="J7" s="4"/>
      <c r="K7" s="67"/>
      <c r="L7" s="80"/>
      <c r="M7" s="57"/>
      <c r="N7" s="58"/>
      <c r="O7" s="58"/>
      <c r="P7" s="58"/>
      <c r="Q7" s="58"/>
      <c r="R7" s="63"/>
    </row>
    <row r="8" spans="1:18" ht="5" customHeight="1" x14ac:dyDescent="0.35">
      <c r="A8" s="3"/>
      <c r="M8" s="57"/>
      <c r="N8" s="58"/>
      <c r="O8" s="58"/>
      <c r="P8" s="58"/>
      <c r="Q8" s="58"/>
      <c r="R8" s="63"/>
    </row>
    <row r="9" spans="1:18" x14ac:dyDescent="0.35">
      <c r="A9" s="5" t="s">
        <v>3</v>
      </c>
      <c r="B9" s="4"/>
      <c r="C9" s="6"/>
      <c r="D9" s="67" t="str">
        <f>SPEC!D9</f>
        <v>KSUBI</v>
      </c>
      <c r="E9" s="67"/>
      <c r="F9" s="67"/>
      <c r="G9" s="67"/>
      <c r="H9" s="67"/>
      <c r="I9" s="4" t="s">
        <v>30</v>
      </c>
      <c r="J9" s="6"/>
      <c r="K9" s="67"/>
      <c r="L9" s="67"/>
      <c r="M9" s="57"/>
      <c r="N9" s="58"/>
      <c r="O9" s="58"/>
      <c r="P9" s="58"/>
      <c r="Q9" s="58"/>
      <c r="R9" s="63"/>
    </row>
    <row r="10" spans="1:18" ht="5" customHeight="1" x14ac:dyDescent="0.35">
      <c r="A10" s="3"/>
      <c r="M10" s="57"/>
      <c r="N10" s="58"/>
      <c r="O10" s="58"/>
      <c r="P10" s="58"/>
      <c r="Q10" s="58"/>
      <c r="R10" s="63"/>
    </row>
    <row r="11" spans="1:18" x14ac:dyDescent="0.35">
      <c r="A11" s="5" t="s">
        <v>4</v>
      </c>
      <c r="B11" s="4"/>
      <c r="C11" s="6"/>
      <c r="D11" s="67" t="str">
        <f>SPEC!D11</f>
        <v>MPS26FT010</v>
      </c>
      <c r="E11" s="67"/>
      <c r="F11" s="67"/>
      <c r="G11" s="67"/>
      <c r="H11" s="67"/>
      <c r="I11" s="4" t="s">
        <v>31</v>
      </c>
      <c r="J11" s="6"/>
      <c r="K11" s="67" t="s">
        <v>64</v>
      </c>
      <c r="L11" s="67"/>
      <c r="M11" s="57"/>
      <c r="N11" s="58"/>
      <c r="O11" s="58"/>
      <c r="P11" s="58"/>
      <c r="Q11" s="58"/>
      <c r="R11" s="63"/>
    </row>
    <row r="12" spans="1:18" ht="5" customHeight="1" x14ac:dyDescent="0.35">
      <c r="A12" s="3"/>
      <c r="M12" s="57"/>
      <c r="N12" s="58"/>
      <c r="O12" s="58"/>
      <c r="P12" s="58"/>
      <c r="Q12" s="58"/>
      <c r="R12" s="63"/>
    </row>
    <row r="13" spans="1:18" x14ac:dyDescent="0.35">
      <c r="A13" s="5" t="s">
        <v>5</v>
      </c>
      <c r="B13" s="4"/>
      <c r="C13" s="6"/>
      <c r="D13" s="69" t="str">
        <f>SPEC!D13</f>
        <v>OUTFIELD SS JERSEY BLACK</v>
      </c>
      <c r="E13" s="69"/>
      <c r="F13" s="69"/>
      <c r="G13" s="69"/>
      <c r="H13" s="69"/>
      <c r="I13" s="4" t="s">
        <v>29</v>
      </c>
      <c r="J13" s="6"/>
      <c r="K13" s="67" t="s">
        <v>51</v>
      </c>
      <c r="L13" s="80"/>
      <c r="M13" s="57"/>
      <c r="N13" s="58"/>
      <c r="O13" s="58"/>
      <c r="P13" s="58"/>
      <c r="Q13" s="58"/>
      <c r="R13" s="63"/>
    </row>
    <row r="14" spans="1:18" ht="5" customHeight="1" x14ac:dyDescent="0.35">
      <c r="A14" s="3"/>
      <c r="M14" s="57"/>
      <c r="N14" s="58"/>
      <c r="O14" s="58"/>
      <c r="P14" s="58"/>
      <c r="Q14" s="58"/>
      <c r="R14" s="63"/>
    </row>
    <row r="15" spans="1:18" x14ac:dyDescent="0.35">
      <c r="A15" s="5" t="s">
        <v>6</v>
      </c>
      <c r="B15" s="4"/>
      <c r="C15" s="4"/>
      <c r="D15" s="67" t="str">
        <f>SPEC!D15</f>
        <v>UNAVAILABLE</v>
      </c>
      <c r="E15" s="67"/>
      <c r="F15" s="67"/>
      <c r="G15" s="67"/>
      <c r="H15" s="67"/>
      <c r="I15" s="33"/>
      <c r="J15" s="33"/>
      <c r="K15" s="67"/>
      <c r="L15" s="67"/>
      <c r="M15" s="57"/>
      <c r="N15" s="58"/>
      <c r="O15" s="58"/>
      <c r="P15" s="58"/>
      <c r="Q15" s="58"/>
      <c r="R15" s="63"/>
    </row>
    <row r="16" spans="1:18" ht="5" customHeight="1" x14ac:dyDescent="0.35">
      <c r="M16" s="57"/>
      <c r="N16" s="58"/>
      <c r="O16" s="58"/>
      <c r="P16" s="58"/>
      <c r="Q16" s="58"/>
      <c r="R16" s="63"/>
    </row>
    <row r="17" spans="1:24" x14ac:dyDescent="0.35">
      <c r="A17" s="4" t="s">
        <v>20</v>
      </c>
      <c r="B17" s="4"/>
      <c r="C17" s="67" t="s">
        <v>34</v>
      </c>
      <c r="D17" s="67"/>
      <c r="E17" s="4" t="s">
        <v>28</v>
      </c>
      <c r="F17" s="4"/>
      <c r="G17" s="67"/>
      <c r="H17" s="67"/>
      <c r="I17" s="33"/>
      <c r="J17" s="33"/>
      <c r="K17" s="69"/>
      <c r="L17" s="69"/>
      <c r="M17" s="78"/>
      <c r="N17" s="79"/>
      <c r="O17" s="79"/>
      <c r="P17" s="79"/>
      <c r="Q17" s="79"/>
      <c r="R17" s="63"/>
    </row>
    <row r="18" spans="1:24" ht="15" customHeight="1" thickBot="1" x14ac:dyDescent="0.4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32"/>
      <c r="M18" s="29"/>
      <c r="N18" s="29"/>
      <c r="O18" s="29"/>
      <c r="P18" s="29"/>
      <c r="Q18" s="29"/>
      <c r="R18" s="40"/>
    </row>
    <row r="19" spans="1:24" s="10" customFormat="1" ht="15" customHeight="1" thickTop="1" thickBot="1" x14ac:dyDescent="0.35">
      <c r="A19" s="59" t="s">
        <v>7</v>
      </c>
      <c r="B19" s="60"/>
      <c r="C19" s="60"/>
      <c r="D19" s="60"/>
      <c r="E19" s="60"/>
      <c r="F19" s="61"/>
      <c r="G19" s="7" t="s">
        <v>8</v>
      </c>
      <c r="H19" s="7" t="s">
        <v>9</v>
      </c>
      <c r="I19" s="7" t="s">
        <v>10</v>
      </c>
      <c r="J19" s="8" t="s">
        <v>13</v>
      </c>
      <c r="K19" s="7" t="s">
        <v>17</v>
      </c>
      <c r="L19" s="31" t="s">
        <v>20</v>
      </c>
      <c r="M19" s="31" t="s">
        <v>21</v>
      </c>
      <c r="N19" s="7" t="s">
        <v>17</v>
      </c>
      <c r="O19" s="31" t="s">
        <v>22</v>
      </c>
      <c r="P19" s="7"/>
      <c r="Q19" s="36" t="s">
        <v>23</v>
      </c>
      <c r="R19" s="41" t="s">
        <v>33</v>
      </c>
    </row>
    <row r="20" spans="1:24" s="10" customFormat="1" ht="15" customHeight="1" thickTop="1" x14ac:dyDescent="0.3">
      <c r="A20" s="11"/>
      <c r="B20" s="12"/>
      <c r="C20" s="12"/>
      <c r="D20" s="12"/>
      <c r="E20" s="12"/>
      <c r="F20" s="13"/>
      <c r="G20" s="14">
        <v>1</v>
      </c>
      <c r="H20" s="14">
        <v>1.5</v>
      </c>
      <c r="I20" s="14">
        <v>1</v>
      </c>
      <c r="J20" s="15"/>
      <c r="K20" s="14"/>
      <c r="L20" s="14"/>
      <c r="M20" s="14">
        <f>L20-J20</f>
        <v>0</v>
      </c>
      <c r="N20" s="14"/>
      <c r="O20" s="14"/>
      <c r="P20" s="14"/>
      <c r="Q20" s="37"/>
      <c r="R20" s="14"/>
    </row>
    <row r="21" spans="1:24" s="10" customFormat="1" ht="15" customHeight="1" x14ac:dyDescent="0.3">
      <c r="A21" s="17"/>
      <c r="B21" s="18"/>
      <c r="C21" s="18"/>
      <c r="D21" s="18"/>
      <c r="E21" s="18"/>
      <c r="F21" s="19"/>
      <c r="G21" s="14"/>
      <c r="H21" s="14"/>
      <c r="I21" s="14"/>
      <c r="J21" s="15"/>
      <c r="K21" s="14"/>
      <c r="L21" s="14"/>
      <c r="M21" s="14"/>
      <c r="N21" s="14"/>
      <c r="O21" s="14"/>
      <c r="P21" s="14"/>
      <c r="Q21" s="37"/>
      <c r="R21" s="21"/>
    </row>
    <row r="22" spans="1:24" s="10" customFormat="1" ht="15" customHeight="1" x14ac:dyDescent="0.3">
      <c r="A22" s="20"/>
      <c r="B22" s="34"/>
      <c r="C22" s="34"/>
      <c r="D22" s="34"/>
      <c r="E22" s="34"/>
      <c r="F22" s="35"/>
      <c r="G22" s="21">
        <v>2</v>
      </c>
      <c r="H22" s="14">
        <v>0</v>
      </c>
      <c r="I22" s="14">
        <v>0.5</v>
      </c>
      <c r="J22" s="15"/>
      <c r="K22" s="14"/>
      <c r="L22" s="14"/>
      <c r="M22" s="14">
        <f>L22-J22</f>
        <v>0</v>
      </c>
      <c r="N22" s="14"/>
      <c r="O22" s="14"/>
      <c r="P22" s="14"/>
      <c r="Q22" s="37"/>
      <c r="R22" s="21"/>
    </row>
    <row r="23" spans="1:24" s="10" customFormat="1" ht="15" customHeight="1" x14ac:dyDescent="0.3">
      <c r="A23" s="20"/>
      <c r="B23" s="34"/>
      <c r="C23" s="34"/>
      <c r="D23" s="34"/>
      <c r="E23" s="34"/>
      <c r="F23" s="35"/>
      <c r="G23" s="21"/>
      <c r="H23" s="14"/>
      <c r="I23" s="14"/>
      <c r="J23" s="15"/>
      <c r="K23" s="14"/>
      <c r="L23" s="14"/>
      <c r="M23" s="14"/>
      <c r="N23" s="14"/>
      <c r="O23" s="14"/>
      <c r="P23" s="14"/>
      <c r="Q23" s="37"/>
      <c r="R23" s="21"/>
      <c r="U23" s="10" t="s">
        <v>17</v>
      </c>
    </row>
    <row r="24" spans="1:24" s="10" customFormat="1" ht="15" customHeight="1" x14ac:dyDescent="0.3">
      <c r="A24" s="20" t="s">
        <v>36</v>
      </c>
      <c r="B24" s="34"/>
      <c r="C24" s="34"/>
      <c r="D24" s="34"/>
      <c r="E24" s="34"/>
      <c r="F24" s="35"/>
      <c r="G24" s="21">
        <v>3</v>
      </c>
      <c r="H24" s="14">
        <v>1.5</v>
      </c>
      <c r="I24" s="14">
        <v>1</v>
      </c>
      <c r="J24" s="15"/>
      <c r="K24" s="14"/>
      <c r="L24" s="14">
        <v>39</v>
      </c>
      <c r="M24" s="14">
        <f>L24-J24</f>
        <v>39</v>
      </c>
      <c r="N24" s="14"/>
      <c r="O24" s="14"/>
      <c r="P24" s="14"/>
      <c r="Q24" s="46">
        <v>39</v>
      </c>
      <c r="R24" s="47" t="s">
        <v>60</v>
      </c>
      <c r="X24" s="10" t="s">
        <v>17</v>
      </c>
    </row>
    <row r="25" spans="1:24" s="10" customFormat="1" ht="15" customHeight="1" x14ac:dyDescent="0.3">
      <c r="A25" s="20"/>
      <c r="B25" s="34"/>
      <c r="C25" s="34"/>
      <c r="D25" s="34"/>
      <c r="E25" s="34"/>
      <c r="F25" s="35"/>
      <c r="G25" s="21"/>
      <c r="H25" s="14"/>
      <c r="I25" s="14"/>
      <c r="J25" s="15"/>
      <c r="K25" s="14"/>
      <c r="L25" s="14"/>
      <c r="M25" s="14"/>
      <c r="N25" s="14"/>
      <c r="O25" s="14"/>
      <c r="P25" s="14"/>
      <c r="Q25" s="37"/>
      <c r="R25" s="21"/>
      <c r="V25" s="10" t="s">
        <v>17</v>
      </c>
    </row>
    <row r="26" spans="1:24" s="10" customFormat="1" ht="15" customHeight="1" x14ac:dyDescent="0.3">
      <c r="A26" s="20" t="s">
        <v>46</v>
      </c>
      <c r="B26" s="34"/>
      <c r="C26" s="34"/>
      <c r="D26" s="34"/>
      <c r="E26" s="34"/>
      <c r="F26" s="35"/>
      <c r="G26" s="21">
        <v>4</v>
      </c>
      <c r="H26" s="14">
        <v>1.5</v>
      </c>
      <c r="I26" s="14">
        <v>1</v>
      </c>
      <c r="J26" s="15"/>
      <c r="K26" s="14"/>
      <c r="L26" s="14">
        <v>40</v>
      </c>
      <c r="M26" s="14">
        <f>L26-J26</f>
        <v>40</v>
      </c>
      <c r="N26" s="14"/>
      <c r="O26" s="14"/>
      <c r="P26" s="14"/>
      <c r="Q26" s="46">
        <v>40</v>
      </c>
      <c r="R26" s="47" t="s">
        <v>60</v>
      </c>
    </row>
    <row r="27" spans="1:24" s="10" customFormat="1" ht="15" customHeight="1" x14ac:dyDescent="0.3">
      <c r="A27" s="20"/>
      <c r="B27" s="34"/>
      <c r="C27" s="34"/>
      <c r="D27" s="34"/>
      <c r="E27" s="34"/>
      <c r="F27" s="35"/>
      <c r="G27" s="21"/>
      <c r="H27" s="21"/>
      <c r="I27" s="21"/>
      <c r="J27" s="15"/>
      <c r="K27" s="14"/>
      <c r="L27" s="14"/>
      <c r="M27" s="14"/>
      <c r="N27" s="14"/>
      <c r="O27" s="14"/>
      <c r="P27" s="14"/>
      <c r="Q27" s="38"/>
      <c r="R27" s="21"/>
    </row>
    <row r="28" spans="1:24" s="10" customFormat="1" ht="15" customHeight="1" x14ac:dyDescent="0.3">
      <c r="A28" s="20" t="s">
        <v>37</v>
      </c>
      <c r="B28" s="34"/>
      <c r="C28" s="34"/>
      <c r="D28" s="34"/>
      <c r="E28" s="34"/>
      <c r="F28" s="35"/>
      <c r="G28" s="21">
        <v>5</v>
      </c>
      <c r="H28" s="14">
        <v>5</v>
      </c>
      <c r="I28" s="14">
        <v>2</v>
      </c>
      <c r="J28" s="15">
        <v>130</v>
      </c>
      <c r="K28" s="14"/>
      <c r="L28" s="14">
        <v>130</v>
      </c>
      <c r="M28" s="14">
        <f>L28-J28</f>
        <v>0</v>
      </c>
      <c r="N28" s="14"/>
      <c r="O28" s="14"/>
      <c r="P28" s="14"/>
      <c r="Q28" s="37"/>
      <c r="R28" s="21"/>
    </row>
    <row r="29" spans="1:24" s="10" customFormat="1" ht="15" customHeight="1" x14ac:dyDescent="0.3">
      <c r="A29" s="20"/>
      <c r="B29" s="34"/>
      <c r="C29" s="34"/>
      <c r="D29" s="34"/>
      <c r="E29" s="34"/>
      <c r="F29" s="35"/>
      <c r="G29" s="21"/>
      <c r="H29" s="14"/>
      <c r="I29" s="14"/>
      <c r="J29" s="15"/>
      <c r="K29" s="14"/>
      <c r="L29" s="14"/>
      <c r="M29" s="14"/>
      <c r="N29" s="14"/>
      <c r="O29" s="14"/>
      <c r="P29" s="21"/>
      <c r="Q29" s="37"/>
      <c r="R29" s="21"/>
    </row>
    <row r="30" spans="1:24" s="10" customFormat="1" ht="15" customHeight="1" x14ac:dyDescent="0.3">
      <c r="A30" s="20" t="s">
        <v>38</v>
      </c>
      <c r="B30" s="34"/>
      <c r="C30" s="34"/>
      <c r="D30" s="34"/>
      <c r="E30" s="34"/>
      <c r="F30" s="35"/>
      <c r="G30" s="21">
        <v>6</v>
      </c>
      <c r="H30" s="14">
        <v>5</v>
      </c>
      <c r="I30" s="14">
        <v>2</v>
      </c>
      <c r="J30" s="15">
        <v>130</v>
      </c>
      <c r="K30" s="14"/>
      <c r="L30" s="14">
        <v>130</v>
      </c>
      <c r="M30" s="14">
        <f>L30-J30</f>
        <v>0</v>
      </c>
      <c r="N30" s="14"/>
      <c r="O30" s="14"/>
      <c r="P30" s="14"/>
      <c r="Q30" s="37"/>
      <c r="R30" s="21"/>
    </row>
    <row r="31" spans="1:24" s="10" customFormat="1" ht="15" customHeight="1" x14ac:dyDescent="0.3">
      <c r="A31" s="20"/>
      <c r="B31" s="34"/>
      <c r="C31" s="34"/>
      <c r="D31" s="34"/>
      <c r="E31" s="34"/>
      <c r="F31" s="35"/>
      <c r="G31" s="21"/>
      <c r="H31" s="21"/>
      <c r="I31" s="21"/>
      <c r="J31" s="15"/>
      <c r="K31" s="14"/>
      <c r="L31" s="14"/>
      <c r="M31" s="14"/>
      <c r="N31" s="14"/>
      <c r="O31" s="14"/>
      <c r="P31" s="14"/>
      <c r="Q31" s="37"/>
      <c r="R31" s="21"/>
    </row>
    <row r="32" spans="1:24" s="10" customFormat="1" ht="15" customHeight="1" x14ac:dyDescent="0.3">
      <c r="A32" s="20" t="s">
        <v>39</v>
      </c>
      <c r="B32" s="34"/>
      <c r="C32" s="34"/>
      <c r="D32" s="34"/>
      <c r="E32" s="34"/>
      <c r="F32" s="35"/>
      <c r="G32" s="21">
        <v>7</v>
      </c>
      <c r="H32" s="14">
        <v>1</v>
      </c>
      <c r="I32" s="14">
        <v>1</v>
      </c>
      <c r="J32" s="15">
        <v>32</v>
      </c>
      <c r="K32" s="14"/>
      <c r="L32" s="14">
        <v>31</v>
      </c>
      <c r="M32" s="14">
        <f>L32-J32</f>
        <v>-1</v>
      </c>
      <c r="N32" s="14"/>
      <c r="O32" s="14"/>
      <c r="P32" s="14"/>
      <c r="Q32" s="37"/>
      <c r="R32" s="21"/>
    </row>
    <row r="33" spans="1:23" s="10" customFormat="1" ht="15" customHeight="1" x14ac:dyDescent="0.3">
      <c r="A33" s="20"/>
      <c r="B33" s="34"/>
      <c r="C33" s="34"/>
      <c r="D33" s="34"/>
      <c r="E33" s="34"/>
      <c r="F33" s="35"/>
      <c r="G33" s="21"/>
      <c r="H33" s="14"/>
      <c r="I33" s="14"/>
      <c r="J33" s="15"/>
      <c r="K33" s="14"/>
      <c r="L33" s="14"/>
      <c r="M33" s="14"/>
      <c r="N33" s="14"/>
      <c r="O33" s="14"/>
      <c r="P33" s="14"/>
      <c r="Q33" s="37"/>
      <c r="R33" s="21"/>
    </row>
    <row r="34" spans="1:23" s="10" customFormat="1" ht="15" customHeight="1" x14ac:dyDescent="0.3">
      <c r="A34" s="20" t="s">
        <v>63</v>
      </c>
      <c r="B34" s="34"/>
      <c r="C34" s="34"/>
      <c r="D34" s="34"/>
      <c r="E34" s="50"/>
      <c r="F34" s="35"/>
      <c r="G34" s="21">
        <v>8</v>
      </c>
      <c r="H34" s="14">
        <v>0.5</v>
      </c>
      <c r="I34" s="14">
        <v>1</v>
      </c>
      <c r="J34" s="15">
        <v>59</v>
      </c>
      <c r="K34" s="14"/>
      <c r="L34" s="48">
        <v>50</v>
      </c>
      <c r="M34" s="14">
        <f>L34-J34</f>
        <v>-9</v>
      </c>
      <c r="N34" s="14"/>
      <c r="O34" s="14"/>
      <c r="P34" s="14"/>
      <c r="Q34" s="46">
        <v>50</v>
      </c>
      <c r="R34" s="47" t="s">
        <v>60</v>
      </c>
    </row>
    <row r="35" spans="1:23" s="10" customFormat="1" ht="15" customHeight="1" x14ac:dyDescent="0.3">
      <c r="A35" s="20" t="s">
        <v>57</v>
      </c>
      <c r="B35" s="34"/>
      <c r="C35" s="34"/>
      <c r="D35" s="34"/>
      <c r="E35" s="34"/>
      <c r="F35" s="35"/>
      <c r="G35" s="21" t="s">
        <v>58</v>
      </c>
      <c r="H35" s="14">
        <v>0</v>
      </c>
      <c r="I35" s="14">
        <v>0.5</v>
      </c>
      <c r="J35" s="15">
        <v>14</v>
      </c>
      <c r="K35" s="14"/>
      <c r="L35" s="14">
        <v>18</v>
      </c>
      <c r="M35" s="14"/>
      <c r="N35" s="14"/>
      <c r="O35" s="14"/>
      <c r="P35" s="21"/>
      <c r="Q35" s="52">
        <v>18</v>
      </c>
      <c r="R35" s="47" t="s">
        <v>60</v>
      </c>
    </row>
    <row r="36" spans="1:23" s="10" customFormat="1" ht="15" customHeight="1" x14ac:dyDescent="0.3">
      <c r="A36" s="20" t="s">
        <v>40</v>
      </c>
      <c r="B36" s="34"/>
      <c r="C36" s="34"/>
      <c r="D36" s="34"/>
      <c r="E36" s="34"/>
      <c r="F36" s="35"/>
      <c r="G36" s="21">
        <v>9</v>
      </c>
      <c r="H36" s="14">
        <v>2</v>
      </c>
      <c r="I36" s="14">
        <v>1</v>
      </c>
      <c r="J36" s="15">
        <v>51</v>
      </c>
      <c r="K36" s="14"/>
      <c r="L36" s="48">
        <v>52</v>
      </c>
      <c r="M36" s="14">
        <f>L36-J36</f>
        <v>1</v>
      </c>
      <c r="N36" s="14"/>
      <c r="O36" s="14"/>
      <c r="P36" s="14"/>
      <c r="Q36" s="37"/>
      <c r="R36" s="47" t="s">
        <v>54</v>
      </c>
    </row>
    <row r="37" spans="1:23" s="10" customFormat="1" ht="15" customHeight="1" x14ac:dyDescent="0.3">
      <c r="A37" s="20"/>
      <c r="B37" s="34"/>
      <c r="C37" s="34"/>
      <c r="D37" s="34"/>
      <c r="E37" s="34"/>
      <c r="F37" s="35"/>
      <c r="G37" s="21"/>
      <c r="H37" s="14"/>
      <c r="I37" s="14"/>
      <c r="J37" s="15"/>
      <c r="K37" s="14"/>
      <c r="L37" s="14"/>
      <c r="M37" s="14"/>
      <c r="N37" s="14"/>
      <c r="O37" s="14"/>
      <c r="P37" s="14"/>
      <c r="Q37" s="37"/>
      <c r="R37" s="21"/>
    </row>
    <row r="38" spans="1:23" s="10" customFormat="1" ht="15" customHeight="1" x14ac:dyDescent="0.3">
      <c r="A38" s="20" t="s">
        <v>41</v>
      </c>
      <c r="B38" s="34"/>
      <c r="C38" s="34"/>
      <c r="D38" s="34"/>
      <c r="E38" s="34"/>
      <c r="F38" s="35"/>
      <c r="G38" s="21">
        <v>10</v>
      </c>
      <c r="H38" s="14">
        <v>2</v>
      </c>
      <c r="I38" s="14">
        <v>1</v>
      </c>
      <c r="J38" s="15">
        <v>47</v>
      </c>
      <c r="K38" s="14"/>
      <c r="L38" s="14">
        <v>47</v>
      </c>
      <c r="M38" s="14">
        <f>L38-J38</f>
        <v>0</v>
      </c>
      <c r="N38" s="14"/>
      <c r="O38" s="14"/>
      <c r="P38" s="14"/>
      <c r="Q38" s="46">
        <v>45</v>
      </c>
      <c r="R38" s="47" t="s">
        <v>53</v>
      </c>
      <c r="W38" s="10" t="s">
        <v>17</v>
      </c>
    </row>
    <row r="39" spans="1:23" s="10" customFormat="1" ht="15" customHeight="1" x14ac:dyDescent="0.3">
      <c r="A39" s="20"/>
      <c r="B39" s="34"/>
      <c r="C39" s="34"/>
      <c r="D39" s="34"/>
      <c r="E39" s="34"/>
      <c r="F39" s="35"/>
      <c r="G39" s="21"/>
      <c r="H39" s="14"/>
      <c r="I39" s="14"/>
      <c r="J39" s="15"/>
      <c r="K39" s="14"/>
      <c r="L39" s="14"/>
      <c r="M39" s="14"/>
      <c r="N39" s="14"/>
      <c r="O39" s="14"/>
      <c r="P39" s="14"/>
      <c r="Q39" s="37"/>
      <c r="R39" s="21"/>
    </row>
    <row r="40" spans="1:23" s="10" customFormat="1" ht="15" customHeight="1" x14ac:dyDescent="0.3">
      <c r="A40" s="20" t="s">
        <v>47</v>
      </c>
      <c r="B40" s="34"/>
      <c r="C40" s="34"/>
      <c r="D40" s="34"/>
      <c r="E40" s="34"/>
      <c r="F40" s="35"/>
      <c r="G40" s="21">
        <v>11</v>
      </c>
      <c r="H40" s="14">
        <v>1</v>
      </c>
      <c r="I40" s="14">
        <v>1</v>
      </c>
      <c r="J40" s="15">
        <v>76</v>
      </c>
      <c r="K40" s="14"/>
      <c r="L40" s="48">
        <v>74</v>
      </c>
      <c r="M40" s="14">
        <f>L40-J40</f>
        <v>-2</v>
      </c>
      <c r="N40" s="14"/>
      <c r="O40" s="14"/>
      <c r="P40" s="14"/>
      <c r="Q40" s="37"/>
      <c r="R40" s="47" t="s">
        <v>54</v>
      </c>
      <c r="U40" s="10" t="s">
        <v>17</v>
      </c>
    </row>
    <row r="41" spans="1:23" s="10" customFormat="1" ht="15" customHeight="1" x14ac:dyDescent="0.3">
      <c r="A41" s="20"/>
      <c r="B41" s="34"/>
      <c r="C41" s="34"/>
      <c r="D41" s="34"/>
      <c r="E41" s="34"/>
      <c r="F41" s="35"/>
      <c r="G41" s="21"/>
      <c r="H41" s="21"/>
      <c r="I41" s="21"/>
      <c r="J41" s="15"/>
      <c r="K41" s="14"/>
      <c r="L41" s="14"/>
      <c r="M41" s="14"/>
      <c r="N41" s="14"/>
      <c r="O41" s="14"/>
      <c r="P41" s="14" t="s">
        <v>17</v>
      </c>
      <c r="Q41" s="37"/>
      <c r="R41" s="21"/>
    </row>
    <row r="42" spans="1:23" s="10" customFormat="1" ht="15" customHeight="1" x14ac:dyDescent="0.3">
      <c r="A42" s="20" t="s">
        <v>59</v>
      </c>
      <c r="B42" s="34"/>
      <c r="C42" s="34"/>
      <c r="D42" s="34"/>
      <c r="E42" s="34"/>
      <c r="F42" s="35"/>
      <c r="G42" s="21">
        <v>12</v>
      </c>
      <c r="H42" s="14">
        <v>0.5</v>
      </c>
      <c r="I42" s="14">
        <v>0.5</v>
      </c>
      <c r="J42" s="15">
        <v>18</v>
      </c>
      <c r="K42" s="14"/>
      <c r="L42" s="14">
        <v>17.5</v>
      </c>
      <c r="M42" s="14">
        <f>L42-J42</f>
        <v>-0.5</v>
      </c>
      <c r="N42" s="14"/>
      <c r="O42" s="14"/>
      <c r="P42" s="14"/>
      <c r="Q42" s="37"/>
      <c r="R42" s="21"/>
    </row>
    <row r="43" spans="1:23" s="10" customFormat="1" ht="15" customHeight="1" x14ac:dyDescent="0.3">
      <c r="A43" s="20"/>
      <c r="B43" s="34"/>
      <c r="C43" s="34"/>
      <c r="D43" s="34"/>
      <c r="E43" s="34"/>
      <c r="F43" s="35"/>
      <c r="G43" s="21"/>
      <c r="H43" s="14"/>
      <c r="I43" s="14"/>
      <c r="J43" s="15"/>
      <c r="K43" s="14"/>
      <c r="L43" s="14"/>
      <c r="M43" s="14"/>
      <c r="N43" s="14"/>
      <c r="O43" s="14"/>
      <c r="P43" s="14"/>
      <c r="Q43" s="37"/>
      <c r="R43" s="21"/>
    </row>
    <row r="44" spans="1:23" s="10" customFormat="1" ht="15" customHeight="1" x14ac:dyDescent="0.3">
      <c r="A44" s="20" t="s">
        <v>55</v>
      </c>
      <c r="B44" s="34"/>
      <c r="C44" s="34"/>
      <c r="D44" s="34"/>
      <c r="E44" s="34"/>
      <c r="F44" s="35"/>
      <c r="G44" s="21">
        <v>13</v>
      </c>
      <c r="H44" s="14">
        <v>0.3</v>
      </c>
      <c r="I44" s="14">
        <v>0.5</v>
      </c>
      <c r="J44" s="15">
        <v>11</v>
      </c>
      <c r="K44" s="14"/>
      <c r="L44" s="48">
        <v>10</v>
      </c>
      <c r="M44" s="14">
        <f>L44-J44</f>
        <v>-1</v>
      </c>
      <c r="N44" s="14"/>
      <c r="O44" s="14"/>
      <c r="P44" s="14"/>
      <c r="Q44" s="37"/>
      <c r="R44" s="47" t="s">
        <v>54</v>
      </c>
    </row>
    <row r="45" spans="1:23" s="10" customFormat="1" ht="15" customHeight="1" x14ac:dyDescent="0.3">
      <c r="A45" s="20"/>
      <c r="B45" s="34"/>
      <c r="C45" s="34"/>
      <c r="D45" s="34"/>
      <c r="E45" s="34"/>
      <c r="F45" s="35"/>
      <c r="G45" s="21"/>
      <c r="H45" s="14"/>
      <c r="I45" s="14"/>
      <c r="J45" s="15"/>
      <c r="K45" s="14"/>
      <c r="L45" s="14"/>
      <c r="M45" s="14"/>
      <c r="N45" s="14"/>
      <c r="O45" s="14"/>
      <c r="P45" s="14"/>
      <c r="Q45" s="37"/>
      <c r="R45" s="21"/>
    </row>
    <row r="46" spans="1:23" s="10" customFormat="1" ht="15" customHeight="1" x14ac:dyDescent="0.3">
      <c r="A46" s="20" t="s">
        <v>48</v>
      </c>
      <c r="B46" s="34"/>
      <c r="C46" s="34"/>
      <c r="D46" s="34"/>
      <c r="E46" s="34"/>
      <c r="F46" s="35"/>
      <c r="G46" s="21">
        <v>14</v>
      </c>
      <c r="H46" s="14">
        <v>0</v>
      </c>
      <c r="I46" s="14">
        <v>0.5</v>
      </c>
      <c r="J46" s="15">
        <v>1.5</v>
      </c>
      <c r="K46" s="14"/>
      <c r="L46" s="14">
        <v>1.5</v>
      </c>
      <c r="M46" s="14">
        <f>L46-J46</f>
        <v>0</v>
      </c>
      <c r="N46" s="14"/>
      <c r="O46" s="14"/>
      <c r="P46" s="14"/>
      <c r="Q46" s="37"/>
      <c r="R46" s="21"/>
    </row>
    <row r="47" spans="1:23" s="10" customFormat="1" ht="15" customHeight="1" x14ac:dyDescent="0.3">
      <c r="A47" s="45"/>
      <c r="B47" s="23"/>
      <c r="C47" s="23"/>
      <c r="D47" s="23"/>
      <c r="E47" s="23"/>
      <c r="F47" s="24"/>
      <c r="G47" s="21"/>
      <c r="H47" s="28"/>
      <c r="I47" s="28"/>
      <c r="J47" s="15"/>
      <c r="K47" s="14"/>
      <c r="L47" s="14"/>
      <c r="M47" s="14"/>
      <c r="N47" s="14"/>
      <c r="O47" s="14"/>
      <c r="P47" s="14"/>
      <c r="Q47" s="37"/>
      <c r="R47" s="21"/>
    </row>
    <row r="48" spans="1:23" s="10" customFormat="1" ht="15" customHeight="1" x14ac:dyDescent="0.3">
      <c r="A48" s="22" t="s">
        <v>42</v>
      </c>
      <c r="B48" s="23"/>
      <c r="C48" s="23"/>
      <c r="D48" s="23"/>
      <c r="E48" s="23"/>
      <c r="F48" s="24"/>
      <c r="G48" s="21">
        <v>15</v>
      </c>
      <c r="H48" s="21">
        <v>0</v>
      </c>
      <c r="I48" s="21">
        <v>0.5</v>
      </c>
      <c r="J48" s="15">
        <v>16</v>
      </c>
      <c r="K48" s="14"/>
      <c r="L48" s="14">
        <v>15.5</v>
      </c>
      <c r="M48" s="14">
        <f>L48-J48</f>
        <v>-0.5</v>
      </c>
      <c r="N48" s="14"/>
      <c r="O48" s="14"/>
      <c r="P48" s="14"/>
      <c r="Q48" s="37"/>
      <c r="R48" s="21"/>
    </row>
    <row r="49" spans="1:25" ht="15" customHeight="1" x14ac:dyDescent="0.35">
      <c r="A49" s="22"/>
      <c r="B49" s="23"/>
      <c r="C49" s="23"/>
      <c r="D49" s="23"/>
      <c r="E49" s="23"/>
      <c r="F49" s="24"/>
      <c r="G49" s="21"/>
      <c r="H49" s="21"/>
      <c r="I49" s="21"/>
      <c r="J49" s="15"/>
      <c r="K49" s="14"/>
      <c r="L49" s="14"/>
      <c r="M49" s="14"/>
      <c r="N49" s="14"/>
      <c r="O49" s="14"/>
      <c r="P49" s="21"/>
      <c r="Q49" s="37"/>
      <c r="R49" s="39"/>
      <c r="W49" t="s">
        <v>17</v>
      </c>
    </row>
    <row r="50" spans="1:25" s="10" customFormat="1" ht="15" customHeight="1" x14ac:dyDescent="0.3">
      <c r="A50" s="45" t="s">
        <v>43</v>
      </c>
      <c r="B50" s="23"/>
      <c r="C50" s="23"/>
      <c r="D50" s="23"/>
      <c r="E50" s="23"/>
      <c r="F50" s="24"/>
      <c r="G50" s="21">
        <v>16</v>
      </c>
      <c r="H50" s="14">
        <v>0</v>
      </c>
      <c r="I50" s="14">
        <v>0.5</v>
      </c>
      <c r="J50" s="15">
        <v>8</v>
      </c>
      <c r="K50" s="14"/>
      <c r="L50" s="14">
        <v>8</v>
      </c>
      <c r="M50" s="14">
        <f>L50-J50</f>
        <v>0</v>
      </c>
      <c r="N50" s="14"/>
      <c r="O50" s="14"/>
      <c r="P50" s="14"/>
      <c r="Q50" s="37"/>
      <c r="R50" s="21"/>
    </row>
    <row r="51" spans="1:25" s="10" customFormat="1" ht="15" customHeight="1" x14ac:dyDescent="0.3">
      <c r="A51" s="45"/>
      <c r="B51" s="23"/>
      <c r="C51" s="23"/>
      <c r="D51" s="23"/>
      <c r="E51" s="23"/>
      <c r="F51" s="24"/>
      <c r="G51" s="21"/>
      <c r="H51" s="14"/>
      <c r="I51" s="14"/>
      <c r="J51" s="15"/>
      <c r="K51" s="14"/>
      <c r="L51" s="14"/>
      <c r="M51" s="14"/>
      <c r="N51" s="14"/>
      <c r="O51" s="14"/>
      <c r="P51" s="14"/>
      <c r="Q51" s="37"/>
      <c r="R51" s="21"/>
    </row>
    <row r="52" spans="1:25" s="10" customFormat="1" ht="15" customHeight="1" x14ac:dyDescent="0.3">
      <c r="A52" s="22" t="s">
        <v>44</v>
      </c>
      <c r="B52" s="23"/>
      <c r="C52" s="23"/>
      <c r="D52" s="23"/>
      <c r="E52" s="23"/>
      <c r="F52" s="24"/>
      <c r="G52" s="28">
        <v>17</v>
      </c>
      <c r="H52" s="14">
        <v>0</v>
      </c>
      <c r="I52" s="14">
        <v>0.5</v>
      </c>
      <c r="J52" s="15">
        <v>8</v>
      </c>
      <c r="K52" s="14"/>
      <c r="L52" s="14">
        <v>8</v>
      </c>
      <c r="M52" s="14">
        <f>L52-J52</f>
        <v>0</v>
      </c>
      <c r="N52" s="14"/>
      <c r="O52" s="14"/>
      <c r="P52" s="14"/>
      <c r="Q52" s="37"/>
      <c r="R52" s="21"/>
    </row>
    <row r="53" spans="1:25" s="10" customFormat="1" ht="15" customHeight="1" x14ac:dyDescent="0.3">
      <c r="A53" s="22"/>
      <c r="B53" s="23"/>
      <c r="C53" s="23"/>
      <c r="D53" s="23"/>
      <c r="E53" s="23"/>
      <c r="F53" s="24"/>
      <c r="G53" s="28"/>
      <c r="H53" s="14"/>
      <c r="I53" s="14"/>
      <c r="J53" s="15"/>
      <c r="K53" s="14"/>
      <c r="L53" s="14"/>
      <c r="M53" s="14"/>
      <c r="N53" s="14"/>
      <c r="O53" s="14"/>
      <c r="P53" s="14"/>
      <c r="Q53" s="37"/>
      <c r="R53" s="21"/>
    </row>
    <row r="54" spans="1:25" s="10" customFormat="1" ht="15" customHeight="1" x14ac:dyDescent="0.3">
      <c r="A54" s="22" t="s">
        <v>45</v>
      </c>
      <c r="B54" s="23"/>
      <c r="C54" s="23"/>
      <c r="D54" s="23"/>
      <c r="E54" s="23"/>
      <c r="F54" s="24"/>
      <c r="G54" s="21">
        <v>18</v>
      </c>
      <c r="H54" s="14">
        <v>0</v>
      </c>
      <c r="I54" s="14">
        <v>0.2</v>
      </c>
      <c r="J54" s="15">
        <v>3</v>
      </c>
      <c r="K54" s="14"/>
      <c r="L54" s="14">
        <v>3</v>
      </c>
      <c r="M54" s="14">
        <f>L54-J54</f>
        <v>0</v>
      </c>
      <c r="N54" s="14"/>
      <c r="O54" s="14"/>
      <c r="P54" s="14"/>
      <c r="Q54" s="37"/>
      <c r="R54" s="21"/>
    </row>
    <row r="55" spans="1:25" s="10" customFormat="1" ht="15" customHeight="1" x14ac:dyDescent="0.3">
      <c r="A55" s="22"/>
      <c r="B55" s="23"/>
      <c r="C55" s="23"/>
      <c r="D55" s="23"/>
      <c r="E55" s="23"/>
      <c r="F55" s="24"/>
      <c r="G55" s="21"/>
      <c r="H55" s="14"/>
      <c r="I55" s="21"/>
      <c r="J55" s="15"/>
      <c r="K55" s="14"/>
      <c r="L55" s="14"/>
      <c r="M55" s="14"/>
      <c r="N55" s="14"/>
      <c r="O55" s="14"/>
      <c r="P55" s="14"/>
      <c r="Q55" s="37"/>
      <c r="R55" s="21"/>
    </row>
    <row r="56" spans="1:25" ht="15" customHeight="1" x14ac:dyDescent="0.35">
      <c r="A56" s="22" t="s">
        <v>49</v>
      </c>
      <c r="B56" s="23"/>
      <c r="C56" s="23"/>
      <c r="D56" s="23"/>
      <c r="E56" s="23"/>
      <c r="F56" s="24"/>
      <c r="G56" s="21">
        <v>19</v>
      </c>
      <c r="H56" s="14">
        <v>0</v>
      </c>
      <c r="I56" s="14">
        <v>0</v>
      </c>
      <c r="J56" s="15">
        <v>1</v>
      </c>
      <c r="K56" s="14"/>
      <c r="L56" s="14">
        <v>1</v>
      </c>
      <c r="M56" s="14">
        <f>L56-J56</f>
        <v>0</v>
      </c>
      <c r="N56" s="14"/>
      <c r="O56" s="14"/>
      <c r="P56" s="14"/>
      <c r="Q56" s="37"/>
      <c r="R56" s="39"/>
      <c r="Y56" t="s">
        <v>17</v>
      </c>
    </row>
    <row r="57" spans="1:25" ht="15" customHeight="1" x14ac:dyDescent="0.35">
      <c r="A57" s="22"/>
      <c r="B57" s="23"/>
      <c r="C57" s="23"/>
      <c r="D57" s="23"/>
      <c r="E57" s="23"/>
      <c r="F57" s="24"/>
      <c r="G57" s="28"/>
      <c r="H57" s="14"/>
      <c r="I57" s="14"/>
      <c r="J57" s="15"/>
      <c r="K57" s="14"/>
      <c r="L57" s="14"/>
      <c r="M57" s="14"/>
      <c r="N57" s="14"/>
      <c r="O57" s="14"/>
      <c r="P57" s="21"/>
      <c r="Q57" s="38"/>
      <c r="R57" s="39"/>
    </row>
    <row r="58" spans="1:25" ht="15" customHeight="1" x14ac:dyDescent="0.35">
      <c r="A58" s="22" t="s">
        <v>50</v>
      </c>
      <c r="B58" s="23"/>
      <c r="C58" s="23"/>
      <c r="D58" s="23"/>
      <c r="E58" s="23"/>
      <c r="F58" s="24"/>
      <c r="G58" s="21">
        <v>20</v>
      </c>
      <c r="H58" s="14">
        <v>0</v>
      </c>
      <c r="I58" s="21">
        <v>0</v>
      </c>
      <c r="J58" s="15">
        <v>5</v>
      </c>
      <c r="K58" s="14"/>
      <c r="L58" s="14">
        <v>5</v>
      </c>
      <c r="M58" s="14">
        <f>L58-J58</f>
        <v>0</v>
      </c>
      <c r="N58" s="14"/>
      <c r="O58" s="14"/>
      <c r="P58" s="14"/>
      <c r="Q58" s="37"/>
      <c r="R58" s="39"/>
      <c r="V58" t="s">
        <v>17</v>
      </c>
    </row>
    <row r="59" spans="1:25" ht="15" customHeight="1" x14ac:dyDescent="0.35">
      <c r="A59" s="22"/>
      <c r="B59" s="23"/>
      <c r="C59" s="23"/>
      <c r="D59" s="23"/>
      <c r="E59" s="23"/>
      <c r="F59" s="24"/>
      <c r="G59" s="21"/>
      <c r="H59" s="14"/>
      <c r="I59" s="21"/>
      <c r="J59" s="15"/>
      <c r="K59" s="14"/>
      <c r="L59" s="14"/>
      <c r="M59" s="14"/>
      <c r="N59" s="14"/>
      <c r="O59" s="14"/>
      <c r="P59" s="21"/>
      <c r="Q59" s="38"/>
      <c r="R59" s="39"/>
    </row>
    <row r="60" spans="1:25" ht="15" customHeight="1" x14ac:dyDescent="0.35">
      <c r="A60" s="49" t="s">
        <v>67</v>
      </c>
      <c r="B60" s="50"/>
      <c r="C60" s="50"/>
      <c r="D60" s="50"/>
      <c r="E60" s="50"/>
      <c r="F60" s="51"/>
      <c r="G60" s="47">
        <v>21</v>
      </c>
      <c r="H60" s="48"/>
      <c r="I60" s="48"/>
      <c r="J60" s="48"/>
      <c r="K60" s="48"/>
      <c r="L60" s="48" t="s">
        <v>17</v>
      </c>
      <c r="M60" s="48"/>
      <c r="N60" s="48"/>
      <c r="O60" s="48"/>
      <c r="P60" s="48"/>
      <c r="Q60" s="46">
        <v>5</v>
      </c>
      <c r="R60" s="53" t="s">
        <v>60</v>
      </c>
    </row>
    <row r="61" spans="1:25" ht="15" customHeight="1" x14ac:dyDescent="0.35">
      <c r="A61" s="25"/>
      <c r="B61" s="26"/>
      <c r="C61" s="26"/>
      <c r="D61" s="26"/>
      <c r="E61" s="26"/>
      <c r="F61" s="27"/>
      <c r="G61" s="21"/>
      <c r="H61" s="14"/>
      <c r="I61" s="21"/>
      <c r="J61" s="30"/>
      <c r="K61" s="14"/>
      <c r="L61" s="14"/>
      <c r="M61" s="14"/>
      <c r="N61" s="14"/>
      <c r="O61" s="14"/>
      <c r="P61" s="14"/>
      <c r="Q61" s="37"/>
      <c r="R61" s="39"/>
    </row>
    <row r="62" spans="1:25" ht="15" customHeight="1" x14ac:dyDescent="0.35">
      <c r="A62" s="20"/>
      <c r="B62" s="34"/>
      <c r="C62" s="34"/>
      <c r="D62" s="34"/>
      <c r="E62" s="34"/>
      <c r="F62" s="35"/>
      <c r="G62" s="21"/>
      <c r="H62" s="14"/>
      <c r="I62" s="14"/>
      <c r="J62" s="30"/>
      <c r="K62" s="14"/>
      <c r="L62" s="14"/>
      <c r="M62" s="14"/>
      <c r="N62" s="14"/>
      <c r="O62" s="14"/>
      <c r="P62" s="14"/>
      <c r="Q62" s="37"/>
      <c r="R62" s="39"/>
      <c r="X62" t="s">
        <v>17</v>
      </c>
    </row>
    <row r="63" spans="1:25" ht="15" customHeight="1" x14ac:dyDescent="0.3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</row>
    <row r="64" spans="1:25" ht="15" customHeight="1" x14ac:dyDescent="0.35">
      <c r="A64" s="77" t="s">
        <v>24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</row>
    <row r="65" spans="1:22" ht="15" customHeight="1" x14ac:dyDescent="0.35">
      <c r="A65" s="73" t="s">
        <v>65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</row>
    <row r="66" spans="1:22" ht="15" customHeight="1" x14ac:dyDescent="0.35">
      <c r="A66" s="73" t="s">
        <v>66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</row>
    <row r="67" spans="1:22" ht="15" customHeight="1" x14ac:dyDescent="0.35">
      <c r="A67" s="73" t="s">
        <v>73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</row>
    <row r="68" spans="1:22" ht="15" customHeight="1" x14ac:dyDescent="0.35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1:22" ht="15" customHeight="1" x14ac:dyDescent="0.35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</row>
    <row r="70" spans="1:22" ht="15" customHeight="1" x14ac:dyDescent="0.35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</row>
    <row r="71" spans="1:22" ht="15" customHeight="1" x14ac:dyDescent="0.35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</row>
    <row r="72" spans="1:22" ht="15" customHeight="1" x14ac:dyDescent="0.35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T72" t="s">
        <v>17</v>
      </c>
    </row>
    <row r="73" spans="1:22" ht="15" customHeight="1" x14ac:dyDescent="0.45">
      <c r="A73" s="72" t="s">
        <v>56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</row>
    <row r="74" spans="1:22" ht="15" customHeight="1" x14ac:dyDescent="0.35">
      <c r="A74" s="73" t="s">
        <v>72</v>
      </c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</row>
    <row r="75" spans="1:22" ht="15" customHeight="1" x14ac:dyDescent="0.35">
      <c r="A75" s="73" t="s">
        <v>75</v>
      </c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V75" t="s">
        <v>17</v>
      </c>
    </row>
    <row r="76" spans="1:22" ht="15" customHeight="1" x14ac:dyDescent="0.35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</row>
    <row r="77" spans="1:22" ht="15" customHeight="1" x14ac:dyDescent="0.35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</row>
    <row r="78" spans="1:22" ht="15" customHeight="1" x14ac:dyDescent="0.35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</row>
    <row r="79" spans="1:22" ht="15" customHeight="1" x14ac:dyDescent="0.3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</row>
    <row r="80" spans="1:22" ht="15" customHeight="1" x14ac:dyDescent="0.35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</row>
    <row r="81" spans="1:17" ht="15" customHeight="1" x14ac:dyDescent="0.35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</row>
    <row r="82" spans="1:17" ht="15" customHeight="1" x14ac:dyDescent="0.35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</row>
    <row r="83" spans="1:17" ht="15" customHeight="1" x14ac:dyDescent="0.35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</row>
    <row r="84" spans="1:17" ht="15" customHeight="1" x14ac:dyDescent="0.35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</row>
    <row r="85" spans="1:17" ht="15" customHeight="1" x14ac:dyDescent="0.35">
      <c r="A85" s="75" t="s">
        <v>25</v>
      </c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</row>
    <row r="86" spans="1:17" ht="15" customHeight="1" x14ac:dyDescent="0.3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</row>
    <row r="87" spans="1:17" ht="15" customHeight="1" x14ac:dyDescent="0.35">
      <c r="A87" s="75" t="s">
        <v>26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</row>
    <row r="88" spans="1:17" ht="15" customHeight="1" x14ac:dyDescent="0.35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</row>
    <row r="89" spans="1:17" ht="15" customHeight="1" x14ac:dyDescent="0.35">
      <c r="A89" s="75" t="s">
        <v>27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</row>
    <row r="90" spans="1:17" ht="15" customHeight="1" x14ac:dyDescent="0.35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</row>
    <row r="91" spans="1:17" ht="15" customHeight="1" x14ac:dyDescent="0.35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</row>
    <row r="92" spans="1:17" x14ac:dyDescent="0.35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</row>
    <row r="93" spans="1:17" x14ac:dyDescent="0.3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</row>
    <row r="94" spans="1:17" x14ac:dyDescent="0.3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</row>
    <row r="95" spans="1:17" ht="36" x14ac:dyDescent="0.8">
      <c r="A95" s="76" t="s">
        <v>71</v>
      </c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</row>
    <row r="102" ht="15" customHeight="1" x14ac:dyDescent="0.35"/>
    <row r="113" ht="15" customHeight="1" x14ac:dyDescent="0.35"/>
    <row r="114" ht="15" customHeight="1" x14ac:dyDescent="0.35"/>
  </sheetData>
  <mergeCells count="51">
    <mergeCell ref="A1:H7"/>
    <mergeCell ref="K17:L17"/>
    <mergeCell ref="D15:H15"/>
    <mergeCell ref="K15:L15"/>
    <mergeCell ref="K7:L7"/>
    <mergeCell ref="K1:L1"/>
    <mergeCell ref="K3:L3"/>
    <mergeCell ref="K5:L5"/>
    <mergeCell ref="D9:H9"/>
    <mergeCell ref="K9:L9"/>
    <mergeCell ref="D11:H11"/>
    <mergeCell ref="K11:L11"/>
    <mergeCell ref="D13:H13"/>
    <mergeCell ref="M1:R17"/>
    <mergeCell ref="A92:Q92"/>
    <mergeCell ref="A93:Q93"/>
    <mergeCell ref="A94:Q94"/>
    <mergeCell ref="A76:Q76"/>
    <mergeCell ref="A77:Q77"/>
    <mergeCell ref="A78:Q78"/>
    <mergeCell ref="A63:Q63"/>
    <mergeCell ref="A82:Q82"/>
    <mergeCell ref="A74:Q74"/>
    <mergeCell ref="A65:Q65"/>
    <mergeCell ref="A66:Q66"/>
    <mergeCell ref="K13:L13"/>
    <mergeCell ref="A19:F19"/>
    <mergeCell ref="A91:Q91"/>
    <mergeCell ref="A72:Q72"/>
    <mergeCell ref="A95:Q95"/>
    <mergeCell ref="C17:D17"/>
    <mergeCell ref="G17:H17"/>
    <mergeCell ref="A85:Q85"/>
    <mergeCell ref="A86:Q86"/>
    <mergeCell ref="A87:Q87"/>
    <mergeCell ref="A88:Q88"/>
    <mergeCell ref="A89:Q89"/>
    <mergeCell ref="A90:Q90"/>
    <mergeCell ref="A79:Q79"/>
    <mergeCell ref="A80:Q80"/>
    <mergeCell ref="A81:Q81"/>
    <mergeCell ref="A84:Q84"/>
    <mergeCell ref="A64:Q64"/>
    <mergeCell ref="A75:Q75"/>
    <mergeCell ref="A83:Q83"/>
    <mergeCell ref="A73:Q73"/>
    <mergeCell ref="A67:Q67"/>
    <mergeCell ref="A68:Q68"/>
    <mergeCell ref="A69:Q69"/>
    <mergeCell ref="A70:Q70"/>
    <mergeCell ref="A71:Q71"/>
  </mergeCells>
  <dataValidations count="3">
    <dataValidation type="list" allowBlank="1" showInputMessage="1" showErrorMessage="1" sqref="A95:Q95" xr:uid="{ADC0BC5C-5A83-4A4D-9F15-57F57CBF372A}">
      <formula1>"REJECTED - REVISED PROTO REQUIRED,APPROVED TO PP,APPROVED TO SMS,COND. APPROVED TO PP WITH CHANGES,COND. APPROVED TO SMS WITH CHANGES"</formula1>
    </dataValidation>
    <dataValidation type="list" allowBlank="1" showInputMessage="1" showErrorMessage="1" sqref="C17:D17" xr:uid="{00000000-0002-0000-0100-000003000000}">
      <formula1>"1ST PROTO,2ND PROTO,SMS,1ST PP,2ND PP,3RD PP"</formula1>
    </dataValidation>
    <dataValidation type="list" allowBlank="1" showInputMessage="1" showErrorMessage="1" sqref="K13:L13 K7:L7" xr:uid="{B0C422A2-139A-4589-A4DA-E4E3B2D42079}">
      <formula1>"INGRID,CHARLIE,SHAE"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F54B-E15C-4C16-93E1-BE5057BC070B}">
  <dimension ref="A1:Y114"/>
  <sheetViews>
    <sheetView tabSelected="1" topLeftCell="A67" workbookViewId="0">
      <selection activeCell="R76" sqref="R76"/>
    </sheetView>
  </sheetViews>
  <sheetFormatPr defaultColWidth="8.81640625" defaultRowHeight="14.5" x14ac:dyDescent="0.35"/>
  <cols>
    <col min="1" max="17" width="5.6328125" customWidth="1"/>
    <col min="18" max="18" width="26.26953125" customWidth="1"/>
    <col min="19" max="20" width="5.6328125" customWidth="1"/>
  </cols>
  <sheetData>
    <row r="1" spans="1:18" x14ac:dyDescent="0.35">
      <c r="A1" s="55"/>
      <c r="B1" s="56"/>
      <c r="C1" s="56"/>
      <c r="D1" s="56"/>
      <c r="E1" s="56"/>
      <c r="F1" s="56"/>
      <c r="G1" s="56"/>
      <c r="H1" s="56"/>
      <c r="I1" s="2" t="s">
        <v>0</v>
      </c>
      <c r="J1" s="2"/>
      <c r="K1" s="71" t="s">
        <v>78</v>
      </c>
      <c r="L1" s="71"/>
      <c r="M1" s="55"/>
      <c r="N1" s="56"/>
      <c r="O1" s="56"/>
      <c r="P1" s="56"/>
      <c r="Q1" s="56"/>
      <c r="R1" s="62"/>
    </row>
    <row r="2" spans="1:18" ht="5" customHeight="1" x14ac:dyDescent="0.35">
      <c r="A2" s="57"/>
      <c r="B2" s="58"/>
      <c r="C2" s="58"/>
      <c r="D2" s="58"/>
      <c r="E2" s="58"/>
      <c r="F2" s="58"/>
      <c r="G2" s="58"/>
      <c r="H2" s="58"/>
      <c r="M2" s="57"/>
      <c r="N2" s="58"/>
      <c r="O2" s="58"/>
      <c r="P2" s="58"/>
      <c r="Q2" s="58"/>
      <c r="R2" s="63"/>
    </row>
    <row r="3" spans="1:18" x14ac:dyDescent="0.35">
      <c r="A3" s="57"/>
      <c r="B3" s="58"/>
      <c r="C3" s="58"/>
      <c r="D3" s="58"/>
      <c r="E3" s="58"/>
      <c r="F3" s="58"/>
      <c r="G3" s="58"/>
      <c r="H3" s="58"/>
      <c r="I3" s="4" t="s">
        <v>1</v>
      </c>
      <c r="J3" s="4"/>
      <c r="K3" s="67" t="str">
        <f>SPEC!L3</f>
        <v>PS 26</v>
      </c>
      <c r="L3" s="67"/>
      <c r="M3" s="57"/>
      <c r="N3" s="58"/>
      <c r="O3" s="58"/>
      <c r="P3" s="58"/>
      <c r="Q3" s="58"/>
      <c r="R3" s="63"/>
    </row>
    <row r="4" spans="1:18" ht="5" customHeight="1" x14ac:dyDescent="0.35">
      <c r="A4" s="57"/>
      <c r="B4" s="58"/>
      <c r="C4" s="58"/>
      <c r="D4" s="58"/>
      <c r="E4" s="58"/>
      <c r="F4" s="58"/>
      <c r="G4" s="58"/>
      <c r="H4" s="58"/>
      <c r="M4" s="57"/>
      <c r="N4" s="58"/>
      <c r="O4" s="58"/>
      <c r="P4" s="58"/>
      <c r="Q4" s="58"/>
      <c r="R4" s="63"/>
    </row>
    <row r="5" spans="1:18" x14ac:dyDescent="0.35">
      <c r="A5" s="57"/>
      <c r="B5" s="58"/>
      <c r="C5" s="58"/>
      <c r="D5" s="58"/>
      <c r="E5" s="58"/>
      <c r="F5" s="58"/>
      <c r="G5" s="58"/>
      <c r="H5" s="58"/>
      <c r="I5" s="4" t="s">
        <v>2</v>
      </c>
      <c r="J5" s="4"/>
      <c r="K5" s="67" t="str">
        <f>SPEC!L5</f>
        <v>BEN</v>
      </c>
      <c r="L5" s="67"/>
      <c r="M5" s="57"/>
      <c r="N5" s="58"/>
      <c r="O5" s="58"/>
      <c r="P5" s="58"/>
      <c r="Q5" s="58"/>
      <c r="R5" s="63"/>
    </row>
    <row r="6" spans="1:18" ht="5" customHeight="1" x14ac:dyDescent="0.35">
      <c r="A6" s="57"/>
      <c r="B6" s="58"/>
      <c r="C6" s="58"/>
      <c r="D6" s="58"/>
      <c r="E6" s="58"/>
      <c r="F6" s="58"/>
      <c r="G6" s="58"/>
      <c r="H6" s="58"/>
      <c r="M6" s="57"/>
      <c r="N6" s="58"/>
      <c r="O6" s="58"/>
      <c r="P6" s="58"/>
      <c r="Q6" s="58"/>
      <c r="R6" s="63"/>
    </row>
    <row r="7" spans="1:18" x14ac:dyDescent="0.35">
      <c r="A7" s="57"/>
      <c r="B7" s="58"/>
      <c r="C7" s="58"/>
      <c r="D7" s="58"/>
      <c r="E7" s="58"/>
      <c r="F7" s="58"/>
      <c r="G7" s="58"/>
      <c r="H7" s="58"/>
      <c r="I7" s="4" t="s">
        <v>19</v>
      </c>
      <c r="J7" s="4"/>
      <c r="K7" s="67"/>
      <c r="L7" s="80"/>
      <c r="M7" s="57"/>
      <c r="N7" s="58"/>
      <c r="O7" s="58"/>
      <c r="P7" s="58"/>
      <c r="Q7" s="58"/>
      <c r="R7" s="63"/>
    </row>
    <row r="8" spans="1:18" ht="5" customHeight="1" x14ac:dyDescent="0.35">
      <c r="A8" s="3"/>
      <c r="M8" s="57"/>
      <c r="N8" s="58"/>
      <c r="O8" s="58"/>
      <c r="P8" s="58"/>
      <c r="Q8" s="58"/>
      <c r="R8" s="63"/>
    </row>
    <row r="9" spans="1:18" x14ac:dyDescent="0.35">
      <c r="A9" s="5" t="s">
        <v>3</v>
      </c>
      <c r="B9" s="4"/>
      <c r="C9" s="6"/>
      <c r="D9" s="67" t="str">
        <f>SPEC!D9</f>
        <v>KSUBI</v>
      </c>
      <c r="E9" s="67"/>
      <c r="F9" s="67"/>
      <c r="G9" s="67"/>
      <c r="H9" s="67"/>
      <c r="I9" s="4" t="s">
        <v>30</v>
      </c>
      <c r="J9" s="6"/>
      <c r="K9" s="67"/>
      <c r="L9" s="67"/>
      <c r="M9" s="57"/>
      <c r="N9" s="58"/>
      <c r="O9" s="58"/>
      <c r="P9" s="58"/>
      <c r="Q9" s="58"/>
      <c r="R9" s="63"/>
    </row>
    <row r="10" spans="1:18" ht="5" customHeight="1" x14ac:dyDescent="0.35">
      <c r="A10" s="3"/>
      <c r="M10" s="57"/>
      <c r="N10" s="58"/>
      <c r="O10" s="58"/>
      <c r="P10" s="58"/>
      <c r="Q10" s="58"/>
      <c r="R10" s="63"/>
    </row>
    <row r="11" spans="1:18" x14ac:dyDescent="0.35">
      <c r="A11" s="5" t="s">
        <v>4</v>
      </c>
      <c r="B11" s="4"/>
      <c r="C11" s="6"/>
      <c r="D11" s="67" t="str">
        <f>SPEC!D11</f>
        <v>MPS26FT010</v>
      </c>
      <c r="E11" s="67"/>
      <c r="F11" s="67"/>
      <c r="G11" s="67"/>
      <c r="H11" s="67"/>
      <c r="I11" s="4" t="s">
        <v>31</v>
      </c>
      <c r="J11" s="6"/>
      <c r="K11" s="67" t="s">
        <v>78</v>
      </c>
      <c r="L11" s="67"/>
      <c r="M11" s="57"/>
      <c r="N11" s="58"/>
      <c r="O11" s="58"/>
      <c r="P11" s="58"/>
      <c r="Q11" s="58"/>
      <c r="R11" s="63"/>
    </row>
    <row r="12" spans="1:18" ht="5" customHeight="1" x14ac:dyDescent="0.35">
      <c r="A12" s="3"/>
      <c r="M12" s="57"/>
      <c r="N12" s="58"/>
      <c r="O12" s="58"/>
      <c r="P12" s="58"/>
      <c r="Q12" s="58"/>
      <c r="R12" s="63"/>
    </row>
    <row r="13" spans="1:18" x14ac:dyDescent="0.35">
      <c r="A13" s="5" t="s">
        <v>5</v>
      </c>
      <c r="B13" s="4"/>
      <c r="C13" s="6"/>
      <c r="D13" s="69" t="str">
        <f>SPEC!D13</f>
        <v>OUTFIELD SS JERSEY BLACK</v>
      </c>
      <c r="E13" s="69"/>
      <c r="F13" s="69"/>
      <c r="G13" s="69"/>
      <c r="H13" s="69"/>
      <c r="I13" s="4" t="s">
        <v>29</v>
      </c>
      <c r="J13" s="6"/>
      <c r="K13" s="67" t="s">
        <v>51</v>
      </c>
      <c r="L13" s="80"/>
      <c r="M13" s="57"/>
      <c r="N13" s="58"/>
      <c r="O13" s="58"/>
      <c r="P13" s="58"/>
      <c r="Q13" s="58"/>
      <c r="R13" s="63"/>
    </row>
    <row r="14" spans="1:18" ht="5" customHeight="1" x14ac:dyDescent="0.35">
      <c r="A14" s="3"/>
      <c r="M14" s="57"/>
      <c r="N14" s="58"/>
      <c r="O14" s="58"/>
      <c r="P14" s="58"/>
      <c r="Q14" s="58"/>
      <c r="R14" s="63"/>
    </row>
    <row r="15" spans="1:18" x14ac:dyDescent="0.35">
      <c r="A15" s="5" t="s">
        <v>6</v>
      </c>
      <c r="B15" s="4"/>
      <c r="C15" s="4"/>
      <c r="D15" s="67" t="str">
        <f>SPEC!D15</f>
        <v>UNAVAILABLE</v>
      </c>
      <c r="E15" s="67"/>
      <c r="F15" s="67"/>
      <c r="G15" s="67"/>
      <c r="H15" s="67"/>
      <c r="I15" s="33"/>
      <c r="J15" s="33"/>
      <c r="K15" s="67"/>
      <c r="L15" s="67"/>
      <c r="M15" s="57"/>
      <c r="N15" s="58"/>
      <c r="O15" s="58"/>
      <c r="P15" s="58"/>
      <c r="Q15" s="58"/>
      <c r="R15" s="63"/>
    </row>
    <row r="16" spans="1:18" ht="5" customHeight="1" x14ac:dyDescent="0.35">
      <c r="M16" s="57"/>
      <c r="N16" s="58"/>
      <c r="O16" s="58"/>
      <c r="P16" s="58"/>
      <c r="Q16" s="58"/>
      <c r="R16" s="63"/>
    </row>
    <row r="17" spans="1:24" x14ac:dyDescent="0.35">
      <c r="A17" s="4" t="s">
        <v>20</v>
      </c>
      <c r="B17" s="4"/>
      <c r="C17" s="67" t="s">
        <v>77</v>
      </c>
      <c r="D17" s="67"/>
      <c r="E17" s="4" t="s">
        <v>28</v>
      </c>
      <c r="F17" s="4"/>
      <c r="G17" s="67"/>
      <c r="H17" s="67"/>
      <c r="I17" s="33"/>
      <c r="J17" s="33"/>
      <c r="K17" s="69"/>
      <c r="L17" s="69"/>
      <c r="M17" s="78"/>
      <c r="N17" s="79"/>
      <c r="O17" s="79"/>
      <c r="P17" s="79"/>
      <c r="Q17" s="79"/>
      <c r="R17" s="63"/>
    </row>
    <row r="18" spans="1:24" ht="15" customHeight="1" thickBot="1" x14ac:dyDescent="0.4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32"/>
      <c r="M18" s="29"/>
      <c r="N18" s="29"/>
      <c r="O18" s="29"/>
      <c r="P18" s="29"/>
      <c r="Q18" s="29"/>
      <c r="R18" s="40"/>
    </row>
    <row r="19" spans="1:24" s="10" customFormat="1" ht="15" customHeight="1" thickTop="1" thickBot="1" x14ac:dyDescent="0.35">
      <c r="A19" s="59" t="s">
        <v>7</v>
      </c>
      <c r="B19" s="60"/>
      <c r="C19" s="60"/>
      <c r="D19" s="60"/>
      <c r="E19" s="60"/>
      <c r="F19" s="61"/>
      <c r="G19" s="7" t="s">
        <v>8</v>
      </c>
      <c r="H19" s="7" t="s">
        <v>9</v>
      </c>
      <c r="I19" s="7" t="s">
        <v>10</v>
      </c>
      <c r="J19" s="8" t="s">
        <v>13</v>
      </c>
      <c r="K19" s="7" t="s">
        <v>17</v>
      </c>
      <c r="L19" s="31" t="s">
        <v>20</v>
      </c>
      <c r="M19" s="31" t="s">
        <v>21</v>
      </c>
      <c r="N19" s="7" t="s">
        <v>17</v>
      </c>
      <c r="O19" s="31" t="s">
        <v>22</v>
      </c>
      <c r="P19" s="7"/>
      <c r="Q19" s="36" t="s">
        <v>23</v>
      </c>
      <c r="R19" s="41" t="s">
        <v>33</v>
      </c>
    </row>
    <row r="20" spans="1:24" s="10" customFormat="1" ht="15" customHeight="1" thickTop="1" x14ac:dyDescent="0.3">
      <c r="A20" s="11"/>
      <c r="B20" s="12"/>
      <c r="C20" s="12"/>
      <c r="D20" s="12"/>
      <c r="E20" s="12"/>
      <c r="F20" s="13"/>
      <c r="G20" s="14">
        <v>1</v>
      </c>
      <c r="H20" s="14">
        <v>1.5</v>
      </c>
      <c r="I20" s="14">
        <v>1</v>
      </c>
      <c r="J20" s="15"/>
      <c r="K20" s="14"/>
      <c r="L20" s="14"/>
      <c r="M20" s="14">
        <f>L20-J20</f>
        <v>0</v>
      </c>
      <c r="N20" s="14"/>
      <c r="O20" s="14"/>
      <c r="P20" s="14"/>
      <c r="Q20" s="37"/>
      <c r="R20" s="14"/>
    </row>
    <row r="21" spans="1:24" s="10" customFormat="1" ht="15" customHeight="1" x14ac:dyDescent="0.3">
      <c r="A21" s="17"/>
      <c r="B21" s="18"/>
      <c r="C21" s="18"/>
      <c r="D21" s="18"/>
      <c r="E21" s="18"/>
      <c r="F21" s="19"/>
      <c r="G21" s="14"/>
      <c r="H21" s="14"/>
      <c r="I21" s="14"/>
      <c r="J21" s="15"/>
      <c r="K21" s="14"/>
      <c r="L21" s="14"/>
      <c r="M21" s="14"/>
      <c r="N21" s="14"/>
      <c r="O21" s="14"/>
      <c r="P21" s="14"/>
      <c r="Q21" s="37"/>
      <c r="R21" s="21"/>
    </row>
    <row r="22" spans="1:24" s="10" customFormat="1" ht="15" customHeight="1" x14ac:dyDescent="0.3">
      <c r="A22" s="20"/>
      <c r="B22" s="34"/>
      <c r="C22" s="34"/>
      <c r="D22" s="34"/>
      <c r="E22" s="34"/>
      <c r="F22" s="35"/>
      <c r="G22" s="21">
        <v>2</v>
      </c>
      <c r="H22" s="14">
        <v>0</v>
      </c>
      <c r="I22" s="14">
        <v>0.5</v>
      </c>
      <c r="J22" s="15"/>
      <c r="K22" s="14"/>
      <c r="L22" s="14"/>
      <c r="M22" s="14">
        <f>L22-J22</f>
        <v>0</v>
      </c>
      <c r="N22" s="14"/>
      <c r="O22" s="14"/>
      <c r="P22" s="14"/>
      <c r="Q22" s="37"/>
      <c r="R22" s="21"/>
    </row>
    <row r="23" spans="1:24" s="10" customFormat="1" ht="15" customHeight="1" x14ac:dyDescent="0.3">
      <c r="A23" s="20"/>
      <c r="B23" s="34"/>
      <c r="C23" s="34"/>
      <c r="D23" s="34"/>
      <c r="E23" s="34"/>
      <c r="F23" s="35"/>
      <c r="G23" s="21"/>
      <c r="H23" s="14"/>
      <c r="I23" s="14"/>
      <c r="J23" s="15"/>
      <c r="K23" s="14"/>
      <c r="L23" s="14"/>
      <c r="M23" s="14"/>
      <c r="N23" s="14"/>
      <c r="O23" s="14"/>
      <c r="P23" s="14"/>
      <c r="Q23" s="37"/>
      <c r="R23" s="21"/>
      <c r="U23" s="10" t="s">
        <v>17</v>
      </c>
    </row>
    <row r="24" spans="1:24" s="10" customFormat="1" ht="15" customHeight="1" x14ac:dyDescent="0.3">
      <c r="A24" s="20" t="s">
        <v>36</v>
      </c>
      <c r="B24" s="34"/>
      <c r="C24" s="34"/>
      <c r="D24" s="34"/>
      <c r="E24" s="34"/>
      <c r="F24" s="35"/>
      <c r="G24" s="21">
        <v>3</v>
      </c>
      <c r="H24" s="14">
        <v>1.5</v>
      </c>
      <c r="I24" s="14">
        <v>1</v>
      </c>
      <c r="J24" s="54">
        <v>39</v>
      </c>
      <c r="K24" s="14"/>
      <c r="L24" s="14">
        <v>39</v>
      </c>
      <c r="M24" s="14">
        <f>L24-J24</f>
        <v>0</v>
      </c>
      <c r="N24" s="14"/>
      <c r="O24" s="14"/>
      <c r="P24" s="14"/>
      <c r="Q24" s="37"/>
      <c r="R24" s="21"/>
      <c r="X24" s="10" t="s">
        <v>17</v>
      </c>
    </row>
    <row r="25" spans="1:24" s="10" customFormat="1" ht="15" customHeight="1" x14ac:dyDescent="0.3">
      <c r="A25" s="20"/>
      <c r="B25" s="34"/>
      <c r="C25" s="34"/>
      <c r="D25" s="34"/>
      <c r="E25" s="34"/>
      <c r="F25" s="35"/>
      <c r="G25" s="21"/>
      <c r="H25" s="14"/>
      <c r="I25" s="14"/>
      <c r="J25" s="15"/>
      <c r="K25" s="14"/>
      <c r="L25" s="14"/>
      <c r="M25" s="14"/>
      <c r="N25" s="14"/>
      <c r="O25" s="14"/>
      <c r="P25" s="14"/>
      <c r="Q25" s="37"/>
      <c r="R25" s="21"/>
      <c r="V25" s="10" t="s">
        <v>17</v>
      </c>
    </row>
    <row r="26" spans="1:24" s="10" customFormat="1" ht="15" customHeight="1" x14ac:dyDescent="0.3">
      <c r="A26" s="20" t="s">
        <v>46</v>
      </c>
      <c r="B26" s="34"/>
      <c r="C26" s="34"/>
      <c r="D26" s="34"/>
      <c r="E26" s="34"/>
      <c r="F26" s="35"/>
      <c r="G26" s="21">
        <v>4</v>
      </c>
      <c r="H26" s="14">
        <v>1.5</v>
      </c>
      <c r="I26" s="14">
        <v>1</v>
      </c>
      <c r="J26" s="54">
        <v>40</v>
      </c>
      <c r="K26" s="14"/>
      <c r="L26" s="14">
        <v>41</v>
      </c>
      <c r="M26" s="14">
        <f>L26-J26</f>
        <v>1</v>
      </c>
      <c r="N26" s="14"/>
      <c r="O26" s="14"/>
      <c r="P26" s="14"/>
      <c r="Q26" s="46">
        <v>39</v>
      </c>
      <c r="R26" s="47" t="s">
        <v>53</v>
      </c>
      <c r="V26" s="10" t="s">
        <v>17</v>
      </c>
    </row>
    <row r="27" spans="1:24" s="10" customFormat="1" ht="15" customHeight="1" x14ac:dyDescent="0.3">
      <c r="A27" s="20"/>
      <c r="B27" s="34"/>
      <c r="C27" s="34"/>
      <c r="D27" s="34"/>
      <c r="E27" s="34"/>
      <c r="F27" s="35"/>
      <c r="G27" s="21"/>
      <c r="H27" s="21"/>
      <c r="I27" s="21"/>
      <c r="J27" s="15"/>
      <c r="K27" s="14"/>
      <c r="L27" s="14"/>
      <c r="M27" s="14"/>
      <c r="N27" s="14"/>
      <c r="O27" s="14"/>
      <c r="P27" s="14"/>
      <c r="Q27" s="38"/>
      <c r="R27" s="21"/>
    </row>
    <row r="28" spans="1:24" s="10" customFormat="1" ht="15" customHeight="1" x14ac:dyDescent="0.3">
      <c r="A28" s="20" t="s">
        <v>37</v>
      </c>
      <c r="B28" s="34"/>
      <c r="C28" s="34"/>
      <c r="D28" s="34"/>
      <c r="E28" s="34"/>
      <c r="F28" s="35"/>
      <c r="G28" s="21">
        <v>5</v>
      </c>
      <c r="H28" s="14">
        <v>5</v>
      </c>
      <c r="I28" s="14">
        <v>2</v>
      </c>
      <c r="J28" s="15">
        <v>130</v>
      </c>
      <c r="K28" s="14"/>
      <c r="L28" s="14">
        <v>130</v>
      </c>
      <c r="M28" s="14">
        <f>L28-J28</f>
        <v>0</v>
      </c>
      <c r="N28" s="14"/>
      <c r="O28" s="14"/>
      <c r="P28" s="14"/>
      <c r="Q28" s="37"/>
      <c r="R28" s="21"/>
    </row>
    <row r="29" spans="1:24" s="10" customFormat="1" ht="15" customHeight="1" x14ac:dyDescent="0.3">
      <c r="A29" s="20"/>
      <c r="B29" s="34"/>
      <c r="C29" s="34"/>
      <c r="D29" s="34"/>
      <c r="E29" s="34"/>
      <c r="F29" s="35"/>
      <c r="G29" s="21"/>
      <c r="H29" s="14"/>
      <c r="I29" s="14"/>
      <c r="J29" s="15"/>
      <c r="K29" s="14"/>
      <c r="L29" s="14"/>
      <c r="M29" s="14"/>
      <c r="N29" s="14"/>
      <c r="O29" s="14"/>
      <c r="P29" s="21"/>
      <c r="Q29" s="37"/>
      <c r="R29" s="21"/>
    </row>
    <row r="30" spans="1:24" s="10" customFormat="1" ht="15" customHeight="1" x14ac:dyDescent="0.3">
      <c r="A30" s="20" t="s">
        <v>38</v>
      </c>
      <c r="B30" s="34"/>
      <c r="C30" s="34"/>
      <c r="D30" s="34"/>
      <c r="E30" s="34"/>
      <c r="F30" s="35"/>
      <c r="G30" s="21">
        <v>6</v>
      </c>
      <c r="H30" s="14">
        <v>5</v>
      </c>
      <c r="I30" s="14">
        <v>2</v>
      </c>
      <c r="J30" s="15">
        <v>130</v>
      </c>
      <c r="K30" s="14"/>
      <c r="L30" s="14">
        <v>130</v>
      </c>
      <c r="M30" s="14">
        <f>L30-J30</f>
        <v>0</v>
      </c>
      <c r="N30" s="14"/>
      <c r="O30" s="14"/>
      <c r="P30" s="14"/>
      <c r="Q30" s="37"/>
      <c r="R30" s="21"/>
    </row>
    <row r="31" spans="1:24" s="10" customFormat="1" ht="15" customHeight="1" x14ac:dyDescent="0.3">
      <c r="A31" s="20"/>
      <c r="B31" s="34"/>
      <c r="C31" s="34"/>
      <c r="D31" s="34"/>
      <c r="E31" s="34"/>
      <c r="F31" s="35"/>
      <c r="G31" s="21"/>
      <c r="H31" s="21"/>
      <c r="I31" s="21"/>
      <c r="J31" s="15"/>
      <c r="K31" s="14"/>
      <c r="L31" s="14"/>
      <c r="M31" s="14"/>
      <c r="N31" s="14"/>
      <c r="O31" s="14"/>
      <c r="P31" s="14"/>
      <c r="Q31" s="37"/>
      <c r="R31" s="21"/>
    </row>
    <row r="32" spans="1:24" s="10" customFormat="1" ht="15" customHeight="1" x14ac:dyDescent="0.3">
      <c r="A32" s="20" t="s">
        <v>39</v>
      </c>
      <c r="B32" s="34"/>
      <c r="C32" s="34"/>
      <c r="D32" s="34"/>
      <c r="E32" s="34"/>
      <c r="F32" s="35"/>
      <c r="G32" s="21">
        <v>7</v>
      </c>
      <c r="H32" s="14">
        <v>1</v>
      </c>
      <c r="I32" s="14">
        <v>1</v>
      </c>
      <c r="J32" s="15">
        <v>32</v>
      </c>
      <c r="K32" s="14"/>
      <c r="L32" s="14">
        <v>32</v>
      </c>
      <c r="M32" s="14">
        <f>L32-J32</f>
        <v>0</v>
      </c>
      <c r="N32" s="14"/>
      <c r="O32" s="14"/>
      <c r="P32" s="14"/>
      <c r="Q32" s="46">
        <v>34</v>
      </c>
      <c r="R32" s="47" t="s">
        <v>53</v>
      </c>
    </row>
    <row r="33" spans="1:23" s="10" customFormat="1" ht="15" customHeight="1" x14ac:dyDescent="0.3">
      <c r="A33" s="20"/>
      <c r="B33" s="34"/>
      <c r="C33" s="34"/>
      <c r="D33" s="34"/>
      <c r="E33" s="34"/>
      <c r="F33" s="35"/>
      <c r="G33" s="21"/>
      <c r="H33" s="14"/>
      <c r="I33" s="14"/>
      <c r="J33" s="15"/>
      <c r="K33" s="14"/>
      <c r="L33" s="14"/>
      <c r="M33" s="14"/>
      <c r="N33" s="14"/>
      <c r="O33" s="14"/>
      <c r="P33" s="14"/>
      <c r="Q33" s="37"/>
      <c r="R33" s="21"/>
    </row>
    <row r="34" spans="1:23" s="10" customFormat="1" ht="15" customHeight="1" x14ac:dyDescent="0.3">
      <c r="A34" s="20" t="s">
        <v>63</v>
      </c>
      <c r="B34" s="34"/>
      <c r="C34" s="34"/>
      <c r="D34" s="34"/>
      <c r="E34" s="50"/>
      <c r="F34" s="35"/>
      <c r="G34" s="21">
        <v>8</v>
      </c>
      <c r="H34" s="14">
        <v>0.5</v>
      </c>
      <c r="I34" s="14">
        <v>1</v>
      </c>
      <c r="J34" s="54">
        <v>50</v>
      </c>
      <c r="K34" s="14"/>
      <c r="L34" s="14">
        <v>49</v>
      </c>
      <c r="M34" s="14">
        <f>L34-J34</f>
        <v>-1</v>
      </c>
      <c r="N34" s="14"/>
      <c r="O34" s="14"/>
      <c r="P34" s="14"/>
      <c r="Q34" s="37"/>
      <c r="R34" s="21"/>
    </row>
    <row r="35" spans="1:23" s="10" customFormat="1" ht="15" customHeight="1" x14ac:dyDescent="0.3">
      <c r="A35" s="20" t="s">
        <v>57</v>
      </c>
      <c r="B35" s="34"/>
      <c r="C35" s="34"/>
      <c r="D35" s="34"/>
      <c r="E35" s="34"/>
      <c r="F35" s="35"/>
      <c r="G35" s="21" t="s">
        <v>58</v>
      </c>
      <c r="H35" s="14">
        <v>0</v>
      </c>
      <c r="I35" s="14">
        <v>0.5</v>
      </c>
      <c r="J35" s="54">
        <v>18</v>
      </c>
      <c r="K35" s="14"/>
      <c r="L35" s="14">
        <v>17.5</v>
      </c>
      <c r="M35" s="14"/>
      <c r="N35" s="14"/>
      <c r="O35" s="14"/>
      <c r="P35" s="21"/>
      <c r="Q35" s="38"/>
      <c r="R35" s="21"/>
    </row>
    <row r="36" spans="1:23" s="10" customFormat="1" ht="15" customHeight="1" x14ac:dyDescent="0.3">
      <c r="A36" s="20" t="s">
        <v>40</v>
      </c>
      <c r="B36" s="34"/>
      <c r="C36" s="34"/>
      <c r="D36" s="34"/>
      <c r="E36" s="34"/>
      <c r="F36" s="35"/>
      <c r="G36" s="21">
        <v>9</v>
      </c>
      <c r="H36" s="14">
        <v>2</v>
      </c>
      <c r="I36" s="14">
        <v>1</v>
      </c>
      <c r="J36" s="15">
        <v>51</v>
      </c>
      <c r="K36" s="14"/>
      <c r="L36" s="14">
        <v>51</v>
      </c>
      <c r="M36" s="14">
        <f>L36-J36</f>
        <v>0</v>
      </c>
      <c r="N36" s="14"/>
      <c r="O36" s="14"/>
      <c r="P36" s="14"/>
      <c r="Q36" s="37"/>
      <c r="R36" s="21"/>
    </row>
    <row r="37" spans="1:23" s="10" customFormat="1" ht="15" customHeight="1" x14ac:dyDescent="0.3">
      <c r="A37" s="20"/>
      <c r="B37" s="34"/>
      <c r="C37" s="34"/>
      <c r="D37" s="34"/>
      <c r="E37" s="34"/>
      <c r="F37" s="35"/>
      <c r="G37" s="21"/>
      <c r="H37" s="14"/>
      <c r="I37" s="14"/>
      <c r="J37" s="15"/>
      <c r="K37" s="14"/>
      <c r="L37" s="14"/>
      <c r="M37" s="14"/>
      <c r="N37" s="14"/>
      <c r="O37" s="14"/>
      <c r="P37" s="14"/>
      <c r="Q37" s="37"/>
      <c r="R37" s="21"/>
    </row>
    <row r="38" spans="1:23" s="10" customFormat="1" ht="15" customHeight="1" x14ac:dyDescent="0.3">
      <c r="A38" s="20" t="s">
        <v>41</v>
      </c>
      <c r="B38" s="34"/>
      <c r="C38" s="34"/>
      <c r="D38" s="34"/>
      <c r="E38" s="34"/>
      <c r="F38" s="35"/>
      <c r="G38" s="21">
        <v>10</v>
      </c>
      <c r="H38" s="14">
        <v>2</v>
      </c>
      <c r="I38" s="14">
        <v>1</v>
      </c>
      <c r="J38" s="54">
        <v>45</v>
      </c>
      <c r="K38" s="14"/>
      <c r="L38" s="14">
        <v>45</v>
      </c>
      <c r="M38" s="14">
        <f>L38-J38</f>
        <v>0</v>
      </c>
      <c r="N38" s="14"/>
      <c r="O38" s="14"/>
      <c r="P38" s="14"/>
      <c r="Q38" s="37"/>
      <c r="R38" s="21"/>
      <c r="W38" s="10" t="s">
        <v>17</v>
      </c>
    </row>
    <row r="39" spans="1:23" s="10" customFormat="1" ht="15" customHeight="1" x14ac:dyDescent="0.3">
      <c r="A39" s="20"/>
      <c r="B39" s="34"/>
      <c r="C39" s="34"/>
      <c r="D39" s="34"/>
      <c r="E39" s="34"/>
      <c r="F39" s="35"/>
      <c r="G39" s="21"/>
      <c r="H39" s="14"/>
      <c r="I39" s="14"/>
      <c r="J39" s="15"/>
      <c r="K39" s="14"/>
      <c r="L39" s="14"/>
      <c r="M39" s="14"/>
      <c r="N39" s="14"/>
      <c r="O39" s="14"/>
      <c r="P39" s="14"/>
      <c r="Q39" s="37"/>
      <c r="R39" s="21"/>
      <c r="W39" s="10" t="s">
        <v>17</v>
      </c>
    </row>
    <row r="40" spans="1:23" s="10" customFormat="1" ht="15" customHeight="1" x14ac:dyDescent="0.3">
      <c r="A40" s="20" t="s">
        <v>47</v>
      </c>
      <c r="B40" s="34"/>
      <c r="C40" s="34"/>
      <c r="D40" s="34"/>
      <c r="E40" s="34"/>
      <c r="F40" s="35"/>
      <c r="G40" s="21">
        <v>11</v>
      </c>
      <c r="H40" s="14">
        <v>1</v>
      </c>
      <c r="I40" s="14">
        <v>1</v>
      </c>
      <c r="J40" s="15">
        <v>76</v>
      </c>
      <c r="K40" s="14"/>
      <c r="L40" s="14">
        <v>76</v>
      </c>
      <c r="M40" s="14">
        <f>L40-J40</f>
        <v>0</v>
      </c>
      <c r="N40" s="14"/>
      <c r="O40" s="14"/>
      <c r="P40" s="14"/>
      <c r="Q40" s="46">
        <v>74</v>
      </c>
      <c r="R40" s="47" t="s">
        <v>53</v>
      </c>
      <c r="U40" s="10" t="s">
        <v>17</v>
      </c>
    </row>
    <row r="41" spans="1:23" s="10" customFormat="1" ht="15" customHeight="1" x14ac:dyDescent="0.3">
      <c r="A41" s="20"/>
      <c r="B41" s="34"/>
      <c r="C41" s="34"/>
      <c r="D41" s="34"/>
      <c r="E41" s="34"/>
      <c r="F41" s="35"/>
      <c r="G41" s="21"/>
      <c r="H41" s="21"/>
      <c r="I41" s="21"/>
      <c r="J41" s="15"/>
      <c r="K41" s="14"/>
      <c r="L41" s="14"/>
      <c r="M41" s="14"/>
      <c r="N41" s="14"/>
      <c r="O41" s="14"/>
      <c r="P41" s="14" t="s">
        <v>17</v>
      </c>
      <c r="Q41" s="37"/>
      <c r="R41" s="21"/>
    </row>
    <row r="42" spans="1:23" s="10" customFormat="1" ht="15" customHeight="1" x14ac:dyDescent="0.3">
      <c r="A42" s="20" t="s">
        <v>59</v>
      </c>
      <c r="B42" s="34"/>
      <c r="C42" s="34"/>
      <c r="D42" s="34"/>
      <c r="E42" s="34"/>
      <c r="F42" s="35"/>
      <c r="G42" s="21">
        <v>12</v>
      </c>
      <c r="H42" s="14">
        <v>0.5</v>
      </c>
      <c r="I42" s="14">
        <v>0.5</v>
      </c>
      <c r="J42" s="15">
        <v>18</v>
      </c>
      <c r="K42" s="14"/>
      <c r="L42" s="14">
        <v>17.5</v>
      </c>
      <c r="M42" s="14">
        <f>L42-J42</f>
        <v>-0.5</v>
      </c>
      <c r="N42" s="14"/>
      <c r="O42" s="14"/>
      <c r="P42" s="14"/>
      <c r="Q42" s="37"/>
      <c r="R42" s="21"/>
    </row>
    <row r="43" spans="1:23" s="10" customFormat="1" ht="15" customHeight="1" x14ac:dyDescent="0.3">
      <c r="A43" s="20"/>
      <c r="B43" s="34"/>
      <c r="C43" s="34"/>
      <c r="D43" s="34"/>
      <c r="E43" s="34"/>
      <c r="F43" s="35"/>
      <c r="G43" s="21"/>
      <c r="H43" s="14"/>
      <c r="I43" s="14"/>
      <c r="J43" s="15"/>
      <c r="K43" s="14"/>
      <c r="L43" s="14"/>
      <c r="M43" s="14"/>
      <c r="N43" s="14"/>
      <c r="O43" s="14"/>
      <c r="P43" s="14"/>
      <c r="Q43" s="37"/>
      <c r="R43" s="21"/>
    </row>
    <row r="44" spans="1:23" s="10" customFormat="1" ht="15" customHeight="1" x14ac:dyDescent="0.3">
      <c r="A44" s="20" t="s">
        <v>55</v>
      </c>
      <c r="B44" s="34"/>
      <c r="C44" s="34"/>
      <c r="D44" s="34"/>
      <c r="E44" s="34"/>
      <c r="F44" s="35"/>
      <c r="G44" s="21">
        <v>13</v>
      </c>
      <c r="H44" s="14">
        <v>0.3</v>
      </c>
      <c r="I44" s="14">
        <v>0.5</v>
      </c>
      <c r="J44" s="15">
        <v>11</v>
      </c>
      <c r="K44" s="14"/>
      <c r="L44" s="14">
        <v>11</v>
      </c>
      <c r="M44" s="14">
        <f>L44-J44</f>
        <v>0</v>
      </c>
      <c r="N44" s="14"/>
      <c r="O44" s="14"/>
      <c r="P44" s="14"/>
      <c r="Q44" s="46">
        <v>12</v>
      </c>
      <c r="R44" s="47" t="s">
        <v>53</v>
      </c>
    </row>
    <row r="45" spans="1:23" s="10" customFormat="1" ht="15" customHeight="1" x14ac:dyDescent="0.3">
      <c r="A45" s="20"/>
      <c r="B45" s="34"/>
      <c r="C45" s="34"/>
      <c r="D45" s="34"/>
      <c r="E45" s="34"/>
      <c r="F45" s="35"/>
      <c r="G45" s="21"/>
      <c r="H45" s="14"/>
      <c r="I45" s="14"/>
      <c r="J45" s="15"/>
      <c r="K45" s="14"/>
      <c r="L45" s="14"/>
      <c r="M45" s="14"/>
      <c r="N45" s="14"/>
      <c r="O45" s="14"/>
      <c r="P45" s="14"/>
      <c r="Q45" s="37"/>
      <c r="R45" s="21"/>
    </row>
    <row r="46" spans="1:23" s="10" customFormat="1" ht="15" customHeight="1" x14ac:dyDescent="0.3">
      <c r="A46" s="20" t="s">
        <v>48</v>
      </c>
      <c r="B46" s="34"/>
      <c r="C46" s="34"/>
      <c r="D46" s="34"/>
      <c r="E46" s="34"/>
      <c r="F46" s="35"/>
      <c r="G46" s="21">
        <v>14</v>
      </c>
      <c r="H46" s="14">
        <v>0</v>
      </c>
      <c r="I46" s="14">
        <v>0.5</v>
      </c>
      <c r="J46" s="15">
        <v>1.5</v>
      </c>
      <c r="K46" s="14"/>
      <c r="L46" s="14">
        <v>1.5</v>
      </c>
      <c r="M46" s="14">
        <f>L46-J46</f>
        <v>0</v>
      </c>
      <c r="N46" s="14"/>
      <c r="O46" s="14"/>
      <c r="P46" s="14"/>
      <c r="Q46" s="37"/>
      <c r="R46" s="21"/>
    </row>
    <row r="47" spans="1:23" s="10" customFormat="1" ht="15" customHeight="1" x14ac:dyDescent="0.3">
      <c r="A47" s="45"/>
      <c r="B47" s="23"/>
      <c r="C47" s="23"/>
      <c r="D47" s="23"/>
      <c r="E47" s="23"/>
      <c r="F47" s="24"/>
      <c r="G47" s="21"/>
      <c r="H47" s="28"/>
      <c r="I47" s="28"/>
      <c r="J47" s="15"/>
      <c r="K47" s="14"/>
      <c r="L47" s="14"/>
      <c r="M47" s="14"/>
      <c r="N47" s="14"/>
      <c r="O47" s="14"/>
      <c r="P47" s="14"/>
      <c r="Q47" s="37"/>
      <c r="R47" s="21"/>
    </row>
    <row r="48" spans="1:23" s="10" customFormat="1" ht="15" customHeight="1" x14ac:dyDescent="0.3">
      <c r="A48" s="22" t="s">
        <v>42</v>
      </c>
      <c r="B48" s="23"/>
      <c r="C48" s="23"/>
      <c r="D48" s="23"/>
      <c r="E48" s="23"/>
      <c r="F48" s="24"/>
      <c r="G48" s="21">
        <v>15</v>
      </c>
      <c r="H48" s="21">
        <v>0</v>
      </c>
      <c r="I48" s="21">
        <v>0.5</v>
      </c>
      <c r="J48" s="15">
        <v>16</v>
      </c>
      <c r="K48" s="14"/>
      <c r="L48" s="14">
        <v>16</v>
      </c>
      <c r="M48" s="14">
        <f>L48-J48</f>
        <v>0</v>
      </c>
      <c r="N48" s="14"/>
      <c r="O48" s="14"/>
      <c r="P48" s="14"/>
      <c r="Q48" s="46">
        <v>14</v>
      </c>
      <c r="R48" s="47" t="s">
        <v>53</v>
      </c>
    </row>
    <row r="49" spans="1:25" ht="15" customHeight="1" x14ac:dyDescent="0.35">
      <c r="A49" s="22"/>
      <c r="B49" s="23"/>
      <c r="C49" s="23"/>
      <c r="D49" s="23"/>
      <c r="E49" s="23"/>
      <c r="F49" s="24"/>
      <c r="G49" s="21"/>
      <c r="H49" s="21"/>
      <c r="I49" s="21"/>
      <c r="J49" s="15"/>
      <c r="K49" s="14"/>
      <c r="L49" s="14"/>
      <c r="M49" s="14"/>
      <c r="N49" s="14"/>
      <c r="O49" s="14"/>
      <c r="P49" s="21"/>
      <c r="Q49" s="37"/>
      <c r="R49" s="39"/>
      <c r="W49" t="s">
        <v>17</v>
      </c>
    </row>
    <row r="50" spans="1:25" s="10" customFormat="1" ht="15" customHeight="1" x14ac:dyDescent="0.3">
      <c r="A50" s="45" t="s">
        <v>43</v>
      </c>
      <c r="B50" s="23"/>
      <c r="C50" s="23"/>
      <c r="D50" s="23"/>
      <c r="E50" s="23"/>
      <c r="F50" s="24"/>
      <c r="G50" s="21">
        <v>16</v>
      </c>
      <c r="H50" s="14">
        <v>0</v>
      </c>
      <c r="I50" s="14">
        <v>0.5</v>
      </c>
      <c r="J50" s="15">
        <v>8</v>
      </c>
      <c r="K50" s="14"/>
      <c r="L50" s="14">
        <v>8</v>
      </c>
      <c r="M50" s="14">
        <f>L50-J50</f>
        <v>0</v>
      </c>
      <c r="N50" s="14"/>
      <c r="O50" s="14"/>
      <c r="P50" s="14"/>
      <c r="Q50" s="37"/>
      <c r="R50" s="21"/>
    </row>
    <row r="51" spans="1:25" s="10" customFormat="1" ht="15" customHeight="1" x14ac:dyDescent="0.3">
      <c r="A51" s="45"/>
      <c r="B51" s="23"/>
      <c r="C51" s="23"/>
      <c r="D51" s="23"/>
      <c r="E51" s="23"/>
      <c r="F51" s="24"/>
      <c r="G51" s="21"/>
      <c r="H51" s="14"/>
      <c r="I51" s="14"/>
      <c r="J51" s="15"/>
      <c r="K51" s="14"/>
      <c r="L51" s="14"/>
      <c r="M51" s="14"/>
      <c r="N51" s="14"/>
      <c r="O51" s="14"/>
      <c r="P51" s="14"/>
      <c r="Q51" s="37"/>
      <c r="R51" s="21"/>
    </row>
    <row r="52" spans="1:25" s="10" customFormat="1" ht="15" customHeight="1" x14ac:dyDescent="0.3">
      <c r="A52" s="22" t="s">
        <v>44</v>
      </c>
      <c r="B52" s="23"/>
      <c r="C52" s="23"/>
      <c r="D52" s="23"/>
      <c r="E52" s="23"/>
      <c r="F52" s="24"/>
      <c r="G52" s="28">
        <v>17</v>
      </c>
      <c r="H52" s="14">
        <v>0</v>
      </c>
      <c r="I52" s="14">
        <v>0.5</v>
      </c>
      <c r="J52" s="15">
        <v>8</v>
      </c>
      <c r="K52" s="14"/>
      <c r="L52" s="14">
        <v>8</v>
      </c>
      <c r="M52" s="14">
        <f>L52-J52</f>
        <v>0</v>
      </c>
      <c r="N52" s="14"/>
      <c r="O52" s="14"/>
      <c r="P52" s="14"/>
      <c r="Q52" s="37"/>
      <c r="R52" s="21"/>
    </row>
    <row r="53" spans="1:25" s="10" customFormat="1" ht="15" customHeight="1" x14ac:dyDescent="0.3">
      <c r="A53" s="22"/>
      <c r="B53" s="23"/>
      <c r="C53" s="23"/>
      <c r="D53" s="23"/>
      <c r="E53" s="23"/>
      <c r="F53" s="24"/>
      <c r="G53" s="28"/>
      <c r="H53" s="14"/>
      <c r="I53" s="14"/>
      <c r="J53" s="15"/>
      <c r="K53" s="14"/>
      <c r="L53" s="14"/>
      <c r="M53" s="14"/>
      <c r="N53" s="14"/>
      <c r="O53" s="14"/>
      <c r="P53" s="14"/>
      <c r="Q53" s="37"/>
      <c r="R53" s="21"/>
    </row>
    <row r="54" spans="1:25" s="10" customFormat="1" ht="15" customHeight="1" x14ac:dyDescent="0.3">
      <c r="A54" s="22" t="s">
        <v>45</v>
      </c>
      <c r="B54" s="23"/>
      <c r="C54" s="23"/>
      <c r="D54" s="23"/>
      <c r="E54" s="23"/>
      <c r="F54" s="24"/>
      <c r="G54" s="21">
        <v>18</v>
      </c>
      <c r="H54" s="14">
        <v>0</v>
      </c>
      <c r="I54" s="14">
        <v>0.2</v>
      </c>
      <c r="J54" s="15">
        <v>3</v>
      </c>
      <c r="K54" s="14"/>
      <c r="L54" s="14">
        <v>3</v>
      </c>
      <c r="M54" s="14">
        <f>L54-J54</f>
        <v>0</v>
      </c>
      <c r="N54" s="14"/>
      <c r="O54" s="14"/>
      <c r="P54" s="14"/>
      <c r="Q54" s="37"/>
      <c r="R54" s="21"/>
    </row>
    <row r="55" spans="1:25" s="10" customFormat="1" ht="15" customHeight="1" x14ac:dyDescent="0.3">
      <c r="A55" s="22"/>
      <c r="B55" s="23"/>
      <c r="C55" s="23"/>
      <c r="D55" s="23"/>
      <c r="E55" s="23"/>
      <c r="F55" s="24"/>
      <c r="G55" s="21"/>
      <c r="H55" s="14"/>
      <c r="I55" s="21"/>
      <c r="J55" s="15"/>
      <c r="K55" s="14"/>
      <c r="L55" s="14"/>
      <c r="M55" s="14"/>
      <c r="N55" s="14"/>
      <c r="O55" s="14"/>
      <c r="P55" s="14"/>
      <c r="Q55" s="37"/>
      <c r="R55" s="21"/>
    </row>
    <row r="56" spans="1:25" ht="15" customHeight="1" x14ac:dyDescent="0.35">
      <c r="A56" s="22" t="s">
        <v>49</v>
      </c>
      <c r="B56" s="23"/>
      <c r="C56" s="23"/>
      <c r="D56" s="23"/>
      <c r="E56" s="23"/>
      <c r="F56" s="24"/>
      <c r="G56" s="21">
        <v>19</v>
      </c>
      <c r="H56" s="14">
        <v>0</v>
      </c>
      <c r="I56" s="14">
        <v>0</v>
      </c>
      <c r="J56" s="15">
        <v>1</v>
      </c>
      <c r="K56" s="14"/>
      <c r="L56" s="14">
        <v>1</v>
      </c>
      <c r="M56" s="14">
        <f>L56-J56</f>
        <v>0</v>
      </c>
      <c r="N56" s="14"/>
      <c r="O56" s="14"/>
      <c r="P56" s="14"/>
      <c r="Q56" s="37"/>
      <c r="R56" s="39"/>
      <c r="Y56" t="s">
        <v>17</v>
      </c>
    </row>
    <row r="57" spans="1:25" ht="15" customHeight="1" x14ac:dyDescent="0.35">
      <c r="A57" s="22"/>
      <c r="B57" s="23"/>
      <c r="C57" s="23"/>
      <c r="D57" s="23"/>
      <c r="E57" s="23"/>
      <c r="F57" s="24"/>
      <c r="G57" s="28"/>
      <c r="H57" s="14"/>
      <c r="I57" s="14"/>
      <c r="J57" s="15"/>
      <c r="K57" s="14"/>
      <c r="L57" s="14"/>
      <c r="M57" s="14"/>
      <c r="N57" s="14"/>
      <c r="O57" s="14"/>
      <c r="P57" s="21"/>
      <c r="Q57" s="38"/>
      <c r="R57" s="39"/>
    </row>
    <row r="58" spans="1:25" ht="15" customHeight="1" x14ac:dyDescent="0.35">
      <c r="A58" s="22" t="s">
        <v>50</v>
      </c>
      <c r="B58" s="23"/>
      <c r="C58" s="23"/>
      <c r="D58" s="23"/>
      <c r="E58" s="23"/>
      <c r="F58" s="24"/>
      <c r="G58" s="21">
        <v>20</v>
      </c>
      <c r="H58" s="14">
        <v>0</v>
      </c>
      <c r="I58" s="21">
        <v>0</v>
      </c>
      <c r="J58" s="15">
        <v>5</v>
      </c>
      <c r="K58" s="14"/>
      <c r="L58" s="14">
        <v>5</v>
      </c>
      <c r="M58" s="14">
        <f>L58-J58</f>
        <v>0</v>
      </c>
      <c r="N58" s="14"/>
      <c r="O58" s="14"/>
      <c r="P58" s="14"/>
      <c r="Q58" s="37"/>
      <c r="R58" s="39"/>
      <c r="V58" t="s">
        <v>17</v>
      </c>
    </row>
    <row r="59" spans="1:25" ht="15" customHeight="1" x14ac:dyDescent="0.35">
      <c r="A59" s="22"/>
      <c r="B59" s="23"/>
      <c r="C59" s="23"/>
      <c r="D59" s="23"/>
      <c r="E59" s="23"/>
      <c r="F59" s="24"/>
      <c r="G59" s="21"/>
      <c r="H59" s="14"/>
      <c r="I59" s="21"/>
      <c r="J59" s="15"/>
      <c r="K59" s="14"/>
      <c r="L59" s="14"/>
      <c r="M59" s="14"/>
      <c r="N59" s="14"/>
      <c r="O59" s="14"/>
      <c r="P59" s="21"/>
      <c r="Q59" s="38"/>
      <c r="R59" s="39"/>
    </row>
    <row r="60" spans="1:25" ht="15" customHeight="1" x14ac:dyDescent="0.35">
      <c r="A60" s="20" t="s">
        <v>67</v>
      </c>
      <c r="B60" s="34"/>
      <c r="C60" s="34"/>
      <c r="D60" s="34"/>
      <c r="E60" s="34"/>
      <c r="F60" s="35"/>
      <c r="G60" s="21">
        <v>21</v>
      </c>
      <c r="H60" s="14"/>
      <c r="I60" s="14"/>
      <c r="J60" s="15">
        <v>5</v>
      </c>
      <c r="K60" s="14"/>
      <c r="L60" s="14">
        <v>5</v>
      </c>
      <c r="M60" s="14"/>
      <c r="N60" s="14"/>
      <c r="O60" s="14"/>
      <c r="P60" s="14"/>
      <c r="Q60" s="37"/>
      <c r="R60" s="39"/>
    </row>
    <row r="61" spans="1:25" ht="15" customHeight="1" x14ac:dyDescent="0.35">
      <c r="A61" s="25"/>
      <c r="B61" s="26"/>
      <c r="C61" s="26"/>
      <c r="D61" s="26"/>
      <c r="E61" s="26"/>
      <c r="F61" s="27"/>
      <c r="G61" s="21"/>
      <c r="H61" s="14"/>
      <c r="I61" s="21"/>
      <c r="J61" s="30"/>
      <c r="K61" s="14"/>
      <c r="L61" s="14"/>
      <c r="M61" s="14"/>
      <c r="N61" s="14"/>
      <c r="O61" s="14"/>
      <c r="P61" s="14"/>
      <c r="Q61" s="37"/>
      <c r="R61" s="39"/>
    </row>
    <row r="62" spans="1:25" ht="15" customHeight="1" x14ac:dyDescent="0.35">
      <c r="A62" s="20"/>
      <c r="B62" s="34"/>
      <c r="C62" s="34"/>
      <c r="D62" s="34"/>
      <c r="E62" s="34"/>
      <c r="F62" s="35"/>
      <c r="G62" s="21"/>
      <c r="H62" s="14"/>
      <c r="I62" s="14"/>
      <c r="J62" s="30"/>
      <c r="K62" s="14"/>
      <c r="L62" s="14"/>
      <c r="M62" s="14"/>
      <c r="N62" s="14"/>
      <c r="O62" s="14"/>
      <c r="P62" s="14"/>
      <c r="Q62" s="37"/>
      <c r="R62" s="39"/>
      <c r="X62" t="s">
        <v>17</v>
      </c>
    </row>
    <row r="63" spans="1:25" ht="15" customHeight="1" x14ac:dyDescent="0.3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</row>
    <row r="64" spans="1:25" ht="15" customHeight="1" x14ac:dyDescent="0.35">
      <c r="A64" s="77" t="s">
        <v>24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</row>
    <row r="65" spans="1:22" ht="15" customHeight="1" x14ac:dyDescent="0.35">
      <c r="A65" s="73" t="s">
        <v>82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t="s">
        <v>17</v>
      </c>
    </row>
    <row r="66" spans="1:22" ht="15" customHeight="1" x14ac:dyDescent="0.35">
      <c r="A66" s="73" t="s">
        <v>83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</row>
    <row r="67" spans="1:22" ht="15" customHeight="1" x14ac:dyDescent="0.35">
      <c r="A67" s="73" t="s">
        <v>84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</row>
    <row r="68" spans="1:22" ht="15" customHeight="1" x14ac:dyDescent="0.35">
      <c r="A68" s="73" t="s">
        <v>85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</row>
    <row r="69" spans="1:22" ht="15" customHeight="1" x14ac:dyDescent="0.35">
      <c r="A69" s="73" t="s">
        <v>86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</row>
    <row r="70" spans="1:22" ht="15" customHeight="1" x14ac:dyDescent="0.35">
      <c r="A70" s="73" t="s">
        <v>73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</row>
    <row r="71" spans="1:22" ht="15" customHeight="1" x14ac:dyDescent="0.35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</row>
    <row r="72" spans="1:22" ht="15" customHeight="1" x14ac:dyDescent="0.35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T72" t="s">
        <v>17</v>
      </c>
    </row>
    <row r="73" spans="1:22" ht="15" customHeight="1" x14ac:dyDescent="0.45">
      <c r="A73" s="72" t="s">
        <v>56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</row>
    <row r="74" spans="1:22" ht="15" customHeight="1" x14ac:dyDescent="0.35">
      <c r="A74" s="73" t="s">
        <v>88</v>
      </c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</row>
    <row r="75" spans="1:22" ht="15" customHeight="1" x14ac:dyDescent="0.35">
      <c r="A75" s="73" t="s">
        <v>90</v>
      </c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V75" t="s">
        <v>17</v>
      </c>
    </row>
    <row r="76" spans="1:22" ht="15" customHeight="1" x14ac:dyDescent="0.35">
      <c r="A76" s="73" t="s">
        <v>87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</row>
    <row r="77" spans="1:22" ht="15" customHeight="1" x14ac:dyDescent="0.35">
      <c r="A77" s="73" t="s">
        <v>81</v>
      </c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</row>
    <row r="78" spans="1:22" ht="15" customHeight="1" x14ac:dyDescent="0.35">
      <c r="A78" s="73" t="s">
        <v>80</v>
      </c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</row>
    <row r="79" spans="1:22" ht="15" customHeight="1" x14ac:dyDescent="0.35">
      <c r="A79" s="73" t="s">
        <v>89</v>
      </c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</row>
    <row r="80" spans="1:22" ht="15" customHeight="1" x14ac:dyDescent="0.35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</row>
    <row r="81" spans="1:17" ht="15" customHeight="1" x14ac:dyDescent="0.35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</row>
    <row r="82" spans="1:17" ht="15" customHeight="1" x14ac:dyDescent="0.35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</row>
    <row r="83" spans="1:17" ht="15" customHeight="1" x14ac:dyDescent="0.35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</row>
    <row r="84" spans="1:17" ht="15" customHeight="1" x14ac:dyDescent="0.35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</row>
    <row r="85" spans="1:17" ht="15" customHeight="1" x14ac:dyDescent="0.35">
      <c r="A85" s="75" t="s">
        <v>25</v>
      </c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</row>
    <row r="86" spans="1:17" ht="15" customHeight="1" x14ac:dyDescent="0.3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</row>
    <row r="87" spans="1:17" ht="15" customHeight="1" x14ac:dyDescent="0.35">
      <c r="A87" s="75" t="s">
        <v>26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</row>
    <row r="88" spans="1:17" ht="15" customHeight="1" x14ac:dyDescent="0.35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</row>
    <row r="89" spans="1:17" ht="15" customHeight="1" x14ac:dyDescent="0.35">
      <c r="A89" s="75" t="s">
        <v>27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</row>
    <row r="90" spans="1:17" ht="15" customHeight="1" x14ac:dyDescent="0.35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</row>
    <row r="91" spans="1:17" ht="15" customHeight="1" x14ac:dyDescent="0.35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</row>
    <row r="92" spans="1:17" x14ac:dyDescent="0.35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</row>
    <row r="93" spans="1:17" x14ac:dyDescent="0.3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</row>
    <row r="94" spans="1:17" x14ac:dyDescent="0.3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</row>
    <row r="95" spans="1:17" ht="36" x14ac:dyDescent="0.8">
      <c r="A95" s="76" t="s">
        <v>79</v>
      </c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</row>
    <row r="102" ht="15" customHeight="1" x14ac:dyDescent="0.35"/>
    <row r="113" ht="15" customHeight="1" x14ac:dyDescent="0.35"/>
    <row r="114" ht="15" customHeight="1" x14ac:dyDescent="0.35"/>
  </sheetData>
  <mergeCells count="51">
    <mergeCell ref="A92:Q92"/>
    <mergeCell ref="A93:Q93"/>
    <mergeCell ref="A94:Q94"/>
    <mergeCell ref="A95:Q95"/>
    <mergeCell ref="A86:Q86"/>
    <mergeCell ref="A87:Q87"/>
    <mergeCell ref="A88:Q88"/>
    <mergeCell ref="A89:Q89"/>
    <mergeCell ref="A90:Q90"/>
    <mergeCell ref="A91:Q91"/>
    <mergeCell ref="A85:Q85"/>
    <mergeCell ref="A74:Q74"/>
    <mergeCell ref="A75:Q75"/>
    <mergeCell ref="A76:Q76"/>
    <mergeCell ref="A77:Q77"/>
    <mergeCell ref="A78:Q78"/>
    <mergeCell ref="A79:Q79"/>
    <mergeCell ref="A80:Q80"/>
    <mergeCell ref="A81:Q81"/>
    <mergeCell ref="A82:Q82"/>
    <mergeCell ref="A83:Q83"/>
    <mergeCell ref="A84:Q84"/>
    <mergeCell ref="K17:L17"/>
    <mergeCell ref="A73:Q73"/>
    <mergeCell ref="A19:F19"/>
    <mergeCell ref="A63:Q63"/>
    <mergeCell ref="A64:Q64"/>
    <mergeCell ref="A65:Q65"/>
    <mergeCell ref="A66:Q66"/>
    <mergeCell ref="A67:Q67"/>
    <mergeCell ref="A68:Q68"/>
    <mergeCell ref="A69:Q69"/>
    <mergeCell ref="A70:Q70"/>
    <mergeCell ref="A71:Q71"/>
    <mergeCell ref="A72:Q72"/>
    <mergeCell ref="A1:H7"/>
    <mergeCell ref="K1:L1"/>
    <mergeCell ref="M1:R17"/>
    <mergeCell ref="K3:L3"/>
    <mergeCell ref="K5:L5"/>
    <mergeCell ref="K7:L7"/>
    <mergeCell ref="D9:H9"/>
    <mergeCell ref="K9:L9"/>
    <mergeCell ref="D11:H11"/>
    <mergeCell ref="K11:L11"/>
    <mergeCell ref="D13:H13"/>
    <mergeCell ref="K13:L13"/>
    <mergeCell ref="D15:H15"/>
    <mergeCell ref="K15:L15"/>
    <mergeCell ref="C17:D17"/>
    <mergeCell ref="G17:H17"/>
  </mergeCells>
  <dataValidations count="3">
    <dataValidation type="list" allowBlank="1" showInputMessage="1" showErrorMessage="1" sqref="K13:L13 K7:L7" xr:uid="{01FA6A37-0EC2-4012-8813-470F6B71ED30}">
      <formula1>"INGRID,CHARLIE,SHAE"</formula1>
    </dataValidation>
    <dataValidation type="list" allowBlank="1" showInputMessage="1" showErrorMessage="1" sqref="C17:D17" xr:uid="{F16C1845-BE9A-41E8-855A-7EE267E3F8E6}">
      <formula1>"1ST PROTO,2ND PROTO,SMS,1ST PP,2ND PP,3RD PP"</formula1>
    </dataValidation>
    <dataValidation type="list" allowBlank="1" showInputMessage="1" showErrorMessage="1" sqref="A95:Q95" xr:uid="{9D120370-4E93-49D3-9869-1E5B01A45612}">
      <formula1>"REJECTED - REVISED PROTO REQUIRED,APPROVED TO PP,APPROVED TO SMS,COND. APPROVED TO PP WITH CHANGES,COND. APPROVED TO SMS WITH CHANGES"</formula1>
    </dataValidation>
  </dataValidations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1FC516-77EE-48DC-9225-75393BDA6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730595-A04A-4953-A894-013D1A0FB3C8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11302CDE-00B7-4522-B1E5-9538AB86B8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SPEC</vt:lpstr>
      <vt:lpstr>PROTO</vt:lpstr>
      <vt:lpstr>SMS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faire.mohan</dc:creator>
  <cp:lastModifiedBy>Chi Tran Thi Linh</cp:lastModifiedBy>
  <cp:lastPrinted>2025-04-15T04:16:57Z</cp:lastPrinted>
  <dcterms:created xsi:type="dcterms:W3CDTF">2019-02-19T04:38:27Z</dcterms:created>
  <dcterms:modified xsi:type="dcterms:W3CDTF">2025-06-28T14:07:14Z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