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-FW25/2-PRODUCTION/4-INTERNAL-PURCHASE-ORDER/4-2-TRIM-ORDER/TRIM-PO/SIGN-PO/DROP 1/"/>
    </mc:Choice>
  </mc:AlternateContent>
  <xr:revisionPtr revIDLastSave="374" documentId="13_ncr:1_{8517841B-54A3-42B6-B633-5C4495D7276B}" xr6:coauthVersionLast="47" xr6:coauthVersionMax="47" xr10:uidLastSave="{F81CE900-B5A4-4F50-8ABB-46105128FD90}"/>
  <bookViews>
    <workbookView xWindow="-110" yWindow="-110" windowWidth="19420" windowHeight="10300" activeTab="2" xr2:uid="{00000000-000D-0000-FFFF-FFFF00000000}"/>
  </bookViews>
  <sheets>
    <sheet name="PO" sheetId="2" r:id="rId1"/>
    <sheet name="LAYOUT THAM KHẢO " sheetId="5" r:id="rId2"/>
    <sheet name="DETAIL LAYOUT " sheetId="6" r:id="rId3"/>
  </sheets>
  <definedNames>
    <definedName name="_xlnm._FilterDatabase" localSheetId="2" hidden="1">'DETAIL LAYOUT '!$A$1:$F$1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6" l="1"/>
  <c r="I11" i="2" l="1"/>
  <c r="I13" i="2" s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<sst xmlns="http://schemas.openxmlformats.org/spreadsheetml/2006/main" count="57" uniqueCount="56">
  <si>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</si>
  <si>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</si>
  <si>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</si>
  <si>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</si>
  <si>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</si>
  <si>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</si>
  <si>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</si>
  <si>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</si>
  <si>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</si>
  <si>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</si>
  <si>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</si>
  <si>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</si>
  <si>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</si>
  <si>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</si>
  <si>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</si>
  <si>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</si>
  <si>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</si>
  <si>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</si>
  <si>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</si>
  <si>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</si>
  <si>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</si>
  <si>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</si>
  <si>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</si>
  <si>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</si>
  <si>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</si>
  <si>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</si>
  <si>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</si>
  <si>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</si>
  <si>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</si>
  <si>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</si>
  <si>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</si>
  <si>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</si>
  <si>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</si>
  <si>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</si>
  <si>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</si>
  <si>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</si>
  <si>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WHITE</t>
  </si>
  <si>
    <t>PCS</t>
  </si>
  <si>
    <t>TBC</t>
  </si>
  <si>
    <t>ERP</t>
  </si>
  <si>
    <t>CHI TRAN</t>
  </si>
  <si>
    <t>LAYOUT THAM KHẢO - THÔNG TIN KHUNG ĐỎ CẦN THAY ĐỔI CHI TIẾT NHƯ SHEET BÊN CẠNH</t>
  </si>
  <si>
    <t>LSKD</t>
  </si>
  <si>
    <t>JOINTAK VN</t>
  </si>
  <si>
    <t>FW25-DROP 1</t>
  </si>
  <si>
    <t>L18  FW25  G2909</t>
  </si>
  <si>
    <t>25.00x17.00 MM</t>
  </si>
  <si>
    <t>PO</t>
  </si>
  <si>
    <t>SKU</t>
  </si>
  <si>
    <t>STYLE UA</t>
  </si>
  <si>
    <t>SỐ LƯỢNG ORDER (PCS)</t>
  </si>
  <si>
    <t>NHÃN SKU</t>
  </si>
  <si>
    <t>USST02484</t>
  </si>
  <si>
    <t>C0075-SST004</t>
  </si>
  <si>
    <t>15191</t>
  </si>
  <si>
    <t>ALL STYLES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</si>
</sst>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6" xfId="1" applyFont="1" applyBorder="1" applyAlignment="1" applyProtection="1">
      <alignment vertical="center"/>
      <protection locked="0"/>
    </xf>
    <xf numFmtId="0" fontId="8" fillId="0" borderId="6" xfId="1" applyFont="1" applyBorder="1" applyAlignment="1" applyProtection="1">
      <alignment horizontal="left" vertical="center"/>
      <protection locked="0"/>
    </xf>
    <xf numFmtId="0" fontId="9" fillId="0" borderId="6" xfId="1" applyFont="1" applyBorder="1" applyAlignment="1" applyProtection="1">
      <alignment vertical="center" wrapText="1"/>
      <protection locked="0"/>
    </xf>
    <xf numFmtId="167" fontId="8" fillId="0" borderId="8" xfId="9" applyNumberFormat="1" applyFont="1" applyBorder="1" applyAlignment="1" applyProtection="1">
      <alignment vertical="center"/>
      <protection locked="0"/>
    </xf>
    <xf numFmtId="167" fontId="10" fillId="2" borderId="1" xfId="9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9" fillId="0" borderId="7" xfId="1" applyFont="1" applyBorder="1" applyAlignment="1" applyProtection="1">
      <alignment vertical="center" wrapText="1"/>
      <protection locked="0"/>
    </xf>
    <xf numFmtId="167" fontId="8" fillId="0" borderId="11" xfId="9" applyNumberFormat="1" applyFont="1" applyBorder="1" applyAlignment="1" applyProtection="1">
      <alignment vertical="center"/>
      <protection locked="0"/>
    </xf>
    <xf numFmtId="16" fontId="11" fillId="0" borderId="1" xfId="0" quotePrefix="1" applyNumberFormat="1" applyFont="1" applyBorder="1" applyAlignment="1">
      <alignment horizontal="center"/>
    </xf>
    <xf numFmtId="167" fontId="8" fillId="0" borderId="6" xfId="9" applyNumberFormat="1" applyFont="1" applyBorder="1" applyAlignment="1" applyProtection="1">
      <alignment vertical="center"/>
      <protection locked="0"/>
    </xf>
    <xf numFmtId="167" fontId="11" fillId="0" borderId="9" xfId="9" applyNumberFormat="1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4" borderId="2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7" fontId="8" fillId="4" borderId="8" xfId="9" quotePrefix="1" applyNumberFormat="1" applyFont="1" applyFill="1" applyBorder="1" applyAlignment="1">
      <alignment horizontal="center" vertical="center"/>
    </xf>
    <xf numFmtId="167" fontId="9" fillId="4" borderId="1" xfId="9" quotePrefix="1" applyNumberFormat="1" applyFont="1" applyFill="1" applyBorder="1" applyAlignment="1">
      <alignment horizontal="center" vertical="center"/>
    </xf>
    <xf numFmtId="15" fontId="8" fillId="4" borderId="1" xfId="2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vertical="top"/>
    </xf>
    <xf numFmtId="0" fontId="9" fillId="4" borderId="1" xfId="3" quotePrefix="1" applyFont="1" applyFill="1" applyBorder="1" applyAlignment="1">
      <alignment horizontal="center" vertical="center"/>
    </xf>
    <xf numFmtId="0" fontId="13" fillId="4" borderId="2" xfId="8" applyFont="1" applyFill="1" applyBorder="1" applyAlignment="1" applyProtection="1">
      <alignment vertical="top"/>
    </xf>
    <xf numFmtId="0" fontId="9" fillId="0" borderId="1" xfId="3" applyFont="1" applyBorder="1" applyAlignment="1">
      <alignment horizontal="center" vertical="center"/>
    </xf>
    <xf numFmtId="0" fontId="13" fillId="4" borderId="10" xfId="8" applyFont="1" applyFill="1" applyBorder="1" applyAlignment="1" applyProtection="1">
      <alignment vertical="top"/>
    </xf>
    <xf numFmtId="164" fontId="8" fillId="4" borderId="0" xfId="6" applyNumberFormat="1" applyFont="1" applyFill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11" fillId="0" borderId="0" xfId="0" quotePrefix="1" applyFont="1" applyAlignment="1">
      <alignment horizontal="left"/>
    </xf>
    <xf numFmtId="0" fontId="8" fillId="0" borderId="9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167" fontId="8" fillId="0" borderId="7" xfId="9" applyNumberFormat="1" applyFont="1" applyBorder="1" applyAlignment="1" applyProtection="1">
      <alignment vertical="center"/>
      <protection locked="0"/>
    </xf>
    <xf numFmtId="0" fontId="9" fillId="6" borderId="1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left" vertical="center" wrapText="1"/>
    </xf>
    <xf numFmtId="0" fontId="9" fillId="6" borderId="1" xfId="6" applyFont="1" applyFill="1" applyBorder="1" applyAlignment="1">
      <alignment horizontal="center" vertical="center"/>
    </xf>
    <xf numFmtId="0" fontId="9" fillId="8" borderId="1" xfId="6" applyFont="1" applyFill="1" applyBorder="1" applyAlignment="1">
      <alignment horizontal="center" vertical="center" wrapText="1"/>
    </xf>
    <xf numFmtId="167" fontId="9" fillId="6" borderId="1" xfId="9" applyNumberFormat="1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/>
    </xf>
    <xf numFmtId="168" fontId="11" fillId="0" borderId="1" xfId="9" applyNumberFormat="1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left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/>
    </xf>
    <xf numFmtId="1" fontId="15" fillId="7" borderId="1" xfId="3" applyNumberFormat="1" applyFont="1" applyFill="1" applyBorder="1" applyAlignment="1">
      <alignment horizontal="center" vertical="center" wrapText="1"/>
    </xf>
    <xf numFmtId="3" fontId="15" fillId="7" borderId="1" xfId="3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/>
    </xf>
    <xf numFmtId="168" fontId="8" fillId="7" borderId="1" xfId="9" applyNumberFormat="1" applyFont="1" applyFill="1" applyBorder="1" applyAlignment="1">
      <alignment horizontal="center" vertical="center" wrapText="1"/>
    </xf>
    <xf numFmtId="166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left" vertical="center" wrapText="1"/>
    </xf>
    <xf numFmtId="0" fontId="16" fillId="4" borderId="0" xfId="2" applyFont="1" applyFill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 wrapText="1"/>
    </xf>
    <xf numFmtId="168" fontId="8" fillId="4" borderId="0" xfId="9" applyNumberFormat="1" applyFont="1" applyFill="1" applyAlignment="1">
      <alignment horizontal="center" vertical="center" wrapText="1"/>
    </xf>
    <xf numFmtId="168" fontId="9" fillId="5" borderId="1" xfId="9" applyNumberFormat="1" applyFont="1" applyFill="1" applyBorder="1" applyAlignment="1">
      <alignment vertical="center" wrapText="1"/>
    </xf>
    <xf numFmtId="0" fontId="8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14" fontId="18" fillId="4" borderId="0" xfId="2" quotePrefix="1" applyNumberFormat="1" applyFont="1" applyFill="1" applyAlignment="1">
      <alignment horizontal="left" vertical="center"/>
    </xf>
    <xf numFmtId="14" fontId="18" fillId="4" borderId="0" xfId="2" quotePrefix="1" applyNumberFormat="1" applyFont="1" applyFill="1" applyAlignment="1">
      <alignment horizontal="center" vertical="center"/>
    </xf>
    <xf numFmtId="0" fontId="9" fillId="4" borderId="0" xfId="2" applyFont="1" applyFill="1" applyAlignment="1">
      <alignment horizontal="center" vertical="center" wrapText="1"/>
    </xf>
    <xf numFmtId="167" fontId="8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17" fillId="0" borderId="0" xfId="1" applyFont="1" applyAlignment="1" applyProtection="1">
      <alignment horizontal="left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167" fontId="11" fillId="0" borderId="0" xfId="9" applyNumberFormat="1" applyFont="1" applyAlignment="1">
      <alignment horizontal="left"/>
    </xf>
    <xf numFmtId="0" fontId="17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left" wrapText="1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9" fillId="4" borderId="2" xfId="6" applyFont="1" applyFill="1" applyBorder="1" applyAlignment="1">
      <alignment horizontal="center" vertical="center"/>
    </xf>
    <xf numFmtId="0" fontId="9" fillId="4" borderId="3" xfId="6" applyFont="1" applyFill="1" applyBorder="1" applyAlignment="1">
      <alignment horizontal="center" vertical="center"/>
    </xf>
    <xf numFmtId="0" fontId="9" fillId="4" borderId="10" xfId="6" applyFont="1" applyFill="1" applyBorder="1" applyAlignment="1">
      <alignment horizontal="center" vertical="center"/>
    </xf>
    <xf numFmtId="0" fontId="8" fillId="0" borderId="9" xfId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166" fontId="14" fillId="0" borderId="12" xfId="5" applyNumberFormat="1" applyFont="1" applyFill="1" applyBorder="1" applyAlignment="1">
      <alignment horizontal="center" vertical="center" wrapText="1"/>
    </xf>
    <xf numFmtId="0" fontId="20" fillId="9" borderId="0" xfId="0" applyFont="1" applyFill="1"/>
    <xf numFmtId="0" fontId="7" fillId="9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9" borderId="0" xfId="0" applyFont="1" applyFill="1" applyAlignment="1">
      <alignment horizontal="center" wrapText="1"/>
    </xf>
    <xf numFmtId="0" fontId="0" fillId="0" borderId="1" xfId="0" quotePrefix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4" borderId="4" xfId="6" applyFont="1" applyFill="1" applyBorder="1" applyAlignment="1">
      <alignment horizontal="left" vertical="center" wrapText="1"/>
    </xf>
    <xf numFmtId="0" fontId="9" fillId="4" borderId="5" xfId="6" applyFont="1" applyFill="1" applyBorder="1" applyAlignment="1">
      <alignment horizontal="left" vertical="center" wrapText="1"/>
    </xf>
    <xf numFmtId="0" fontId="9" fillId="4" borderId="4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164" fontId="8" fillId="4" borderId="4" xfId="6" applyNumberFormat="1" applyFont="1" applyFill="1" applyBorder="1" applyAlignment="1">
      <alignment horizontal="center" vertical="center"/>
    </xf>
    <xf numFmtId="164" fontId="8" fillId="4" borderId="5" xfId="6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top"/>
    </xf>
    <xf numFmtId="167" fontId="16" fillId="4" borderId="0" xfId="9" applyNumberFormat="1" applyFont="1" applyFill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0" fontId="21" fillId="0" borderId="0" xfId="0" applyFont="1"/>
    <xf numFmtId="3" fontId="0" fillId="0" borderId="1" xfId="0" applyNumberFormat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38101</xdr:rowOff>
    </xdr:from>
    <xdr:to>
      <xdr:col>3</xdr:col>
      <xdr:colOff>389399</xdr:colOff>
      <xdr:row>11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FFFFC-E872-FC06-0B46-78F44012E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6601"/>
          <a:ext cx="2218199" cy="151130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133350</xdr:rowOff>
    </xdr:from>
    <xdr:to>
      <xdr:col>2</xdr:col>
      <xdr:colOff>139700</xdr:colOff>
      <xdr:row>7</xdr:row>
      <xdr:rowOff>44450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47130B-0801-3721-AA58-7F55A7274731}"/>
            </a:ext>
          </a:extLst>
        </xdr:cNvPr>
        <xdr:cNvSpPr/>
      </xdr:nvSpPr>
      <xdr:spPr>
        <a:xfrm>
          <a:off x="1028700" y="1384300"/>
          <a:ext cx="330200" cy="95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355600</xdr:colOff>
      <xdr:row>7</xdr:row>
      <xdr:rowOff>69850</xdr:rowOff>
    </xdr:from>
    <xdr:to>
      <xdr:col>2</xdr:col>
      <xdr:colOff>247650</xdr:colOff>
      <xdr:row>7</xdr:row>
      <xdr:rowOff>177800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5F86E49-9875-7D03-4C55-F9F24CEBF268}"/>
            </a:ext>
          </a:extLst>
        </xdr:cNvPr>
        <xdr:cNvSpPr/>
      </xdr:nvSpPr>
      <xdr:spPr>
        <a:xfrm>
          <a:off x="965200" y="1504950"/>
          <a:ext cx="501650" cy="1079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2" zoomScale="55" zoomScaleNormal="70" zoomScaleSheetLayoutView="55" zoomScalePageLayoutView="55" workbookViewId="0">
      <selection activeCell="L6" sqref="L6"/>
    </sheetView>
  </sheetViews>
  <sheetFormatPr defaultColWidth="9.26953125" defaultRowHeight="24"/>
  <cols>
    <col min="1" max="1" width="27" style="98" customWidth="1"/>
    <col min="2" max="2" width="14.54296875" style="9" customWidth="1"/>
    <col min="3" max="3" width="28.7265625" style="9" customWidth="1"/>
    <col min="4" max="4" width="27.54296875" style="9" customWidth="1"/>
    <col min="5" max="5" width="21.453125" style="9" customWidth="1"/>
    <col min="6" max="6" width="20.1796875" style="9" customWidth="1"/>
    <col min="7" max="7" width="18.26953125" style="91" customWidth="1"/>
    <col min="8" max="8" width="9.26953125" style="9"/>
    <col min="9" max="9" width="16.453125" style="9" customWidth="1"/>
    <col min="10" max="10" width="12.26953125" style="9" customWidth="1"/>
    <col min="11" max="11" width="18" style="9" customWidth="1"/>
    <col min="12" max="12" width="23" style="83" customWidth="1"/>
    <col min="13" max="13" width="27.7265625" style="83" customWidth="1"/>
    <col min="14" max="14" width="31.81640625" style="9" customWidth="1"/>
    <col min="15" max="15" width="13.26953125" style="9" bestFit="1" customWidth="1"/>
    <col min="16" max="16" width="13.7265625" style="9" bestFit="1" customWidth="1"/>
    <col min="17" max="16384" width="9.26953125" style="9"/>
  </cols>
  <sheetData>
    <row r="1" spans="1:19" ht="28.5" customHeight="1">
      <c r="A1" s="92"/>
      <c r="B1" s="3"/>
      <c r="C1" s="4"/>
      <c r="D1" s="3"/>
      <c r="E1" s="3"/>
      <c r="F1" s="3"/>
      <c r="G1" s="5"/>
      <c r="H1" s="3"/>
      <c r="I1" s="3"/>
      <c r="J1" s="3"/>
      <c r="K1" s="3"/>
      <c r="L1" s="6"/>
      <c r="M1" s="7" t="s">
        <v>0</v>
      </c>
      <c r="N1" s="8" t="s">
        <v>34</v>
      </c>
    </row>
    <row r="2" spans="1:19" ht="28.5" customHeight="1">
      <c r="A2" s="92"/>
      <c r="B2" s="3"/>
      <c r="C2" s="4"/>
      <c r="D2" s="3"/>
      <c r="E2" s="3"/>
      <c r="F2" s="3"/>
      <c r="G2" s="5"/>
      <c r="H2" s="3"/>
      <c r="I2" s="3"/>
      <c r="J2" s="3"/>
      <c r="K2" s="3"/>
      <c r="L2" s="6"/>
      <c r="M2" s="7" t="s">
        <v>1</v>
      </c>
      <c r="N2" s="10" t="s">
        <v>2</v>
      </c>
    </row>
    <row r="3" spans="1:19" ht="28.5" customHeight="1">
      <c r="A3" s="93"/>
      <c r="B3" s="11"/>
      <c r="C3" s="12"/>
      <c r="D3" s="11"/>
      <c r="E3" s="11"/>
      <c r="F3" s="11"/>
      <c r="G3" s="13"/>
      <c r="H3" s="11"/>
      <c r="I3" s="11"/>
      <c r="J3" s="11"/>
      <c r="K3" s="11"/>
      <c r="L3" s="14"/>
      <c r="M3" s="7" t="s">
        <v>4</v>
      </c>
      <c r="N3" s="15">
        <v>1</v>
      </c>
    </row>
    <row r="4" spans="1:19" ht="10.15" customHeight="1">
      <c r="A4" s="92"/>
      <c r="B4" s="3"/>
      <c r="C4" s="4"/>
      <c r="D4" s="3"/>
      <c r="E4" s="3"/>
      <c r="F4" s="11"/>
      <c r="G4" s="13"/>
      <c r="H4" s="11"/>
      <c r="I4" s="11"/>
      <c r="J4" s="3"/>
      <c r="K4" s="3"/>
      <c r="L4" s="16"/>
      <c r="M4" s="17"/>
      <c r="N4" s="18"/>
    </row>
    <row r="5" spans="1:19" ht="30.75" customHeight="1">
      <c r="A5" s="94" t="s">
        <v>5</v>
      </c>
      <c r="C5" s="19" t="s">
        <v>43</v>
      </c>
      <c r="D5" s="20"/>
      <c r="E5" s="21"/>
      <c r="F5" s="112" t="s">
        <v>6</v>
      </c>
      <c r="G5" s="113"/>
      <c r="H5" s="114" t="s">
        <v>42</v>
      </c>
      <c r="I5" s="115"/>
      <c r="J5" s="22"/>
      <c r="K5" s="22"/>
      <c r="L5" s="23"/>
      <c r="M5" s="24" t="s">
        <v>7</v>
      </c>
      <c r="N5" s="25">
        <v>45849</v>
      </c>
    </row>
    <row r="6" spans="1:19" ht="30.75" customHeight="1">
      <c r="A6" s="95" t="s">
        <v>8</v>
      </c>
      <c r="B6" s="26"/>
      <c r="D6" s="27"/>
      <c r="E6" s="21"/>
      <c r="F6" s="112" t="s">
        <v>9</v>
      </c>
      <c r="G6" s="113"/>
      <c r="H6" s="116" t="s">
        <v>44</v>
      </c>
      <c r="I6" s="117"/>
      <c r="J6" s="22"/>
      <c r="K6" s="22"/>
      <c r="L6" s="23"/>
      <c r="M6" s="24" t="s">
        <v>10</v>
      </c>
      <c r="N6" s="28" t="s">
        <v>39</v>
      </c>
    </row>
    <row r="7" spans="1:19" ht="30.75" customHeight="1">
      <c r="A7" s="95" t="s">
        <v>11</v>
      </c>
      <c r="B7" s="120"/>
      <c r="C7" s="120"/>
      <c r="D7" s="29"/>
      <c r="E7" s="21"/>
      <c r="F7" s="112" t="s">
        <v>12</v>
      </c>
      <c r="G7" s="113"/>
      <c r="H7" s="118">
        <v>45869</v>
      </c>
      <c r="I7" s="119"/>
      <c r="J7" s="22"/>
      <c r="K7" s="22"/>
      <c r="L7" s="23"/>
      <c r="M7" s="24" t="s">
        <v>13</v>
      </c>
      <c r="N7" s="30" t="s">
        <v>45</v>
      </c>
    </row>
    <row r="8" spans="1:19" ht="30.75" customHeight="1">
      <c r="A8" s="96" t="s">
        <v>14</v>
      </c>
      <c r="B8" s="124"/>
      <c r="C8" s="124"/>
      <c r="D8" s="31"/>
      <c r="E8" s="21"/>
      <c r="F8" s="112" t="s">
        <v>15</v>
      </c>
      <c r="G8" s="113"/>
      <c r="H8" s="118" t="s">
        <v>38</v>
      </c>
      <c r="I8" s="119"/>
      <c r="J8" s="32"/>
      <c r="K8" s="32"/>
      <c r="L8" s="23"/>
      <c r="M8" s="24" t="s">
        <v>16</v>
      </c>
      <c r="N8" s="33" t="s">
        <v>40</v>
      </c>
      <c r="O8" s="34"/>
      <c r="P8" s="34"/>
    </row>
    <row r="9" spans="1:19" ht="5.65" customHeight="1">
      <c r="A9" s="97"/>
      <c r="B9" s="35"/>
      <c r="C9" s="36"/>
      <c r="D9" s="35"/>
      <c r="E9" s="11"/>
      <c r="F9" s="35"/>
      <c r="G9" s="37"/>
      <c r="H9" s="35"/>
      <c r="I9" s="35"/>
      <c r="J9" s="11"/>
      <c r="K9" s="11"/>
      <c r="L9" s="38"/>
      <c r="M9" s="17"/>
      <c r="N9" s="18"/>
    </row>
    <row r="10" spans="1:19" ht="96">
      <c r="A10" s="39" t="s">
        <v>17</v>
      </c>
      <c r="B10" s="39" t="s">
        <v>18</v>
      </c>
      <c r="C10" s="40" t="s">
        <v>19</v>
      </c>
      <c r="D10" s="39" t="s">
        <v>20</v>
      </c>
      <c r="E10" s="39" t="s">
        <v>21</v>
      </c>
      <c r="F10" s="41" t="s">
        <v>22</v>
      </c>
      <c r="G10" s="39" t="s">
        <v>23</v>
      </c>
      <c r="H10" s="41" t="s">
        <v>24</v>
      </c>
      <c r="I10" s="42" t="s">
        <v>25</v>
      </c>
      <c r="J10" s="42" t="s">
        <v>26</v>
      </c>
      <c r="K10" s="42" t="s">
        <v>27</v>
      </c>
      <c r="L10" s="43" t="s">
        <v>28</v>
      </c>
      <c r="M10" s="43" t="s">
        <v>29</v>
      </c>
      <c r="N10" s="41" t="s">
        <v>3</v>
      </c>
      <c r="R10" s="34"/>
      <c r="S10" s="34"/>
    </row>
    <row r="11" spans="1:19" ht="197.25" customHeight="1">
      <c r="A11" s="44" t="s">
        <v>55</v>
      </c>
      <c r="B11" s="44"/>
      <c r="C11" s="46" t="s">
        <v>51</v>
      </c>
      <c r="D11" s="47" t="s">
        <v>46</v>
      </c>
      <c r="E11" s="104" t="s">
        <v>35</v>
      </c>
      <c r="F11" s="47" t="s">
        <v>35</v>
      </c>
      <c r="G11" s="48" t="s">
        <v>36</v>
      </c>
      <c r="H11" s="49" t="s">
        <v>37</v>
      </c>
      <c r="I11" s="45">
        <f>'DETAIL LAYOUT '!D3</f>
        <v>2238</v>
      </c>
      <c r="J11" s="45">
        <v>0</v>
      </c>
      <c r="K11" s="45">
        <f t="shared" ref="K11" si="0">I11-J11</f>
        <v>2238</v>
      </c>
      <c r="L11" s="50"/>
      <c r="M11" s="51">
        <f t="shared" ref="M11" si="1">K11*L11</f>
        <v>0</v>
      </c>
      <c r="N11" s="99"/>
    </row>
    <row r="12" spans="1:19" ht="21.75" customHeight="1">
      <c r="A12" s="52"/>
      <c r="B12" s="52"/>
      <c r="C12" s="53"/>
      <c r="D12" s="54"/>
      <c r="E12" s="54"/>
      <c r="F12" s="55"/>
      <c r="G12" s="56"/>
      <c r="H12" s="52"/>
      <c r="I12" s="57"/>
      <c r="J12" s="57"/>
      <c r="K12" s="57"/>
      <c r="L12" s="58"/>
      <c r="M12" s="59"/>
      <c r="N12" s="60"/>
    </row>
    <row r="13" spans="1:19" ht="33.65" customHeight="1">
      <c r="A13" s="61"/>
      <c r="B13" s="61"/>
      <c r="C13" s="62"/>
      <c r="D13" s="61"/>
      <c r="E13" s="61"/>
      <c r="F13" s="61"/>
      <c r="G13" s="63"/>
      <c r="H13" s="75" t="s">
        <v>30</v>
      </c>
      <c r="I13" s="64">
        <f>SUM(I11:I12)</f>
        <v>2238</v>
      </c>
      <c r="J13" s="65"/>
      <c r="K13" s="64">
        <f>SUM(K11:K12)</f>
        <v>2238</v>
      </c>
      <c r="L13" s="66"/>
      <c r="M13" s="67">
        <f>SUM(M11:M12)</f>
        <v>0</v>
      </c>
      <c r="N13" s="68"/>
    </row>
    <row r="14" spans="1:19" ht="21.75" customHeight="1">
      <c r="A14" s="69"/>
      <c r="B14" s="69"/>
      <c r="C14" s="70"/>
      <c r="D14" s="71"/>
      <c r="E14" s="71"/>
      <c r="F14" s="71"/>
      <c r="G14" s="72"/>
      <c r="H14" s="68"/>
      <c r="I14" s="68"/>
      <c r="J14" s="68"/>
      <c r="K14" s="68"/>
      <c r="L14" s="73"/>
      <c r="M14" s="73"/>
      <c r="N14" s="68"/>
    </row>
    <row r="15" spans="1:19" ht="21.75" customHeight="1">
      <c r="A15" s="122" t="s">
        <v>31</v>
      </c>
      <c r="B15" s="122"/>
      <c r="C15" s="74"/>
      <c r="D15" s="75"/>
      <c r="E15" s="123" t="s">
        <v>32</v>
      </c>
      <c r="F15" s="123"/>
      <c r="G15" s="123"/>
      <c r="H15" s="76"/>
      <c r="I15" s="77"/>
      <c r="J15" s="77"/>
      <c r="K15" s="77"/>
      <c r="L15" s="121" t="s">
        <v>33</v>
      </c>
      <c r="M15" s="121"/>
      <c r="N15" s="68"/>
    </row>
    <row r="16" spans="1:19" ht="21.75" customHeight="1">
      <c r="A16" s="84"/>
      <c r="B16" s="79"/>
      <c r="C16" s="80"/>
      <c r="D16" s="78"/>
      <c r="E16" s="78"/>
      <c r="F16" s="78"/>
      <c r="G16" s="81"/>
      <c r="H16" s="82"/>
      <c r="I16" s="82"/>
      <c r="J16" s="82"/>
    </row>
    <row r="17" spans="1:10" ht="21.75" customHeight="1">
      <c r="A17" s="84"/>
      <c r="B17" s="79"/>
      <c r="C17" s="80"/>
      <c r="D17" s="78"/>
      <c r="E17" s="78"/>
      <c r="F17" s="78"/>
      <c r="G17" s="81"/>
      <c r="H17" s="82"/>
      <c r="I17" s="82"/>
      <c r="J17" s="82"/>
    </row>
    <row r="18" spans="1:10" ht="21.75" customHeight="1">
      <c r="A18" s="84"/>
      <c r="B18" s="80"/>
      <c r="C18" s="80"/>
      <c r="D18" s="78"/>
      <c r="E18" s="78"/>
      <c r="F18" s="78"/>
      <c r="G18" s="85"/>
      <c r="H18" s="86"/>
      <c r="I18" s="78"/>
      <c r="J18" s="82"/>
    </row>
    <row r="19" spans="1:10" ht="21.75" customHeight="1">
      <c r="A19" s="88"/>
      <c r="B19" s="87"/>
      <c r="C19" s="79"/>
      <c r="D19" s="82"/>
      <c r="E19" s="88"/>
      <c r="F19" s="88"/>
      <c r="G19" s="89"/>
      <c r="H19" s="90"/>
      <c r="I19" s="90"/>
      <c r="J19" s="82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605A-F97A-49F0-8F02-645FD24B3199}">
  <dimension ref="A1:R6"/>
  <sheetViews>
    <sheetView workbookViewId="0">
      <selection activeCell="D9" sqref="D9"/>
    </sheetView>
  </sheetViews>
  <sheetFormatPr defaultRowHeight="14.5"/>
  <sheetData>
    <row r="1" spans="1:18" s="2" customFormat="1" ht="26">
      <c r="A1" s="100" t="s">
        <v>41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>
      <c r="A2" s="1"/>
    </row>
    <row r="6" spans="1:18">
      <c r="A6" s="12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7A12B-0A74-41F1-A635-0871E9701FDA}">
  <dimension ref="A1:D3"/>
  <sheetViews>
    <sheetView tabSelected="1" workbookViewId="0">
      <selection activeCell="F12" sqref="F12"/>
    </sheetView>
  </sheetViews>
  <sheetFormatPr defaultRowHeight="14.5"/>
  <cols>
    <col min="1" max="1" width="13.90625" customWidth="1"/>
    <col min="2" max="2" width="13.1796875" customWidth="1"/>
    <col min="3" max="3" width="15.81640625" customWidth="1"/>
    <col min="4" max="4" width="16.7265625" style="102" customWidth="1"/>
  </cols>
  <sheetData>
    <row r="1" spans="1:4" s="108" customFormat="1" ht="27.5" customHeight="1">
      <c r="A1" s="106" t="s">
        <v>49</v>
      </c>
      <c r="B1" s="106" t="s">
        <v>47</v>
      </c>
      <c r="C1" s="106" t="s">
        <v>48</v>
      </c>
      <c r="D1" s="107" t="s">
        <v>50</v>
      </c>
    </row>
    <row r="2" spans="1:4" s="103" customFormat="1" ht="28" customHeight="1">
      <c r="A2" s="111" t="s">
        <v>53</v>
      </c>
      <c r="B2" s="110" t="s">
        <v>54</v>
      </c>
      <c r="C2" s="105" t="s">
        <v>52</v>
      </c>
      <c r="D2" s="126">
        <v>2238</v>
      </c>
    </row>
    <row r="3" spans="1:4">
      <c r="D3" s="109">
        <f>SUM(D2:D2)</f>
        <v>2238</v>
      </c>
    </row>
  </sheetData>
  <autoFilter ref="A1:F1" xr:uid="{60E7A12B-0A74-41F1-A635-0871E9701FDA}"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3117DF-ABE0-4C77-AC65-DA198F787A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THAM KHẢO </vt:lpstr>
      <vt:lpstr>DETAIL LAYOUT 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2025-07-11T05:58:40Z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